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39" i="22" l="1"/>
  <c r="H17" i="22"/>
  <c r="D13" i="24" l="1"/>
  <c r="D29" i="24"/>
  <c r="H6" i="22" l="1"/>
  <c r="D5" i="24" l="1"/>
  <c r="H13" i="6" l="1"/>
  <c r="H10" i="6" l="1"/>
  <c r="H9" i="6" l="1"/>
  <c r="H8" i="6"/>
  <c r="H7" i="6"/>
  <c r="H5" i="6"/>
  <c r="H14" i="6" l="1"/>
  <c r="H12" i="6"/>
  <c r="H15" i="6"/>
  <c r="H6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<sst xmlns="http://schemas.openxmlformats.org/spreadsheetml/2006/main" count="562" uniqueCount="224">
  <si>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</si>
  <si>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</si>
  <si>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</si>
  <si>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</si>
  <si>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</si>
  <si>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</si>
  <si>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</si>
  <si>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</si>
  <si>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</si>
  <si>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</si>
  <si>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</si>
  <si>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</si>
  <si>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</si>
  <si>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</si>
  <si>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</si>
  <si>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</si>
  <si>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</si>
  <si>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</si>
  <si>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</si>
  <si>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</si>
  <si>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</si>
  <si>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</si>
  <si>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</si>
  <si>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</si>
  <si>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</si>
  <si>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</si>
  <si>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</si>
  <si>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</si>
  <si>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</si>
  <si>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</si>
  <si>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</si>
  <si>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</si>
  <si>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</si>
  <si>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</si>
  <si>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</si>
  <si>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</si>
  <si>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</si>
  <si>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</si>
  <si>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</si>
  <si>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</si>
  <si>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</si>
  <si>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</si>
  <si>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</si>
  <si>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</si>
  <si>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</si>
  <si>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</si>
  <si>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</si>
  <si>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</si>
  <si>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</si>
  <si>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</si>
  <si>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</si>
  <si>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</si>
  <si>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</si>
  <si>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</si>
  <si>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</si>
  <si>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</si>
  <si>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</si>
  <si>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</si>
  <si>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</si>
  <si>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</si>
  <si>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</si>
  <si>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</si>
  <si>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</si>
  <si>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</si>
  <si>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</si>
  <si>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</si>
  <si>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</si>
  <si>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</si>
  <si>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</si>
  <si>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</si>
  <si>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</si>
  <si>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</si>
  <si>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</si>
  <si>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</si>
  <si>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</si>
  <si>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</si>
  <si>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</si>
  <si>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</si>
  <si>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</si>
  <si>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</si>
  <si>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</si>
  <si>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</si>
  <si>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</si>
  <si>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</si>
  <si>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</si>
  <si>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</si>
  <si>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</si>
  <si>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</si>
  <si>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</si>
  <si>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</si>
  <si>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</si>
  <si>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</si>
  <si>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</si>
  <si>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</si>
  <si>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</si>
  <si>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</si>
  <si>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</si>
  <si>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</si>
  <si>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</si>
  <si>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</si>
  <si>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</si>
  <si>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</si>
  <si>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</si>
  <si>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</si>
  <si>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</si>
  <si>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</si>
  <si>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</si>
  <si>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</si>
  <si>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</si>
  <si>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</si>
  <si>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</si>
  <si>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</si>
  <si>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</si>
  <si>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</si>
  <si>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</si>
  <si>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</si>
  <si>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</si>
  <si>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</si>
  <si>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</si>
  <si>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</si>
  <si>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</si>
  <si>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</si>
  <si>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</si>
  <si>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</si>
  <si>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</si>
  <si>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</si>
  <si>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</si>
  <si>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</si>
  <si>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</si>
  <si>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</si>
  <si>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</si>
  <si>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</si>
  <si>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</si>
  <si>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</si>
  <si>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</si>
  <si>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</si>
  <si>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</si>
  <si>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</si>
  <si>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</si>
  <si>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</si>
  <si>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</si>
  <si>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</si>
  <si>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계약현황</t>
    <phoneticPr fontId="6" type="noConversion"/>
  </si>
  <si>
    <t>계약명</t>
  </si>
  <si>
    <t>예정가격</t>
  </si>
  <si>
    <t>계약부서(감독원)</t>
    <phoneticPr fontId="6" type="noConversion"/>
  </si>
  <si>
    <t>낙찰률</t>
  </si>
  <si>
    <t>계약기간</t>
  </si>
  <si>
    <t>계약방법</t>
  </si>
  <si>
    <t>준공일자</t>
  </si>
  <si>
    <t>계약유형</t>
  </si>
  <si>
    <t>계약사유</t>
  </si>
  <si>
    <t>소재지</t>
  </si>
  <si>
    <t>2022.01.18.</t>
    <phoneticPr fontId="6" type="noConversion"/>
  </si>
  <si>
    <t>2022.02.01.</t>
    <phoneticPr fontId="6" type="noConversion"/>
  </si>
  <si>
    <t>공기청정기임차</t>
    <phoneticPr fontId="6" type="noConversion"/>
  </si>
  <si>
    <t>공기청정기 임차</t>
    <phoneticPr fontId="6" type="noConversion"/>
  </si>
  <si>
    <t>2022.07.01.</t>
    <phoneticPr fontId="6" type="noConversion"/>
  </si>
  <si>
    <t>게임기 2종</t>
    <phoneticPr fontId="6" type="noConversion"/>
  </si>
  <si>
    <t>2022.06.15.</t>
    <phoneticPr fontId="6" type="noConversion"/>
  </si>
  <si>
    <t>양지동청소년문화의집</t>
    <phoneticPr fontId="6" type="noConversion"/>
  </si>
  <si>
    <t>공사용역</t>
    <phoneticPr fontId="6" type="noConversion"/>
  </si>
  <si>
    <t>수의1인 견적</t>
    <phoneticPr fontId="6" type="noConversion"/>
  </si>
  <si>
    <t>지방계약법 시행령 제25조 1항</t>
    <phoneticPr fontId="6" type="noConversion"/>
  </si>
  <si>
    <t>추정가격이 2천만원 이하인 물품의 제조·구매·용역 계약(제25조제1항제5호)</t>
  </si>
  <si>
    <t>수의</t>
    <phoneticPr fontId="6" type="noConversion"/>
  </si>
  <si>
    <t>이진수</t>
    <phoneticPr fontId="6" type="noConversion"/>
  </si>
  <si>
    <t>031-729-9955</t>
    <phoneticPr fontId="6" type="noConversion"/>
  </si>
  <si>
    <t>준공(기성)검사현황</t>
    <phoneticPr fontId="6" type="noConversion"/>
  </si>
  <si>
    <t>11월분</t>
    <phoneticPr fontId="6" type="noConversion"/>
  </si>
  <si>
    <t>2022.11.01.</t>
    <phoneticPr fontId="6" type="noConversion"/>
  </si>
  <si>
    <t>2022.11.30.</t>
    <phoneticPr fontId="6" type="noConversion"/>
  </si>
  <si>
    <t>인테넷전화사용신청</t>
    <phoneticPr fontId="6" type="noConversion"/>
  </si>
  <si>
    <t>비데임차</t>
    <phoneticPr fontId="6" type="noConversion"/>
  </si>
  <si>
    <t>정수기 임차</t>
    <phoneticPr fontId="6" type="noConversion"/>
  </si>
  <si>
    <t>공기청정기</t>
    <phoneticPr fontId="6" type="noConversion"/>
  </si>
  <si>
    <t>전자다트</t>
    <phoneticPr fontId="6" type="noConversion"/>
  </si>
  <si>
    <t>양지동청소년문화의집</t>
    <phoneticPr fontId="6" type="noConversion"/>
  </si>
  <si>
    <t>환경미화용역</t>
    <phoneticPr fontId="6" type="noConversion"/>
  </si>
  <si>
    <t>이용상</t>
    <phoneticPr fontId="6" type="noConversion"/>
  </si>
  <si>
    <t>031-729-9954</t>
    <phoneticPr fontId="6" type="noConversion"/>
  </si>
  <si>
    <t>신수진</t>
    <phoneticPr fontId="6" type="noConversion"/>
  </si>
  <si>
    <t>031-729-9952</t>
    <phoneticPr fontId="6" type="noConversion"/>
  </si>
  <si>
    <t>2022.동절기 대비 냉.난방기 점검</t>
    <phoneticPr fontId="6" type="noConversion"/>
  </si>
  <si>
    <t>2022.11.09.</t>
    <phoneticPr fontId="6" type="noConversion"/>
  </si>
  <si>
    <t>2022.11.09.</t>
    <phoneticPr fontId="6" type="noConversion"/>
  </si>
  <si>
    <t>2022.11.11.</t>
    <phoneticPr fontId="6" type="noConversion"/>
  </si>
  <si>
    <t>2022.11.11</t>
    <phoneticPr fontId="6" type="noConversion"/>
  </si>
  <si>
    <t>하이엠솔루텍주식회사</t>
    <phoneticPr fontId="6" type="noConversion"/>
  </si>
  <si>
    <t>서울강서구 마곡중앙5로</t>
    <phoneticPr fontId="6" type="noConversion"/>
  </si>
  <si>
    <t>2022. 도미노게임{모이면 즐거운;모락모락} 프로그램운영</t>
    <phoneticPr fontId="6" type="noConversion"/>
  </si>
  <si>
    <t>2022.11.03.</t>
    <phoneticPr fontId="6" type="noConversion"/>
  </si>
  <si>
    <t>2022.11.10.</t>
    <phoneticPr fontId="6" type="noConversion"/>
  </si>
  <si>
    <t>2022.11.10</t>
    <phoneticPr fontId="6" type="noConversion"/>
  </si>
  <si>
    <t>도미노뱅크</t>
    <phoneticPr fontId="6" type="noConversion"/>
  </si>
  <si>
    <t>서울서초구서초동1427-15</t>
    <phoneticPr fontId="6" type="noConversion"/>
  </si>
  <si>
    <t>[양지꽃이피었습니다.]행사장비 임차</t>
    <phoneticPr fontId="6" type="noConversion"/>
  </si>
  <si>
    <t>2022.11.19.</t>
    <phoneticPr fontId="6" type="noConversion"/>
  </si>
  <si>
    <t>2022.11.15.</t>
    <phoneticPr fontId="6" type="noConversion"/>
  </si>
  <si>
    <t>푸드앤머신</t>
    <phoneticPr fontId="6" type="noConversion"/>
  </si>
  <si>
    <t>경기도 하남시 하남대로205</t>
    <phoneticPr fontId="6" type="noConversion"/>
  </si>
  <si>
    <t>2022.11.15.</t>
    <phoneticPr fontId="6" type="noConversion"/>
  </si>
  <si>
    <t>[양지꽃이 피었습니다.]캠핑용품 임차</t>
    <phoneticPr fontId="6" type="noConversion"/>
  </si>
  <si>
    <t>캠핑박사</t>
    <phoneticPr fontId="6" type="noConversion"/>
  </si>
  <si>
    <t>경기안양시동안구경수대로833</t>
    <phoneticPr fontId="6" type="noConversion"/>
  </si>
  <si>
    <t>2022.11.19.</t>
    <phoneticPr fontId="6" type="noConversion"/>
  </si>
  <si>
    <t>2022. 도미노게임{모이면 즐거운;모락모락} 프로그램운영</t>
  </si>
  <si>
    <t>2022.11.03.</t>
  </si>
  <si>
    <t>2022.11.10.</t>
  </si>
  <si>
    <t>서울서초구서초동1427-15</t>
  </si>
  <si>
    <t>이재호</t>
    <phoneticPr fontId="6" type="noConversion"/>
  </si>
  <si>
    <t>2022.동절기 대비 냉.난방기 점검</t>
  </si>
  <si>
    <t>2022.11.09.</t>
  </si>
  <si>
    <t>2022.11.11.</t>
  </si>
  <si>
    <t>서울강서구 마곡중앙5로</t>
  </si>
  <si>
    <t>유광열</t>
    <phoneticPr fontId="6" type="noConversion"/>
  </si>
  <si>
    <t>[양지꽃이피었습니다.]행사장비 임차</t>
  </si>
  <si>
    <t>2022.11.15.</t>
  </si>
  <si>
    <t>2022.11.19.</t>
  </si>
  <si>
    <t>경기도 하남시 하남대로205</t>
  </si>
  <si>
    <t>나정찬</t>
    <phoneticPr fontId="6" type="noConversion"/>
  </si>
  <si>
    <t>[양지꽃이 피었습니다.]캠핑용품 임차</t>
  </si>
  <si>
    <t>경기안양시동안구경수대로833</t>
  </si>
  <si>
    <t>유혜진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</si>
</sst>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3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0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10" fontId="21" fillId="0" borderId="5" xfId="0" applyNumberFormat="1" applyFont="1" applyBorder="1" applyAlignment="1">
      <alignment horizontal="center" vertical="center" shrinkToFit="1"/>
    </xf>
    <xf numFmtId="14" fontId="41" fillId="4" borderId="2" xfId="0" applyNumberFormat="1" applyFont="1" applyFill="1" applyBorder="1" applyAlignment="1" applyProtection="1">
      <alignment horizontal="center" vertical="center"/>
    </xf>
    <xf numFmtId="0" fontId="41" fillId="0" borderId="2" xfId="0" applyNumberFormat="1" applyFont="1" applyFill="1" applyBorder="1" applyAlignment="1" applyProtection="1">
      <alignment horizontal="center" vertical="center"/>
    </xf>
    <xf numFmtId="0" fontId="38" fillId="4" borderId="16" xfId="0" applyFont="1" applyFill="1" applyBorder="1" applyAlignment="1">
      <alignment horizontal="center" vertical="center" shrinkToFit="1"/>
    </xf>
    <xf numFmtId="0" fontId="38" fillId="4" borderId="16" xfId="0" applyFont="1" applyFill="1" applyBorder="1" applyAlignment="1">
      <alignment horizontal="center" vertical="center"/>
    </xf>
    <xf numFmtId="41" fontId="38" fillId="4" borderId="16" xfId="2" applyFont="1" applyFill="1" applyBorder="1" applyAlignment="1">
      <alignment horizontal="right" vertical="center"/>
    </xf>
    <xf numFmtId="14" fontId="38" fillId="4" borderId="16" xfId="0" applyNumberFormat="1" applyFont="1" applyFill="1" applyBorder="1" applyAlignment="1">
      <alignment horizontal="center" vertical="center"/>
    </xf>
    <xf numFmtId="0" fontId="29" fillId="4" borderId="16" xfId="0" applyNumberFormat="1" applyFont="1" applyFill="1" applyBorder="1" applyAlignment="1">
      <alignment horizontal="center" vertical="center"/>
    </xf>
    <xf numFmtId="41" fontId="42" fillId="0" borderId="2" xfId="1" applyFont="1" applyBorder="1" applyAlignment="1">
      <alignment horizontal="right" vertical="center" shrinkToFit="1"/>
    </xf>
    <xf numFmtId="0" fontId="41" fillId="0" borderId="2" xfId="0" applyNumberFormat="1" applyFont="1" applyFill="1" applyBorder="1" applyAlignment="1" applyProtection="1"/>
    <xf numFmtId="0" fontId="42" fillId="0" borderId="2" xfId="0" applyFont="1" applyBorder="1" applyAlignment="1">
      <alignment horizontal="center" vertical="center" shrinkToFit="1"/>
    </xf>
    <xf numFmtId="0" fontId="43" fillId="4" borderId="2" xfId="0" applyNumberFormat="1" applyFont="1" applyFill="1" applyBorder="1" applyAlignment="1" applyProtection="1">
      <alignment horizontal="center" vertical="center"/>
    </xf>
    <xf numFmtId="14" fontId="32" fillId="4" borderId="2" xfId="0" applyNumberFormat="1" applyFont="1" applyFill="1" applyBorder="1" applyAlignment="1" applyProtection="1">
      <alignment horizontal="center" vertical="center"/>
    </xf>
    <xf numFmtId="0" fontId="44" fillId="0" borderId="2" xfId="0" applyFont="1" applyBorder="1" applyAlignment="1">
      <alignment horizontal="center" vertical="center" shrinkToFit="1"/>
    </xf>
    <xf numFmtId="41" fontId="44" fillId="0" borderId="2" xfId="1" applyFont="1" applyBorder="1" applyAlignment="1">
      <alignment horizontal="right" vertical="center" shrinkToFit="1"/>
    </xf>
    <xf numFmtId="0" fontId="23" fillId="0" borderId="2" xfId="0" applyNumberFormat="1" applyFont="1" applyFill="1" applyBorder="1" applyAlignment="1" applyProtection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9" fontId="18" fillId="0" borderId="34" xfId="0" applyNumberFormat="1" applyFont="1" applyFill="1" applyBorder="1" applyAlignment="1">
      <alignment horizontal="center" vertical="center" wrapText="1"/>
    </xf>
    <xf numFmtId="9" fontId="18" fillId="0" borderId="35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  <xf numFmtId="0" fontId="18" fillId="0" borderId="35" xfId="0" applyNumberFormat="1" applyFont="1" applyFill="1" applyBorder="1" applyAlignment="1">
      <alignment horizontal="center" vertical="center" wrapText="1"/>
    </xf>
    <xf numFmtId="10" fontId="18" fillId="0" borderId="34" xfId="0" applyNumberFormat="1" applyFont="1" applyFill="1" applyBorder="1" applyAlignment="1">
      <alignment horizontal="center" vertical="center" wrapText="1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63" t="s">
        <v>35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5.5">
      <c r="A2" s="164" t="s">
        <v>73</v>
      </c>
      <c r="B2" s="164"/>
      <c r="C2" s="164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76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95"/>
      <c r="B4" s="96"/>
      <c r="C4" s="97"/>
      <c r="D4" s="98"/>
      <c r="E4" s="99"/>
      <c r="F4" s="95"/>
      <c r="G4" s="95"/>
      <c r="H4" s="100"/>
      <c r="I4" s="95"/>
      <c r="J4" s="95"/>
      <c r="K4" s="95"/>
      <c r="L4" s="46"/>
    </row>
    <row r="5" spans="1:12" ht="18" customHeight="1">
      <c r="A5" s="101"/>
      <c r="B5" s="101"/>
      <c r="C5" s="101"/>
      <c r="D5" s="98"/>
      <c r="E5" s="101"/>
      <c r="F5" s="101"/>
      <c r="G5" s="101"/>
      <c r="H5" s="102"/>
      <c r="I5" s="95"/>
      <c r="J5" s="95"/>
      <c r="K5" s="95"/>
      <c r="L5" s="46"/>
    </row>
    <row r="6" spans="1:12" ht="18" customHeight="1">
      <c r="A6" s="101"/>
      <c r="B6" s="101"/>
      <c r="C6" s="101"/>
      <c r="D6" s="98"/>
      <c r="E6" s="101"/>
      <c r="F6" s="101"/>
      <c r="G6" s="101"/>
      <c r="H6" s="102"/>
      <c r="I6" s="95"/>
      <c r="J6" s="95"/>
      <c r="K6" s="95"/>
      <c r="L6" s="46"/>
    </row>
    <row r="7" spans="1:12" ht="18" customHeight="1">
      <c r="A7" s="101"/>
      <c r="B7" s="96"/>
      <c r="C7" s="97"/>
      <c r="D7" s="98"/>
      <c r="E7" s="99"/>
      <c r="F7" s="95"/>
      <c r="G7" s="95"/>
      <c r="H7" s="100"/>
      <c r="I7" s="95"/>
      <c r="J7" s="95"/>
      <c r="K7" s="95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65" t="s">
        <v>60</v>
      </c>
      <c r="B1" s="165"/>
      <c r="C1" s="165"/>
      <c r="D1" s="165"/>
      <c r="E1" s="165"/>
      <c r="F1" s="165"/>
      <c r="G1" s="165"/>
      <c r="H1" s="165"/>
      <c r="I1" s="165"/>
    </row>
    <row r="2" spans="1:9" ht="25.5">
      <c r="A2" s="166" t="s">
        <v>74</v>
      </c>
      <c r="B2" s="166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09" t="s">
        <v>4</v>
      </c>
      <c r="B3" s="207" t="s">
        <v>5</v>
      </c>
      <c r="C3" s="207" t="s">
        <v>44</v>
      </c>
      <c r="D3" s="207" t="s">
        <v>62</v>
      </c>
      <c r="E3" s="205" t="s">
        <v>65</v>
      </c>
      <c r="F3" s="206"/>
      <c r="G3" s="205" t="s">
        <v>66</v>
      </c>
      <c r="H3" s="206"/>
      <c r="I3" s="207" t="s">
        <v>61</v>
      </c>
    </row>
    <row r="4" spans="1:9" ht="28.5" customHeight="1">
      <c r="A4" s="210"/>
      <c r="B4" s="208"/>
      <c r="C4" s="208"/>
      <c r="D4" s="208"/>
      <c r="E4" s="29" t="s">
        <v>63</v>
      </c>
      <c r="F4" s="29" t="s">
        <v>64</v>
      </c>
      <c r="G4" s="29" t="s">
        <v>63</v>
      </c>
      <c r="H4" s="29" t="s">
        <v>64</v>
      </c>
      <c r="I4" s="208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63" t="s">
        <v>51</v>
      </c>
      <c r="B1" s="163"/>
      <c r="C1" s="163"/>
      <c r="D1" s="163"/>
      <c r="E1" s="163"/>
      <c r="F1" s="163"/>
      <c r="G1" s="163"/>
      <c r="H1" s="163"/>
      <c r="I1" s="163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32">
        <v>2023</v>
      </c>
      <c r="B3" s="132">
        <v>1</v>
      </c>
      <c r="C3" s="133" t="s">
        <v>101</v>
      </c>
      <c r="D3" s="132" t="s">
        <v>165</v>
      </c>
      <c r="E3" s="136">
        <v>5820</v>
      </c>
      <c r="F3" s="104" t="s">
        <v>72</v>
      </c>
      <c r="G3" s="132" t="s">
        <v>181</v>
      </c>
      <c r="H3" s="132" t="s">
        <v>182</v>
      </c>
      <c r="I3" s="134"/>
    </row>
    <row r="4" spans="1:12" ht="23.25" customHeight="1">
      <c r="A4" s="132">
        <v>2023</v>
      </c>
      <c r="B4" s="132">
        <v>1</v>
      </c>
      <c r="C4" s="133" t="s">
        <v>172</v>
      </c>
      <c r="D4" s="132" t="s">
        <v>165</v>
      </c>
      <c r="E4" s="136">
        <v>4980</v>
      </c>
      <c r="F4" s="104" t="s">
        <v>72</v>
      </c>
      <c r="G4" s="132" t="s">
        <v>181</v>
      </c>
      <c r="H4" s="132" t="s">
        <v>182</v>
      </c>
      <c r="I4" s="134"/>
    </row>
    <row r="5" spans="1:12" ht="23.25" customHeight="1">
      <c r="A5" s="132">
        <v>2023</v>
      </c>
      <c r="B5" s="132">
        <v>1</v>
      </c>
      <c r="C5" s="133" t="s">
        <v>103</v>
      </c>
      <c r="D5" s="132" t="s">
        <v>165</v>
      </c>
      <c r="E5" s="136">
        <v>1680</v>
      </c>
      <c r="F5" s="104" t="s">
        <v>72</v>
      </c>
      <c r="G5" s="132" t="s">
        <v>181</v>
      </c>
      <c r="H5" s="132" t="s">
        <v>182</v>
      </c>
      <c r="I5" s="134"/>
    </row>
    <row r="6" spans="1:12" ht="23.25" customHeight="1">
      <c r="A6" s="132">
        <v>2023</v>
      </c>
      <c r="B6" s="132">
        <v>1</v>
      </c>
      <c r="C6" s="133" t="s">
        <v>84</v>
      </c>
      <c r="D6" s="132" t="s">
        <v>165</v>
      </c>
      <c r="E6" s="136">
        <v>2304</v>
      </c>
      <c r="F6" s="104" t="s">
        <v>72</v>
      </c>
      <c r="G6" s="132" t="s">
        <v>181</v>
      </c>
      <c r="H6" s="132" t="s">
        <v>182</v>
      </c>
      <c r="I6" s="134"/>
    </row>
    <row r="7" spans="1:12" ht="23.25" customHeight="1">
      <c r="A7" s="132">
        <v>2023</v>
      </c>
      <c r="B7" s="132">
        <v>1</v>
      </c>
      <c r="C7" s="133" t="s">
        <v>173</v>
      </c>
      <c r="D7" s="132" t="s">
        <v>165</v>
      </c>
      <c r="E7" s="136">
        <v>576</v>
      </c>
      <c r="F7" s="104" t="s">
        <v>72</v>
      </c>
      <c r="G7" s="132" t="s">
        <v>181</v>
      </c>
      <c r="H7" s="132" t="s">
        <v>182</v>
      </c>
      <c r="I7" s="134"/>
    </row>
    <row r="8" spans="1:12" ht="23.25" customHeight="1">
      <c r="A8" s="132">
        <v>2023</v>
      </c>
      <c r="B8" s="132">
        <v>1</v>
      </c>
      <c r="C8" s="135" t="s">
        <v>174</v>
      </c>
      <c r="D8" s="132" t="s">
        <v>165</v>
      </c>
      <c r="E8" s="136">
        <v>1008</v>
      </c>
      <c r="F8" s="104" t="s">
        <v>72</v>
      </c>
      <c r="G8" s="132" t="s">
        <v>181</v>
      </c>
      <c r="H8" s="132" t="s">
        <v>182</v>
      </c>
      <c r="I8" s="134"/>
    </row>
    <row r="9" spans="1:12" s="47" customFormat="1" ht="23.25" customHeight="1">
      <c r="A9" s="132">
        <v>2023</v>
      </c>
      <c r="B9" s="132">
        <v>1</v>
      </c>
      <c r="C9" s="135" t="s">
        <v>175</v>
      </c>
      <c r="D9" s="132" t="s">
        <v>165</v>
      </c>
      <c r="E9" s="136">
        <v>888</v>
      </c>
      <c r="F9" s="104" t="s">
        <v>72</v>
      </c>
      <c r="G9" s="132" t="s">
        <v>181</v>
      </c>
      <c r="H9" s="132" t="s">
        <v>182</v>
      </c>
      <c r="I9" s="134"/>
      <c r="J9" s="15"/>
      <c r="K9" s="16"/>
      <c r="L9" s="15"/>
    </row>
    <row r="10" spans="1:12" ht="23.25" customHeight="1">
      <c r="A10" s="132">
        <v>2023</v>
      </c>
      <c r="B10" s="132">
        <v>1</v>
      </c>
      <c r="C10" s="133" t="s">
        <v>99</v>
      </c>
      <c r="D10" s="132" t="s">
        <v>165</v>
      </c>
      <c r="E10" s="136">
        <v>18900</v>
      </c>
      <c r="F10" s="104" t="s">
        <v>72</v>
      </c>
      <c r="G10" s="132" t="s">
        <v>166</v>
      </c>
      <c r="H10" s="132" t="s">
        <v>167</v>
      </c>
      <c r="I10" s="134"/>
    </row>
    <row r="11" spans="1:12" ht="23.25" customHeight="1">
      <c r="A11" s="132">
        <v>2023</v>
      </c>
      <c r="B11" s="132">
        <v>1</v>
      </c>
      <c r="C11" s="133" t="s">
        <v>176</v>
      </c>
      <c r="D11" s="132" t="s">
        <v>165</v>
      </c>
      <c r="E11" s="136">
        <v>1386</v>
      </c>
      <c r="F11" s="104" t="s">
        <v>177</v>
      </c>
      <c r="G11" s="132" t="s">
        <v>166</v>
      </c>
      <c r="H11" s="132" t="s">
        <v>167</v>
      </c>
      <c r="I11" s="134"/>
    </row>
    <row r="12" spans="1:12" ht="23.25" customHeight="1">
      <c r="A12" s="132">
        <v>2023</v>
      </c>
      <c r="B12" s="132">
        <v>1</v>
      </c>
      <c r="C12" s="132" t="s">
        <v>178</v>
      </c>
      <c r="D12" s="132" t="s">
        <v>165</v>
      </c>
      <c r="E12" s="103">
        <v>6960</v>
      </c>
      <c r="F12" s="104" t="s">
        <v>177</v>
      </c>
      <c r="G12" s="132" t="s">
        <v>179</v>
      </c>
      <c r="H12" s="132" t="s">
        <v>180</v>
      </c>
      <c r="I12" s="13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63" t="s">
        <v>58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25"/>
      <c r="B3" s="126"/>
      <c r="C3" s="127"/>
      <c r="D3" s="127"/>
      <c r="E3" s="124"/>
      <c r="F3" s="130"/>
      <c r="G3" s="131"/>
      <c r="H3" s="128"/>
      <c r="I3" s="129"/>
      <c r="J3" s="125"/>
      <c r="K3" s="125"/>
      <c r="L3" s="125"/>
      <c r="M3" s="86"/>
    </row>
    <row r="4" spans="1:13" ht="31.5" customHeight="1">
      <c r="A4" s="86"/>
      <c r="B4" s="87"/>
      <c r="C4" s="88"/>
      <c r="D4" s="88"/>
      <c r="E4" s="74"/>
      <c r="F4" s="121"/>
      <c r="G4" s="122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65" t="s">
        <v>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5.5">
      <c r="A2" s="166" t="s">
        <v>73</v>
      </c>
      <c r="B2" s="166"/>
      <c r="C2" s="1"/>
      <c r="D2" s="1"/>
      <c r="E2" s="1"/>
      <c r="F2" s="2"/>
      <c r="G2" s="2"/>
      <c r="H2" s="2"/>
      <c r="I2" s="2"/>
      <c r="J2" s="167" t="s">
        <v>3</v>
      </c>
      <c r="K2" s="167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70</v>
      </c>
      <c r="E4" s="37" t="s">
        <v>71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65" t="s">
        <v>18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5.5">
      <c r="A2" s="166" t="s">
        <v>73</v>
      </c>
      <c r="B2" s="166"/>
      <c r="C2" s="1"/>
      <c r="D2" s="1"/>
      <c r="E2" s="1"/>
      <c r="F2" s="8"/>
      <c r="G2" s="8"/>
      <c r="H2" s="8"/>
      <c r="I2" s="8"/>
      <c r="J2" s="167" t="s">
        <v>3</v>
      </c>
      <c r="K2" s="167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70</v>
      </c>
      <c r="E4" s="37" t="s">
        <v>71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65" t="s">
        <v>168</v>
      </c>
      <c r="B1" s="165"/>
      <c r="C1" s="165"/>
      <c r="D1" s="165"/>
      <c r="E1" s="165"/>
      <c r="F1" s="165"/>
      <c r="G1" s="165"/>
      <c r="H1" s="165"/>
      <c r="I1" s="165"/>
    </row>
    <row r="2" spans="1:9" ht="25.5">
      <c r="A2" s="48" t="s">
        <v>72</v>
      </c>
      <c r="B2" s="48"/>
      <c r="C2" s="1"/>
      <c r="D2" s="1"/>
      <c r="E2" s="1"/>
      <c r="F2" s="49"/>
      <c r="G2" s="49"/>
      <c r="H2" s="167" t="s">
        <v>3</v>
      </c>
      <c r="I2" s="167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7.75" customHeight="1">
      <c r="A4" s="105" t="s">
        <v>83</v>
      </c>
      <c r="B4" s="106" t="s">
        <v>108</v>
      </c>
      <c r="C4" s="107">
        <v>3066000</v>
      </c>
      <c r="D4" s="108" t="s">
        <v>113</v>
      </c>
      <c r="E4" s="109" t="s">
        <v>111</v>
      </c>
      <c r="F4" s="109" t="s">
        <v>112</v>
      </c>
      <c r="G4" s="109" t="s">
        <v>170</v>
      </c>
      <c r="H4" s="109" t="s">
        <v>171</v>
      </c>
      <c r="I4" s="110" t="s">
        <v>169</v>
      </c>
    </row>
    <row r="5" spans="1:9" ht="27.75" customHeight="1">
      <c r="A5" s="105" t="s">
        <v>109</v>
      </c>
      <c r="B5" s="106" t="s">
        <v>81</v>
      </c>
      <c r="C5" s="107">
        <v>5306400</v>
      </c>
      <c r="D5" s="108" t="s">
        <v>113</v>
      </c>
      <c r="E5" s="109" t="s">
        <v>111</v>
      </c>
      <c r="F5" s="109" t="s">
        <v>112</v>
      </c>
      <c r="G5" s="109" t="s">
        <v>170</v>
      </c>
      <c r="H5" s="109" t="s">
        <v>171</v>
      </c>
      <c r="I5" s="110" t="s">
        <v>169</v>
      </c>
    </row>
    <row r="6" spans="1:9" ht="27.75" customHeight="1">
      <c r="A6" s="105" t="s">
        <v>84</v>
      </c>
      <c r="B6" s="106" t="s">
        <v>85</v>
      </c>
      <c r="C6" s="107">
        <v>2280000</v>
      </c>
      <c r="D6" s="108" t="s">
        <v>114</v>
      </c>
      <c r="E6" s="109" t="s">
        <v>111</v>
      </c>
      <c r="F6" s="109" t="s">
        <v>112</v>
      </c>
      <c r="G6" s="109" t="s">
        <v>170</v>
      </c>
      <c r="H6" s="109" t="s">
        <v>171</v>
      </c>
      <c r="I6" s="110" t="s">
        <v>169</v>
      </c>
    </row>
    <row r="7" spans="1:9" ht="27.75" customHeight="1">
      <c r="A7" s="111" t="s">
        <v>92</v>
      </c>
      <c r="B7" s="106" t="s">
        <v>87</v>
      </c>
      <c r="C7" s="107">
        <v>670800</v>
      </c>
      <c r="D7" s="108" t="s">
        <v>115</v>
      </c>
      <c r="E7" s="109" t="s">
        <v>111</v>
      </c>
      <c r="F7" s="109" t="s">
        <v>112</v>
      </c>
      <c r="G7" s="109" t="s">
        <v>170</v>
      </c>
      <c r="H7" s="109" t="s">
        <v>171</v>
      </c>
      <c r="I7" s="110" t="s">
        <v>169</v>
      </c>
    </row>
    <row r="8" spans="1:9" ht="27.75" customHeight="1">
      <c r="A8" s="105" t="s">
        <v>117</v>
      </c>
      <c r="B8" s="106" t="s">
        <v>118</v>
      </c>
      <c r="C8" s="107">
        <v>354000</v>
      </c>
      <c r="D8" s="108" t="s">
        <v>82</v>
      </c>
      <c r="E8" s="109" t="s">
        <v>111</v>
      </c>
      <c r="F8" s="109" t="s">
        <v>112</v>
      </c>
      <c r="G8" s="109" t="s">
        <v>170</v>
      </c>
      <c r="H8" s="109" t="s">
        <v>171</v>
      </c>
      <c r="I8" s="110" t="s">
        <v>169</v>
      </c>
    </row>
    <row r="9" spans="1:9" ht="27.75" customHeight="1">
      <c r="A9" s="105" t="s">
        <v>86</v>
      </c>
      <c r="B9" s="106" t="s">
        <v>87</v>
      </c>
      <c r="C9" s="107">
        <v>573600</v>
      </c>
      <c r="D9" s="108" t="s">
        <v>82</v>
      </c>
      <c r="E9" s="109" t="s">
        <v>111</v>
      </c>
      <c r="F9" s="109" t="s">
        <v>112</v>
      </c>
      <c r="G9" s="109" t="s">
        <v>170</v>
      </c>
      <c r="H9" s="109" t="s">
        <v>171</v>
      </c>
      <c r="I9" s="110" t="s">
        <v>169</v>
      </c>
    </row>
    <row r="10" spans="1:9" ht="27.75" customHeight="1">
      <c r="A10" s="105" t="s">
        <v>155</v>
      </c>
      <c r="B10" s="106" t="s">
        <v>87</v>
      </c>
      <c r="C10" s="107">
        <v>1336940</v>
      </c>
      <c r="D10" s="108" t="s">
        <v>153</v>
      </c>
      <c r="E10" s="109" t="s">
        <v>154</v>
      </c>
      <c r="F10" s="109" t="s">
        <v>112</v>
      </c>
      <c r="G10" s="109" t="s">
        <v>170</v>
      </c>
      <c r="H10" s="109" t="s">
        <v>171</v>
      </c>
      <c r="I10" s="110" t="s">
        <v>169</v>
      </c>
    </row>
    <row r="11" spans="1:9" ht="27.75" customHeight="1">
      <c r="A11" s="105" t="s">
        <v>91</v>
      </c>
      <c r="B11" s="106" t="s">
        <v>79</v>
      </c>
      <c r="C11" s="107">
        <v>960000</v>
      </c>
      <c r="D11" s="108" t="s">
        <v>113</v>
      </c>
      <c r="E11" s="109" t="s">
        <v>111</v>
      </c>
      <c r="F11" s="109" t="s">
        <v>112</v>
      </c>
      <c r="G11" s="109" t="s">
        <v>170</v>
      </c>
      <c r="H11" s="109" t="s">
        <v>171</v>
      </c>
      <c r="I11" s="110" t="s">
        <v>169</v>
      </c>
    </row>
    <row r="12" spans="1:9" ht="27.75" customHeight="1">
      <c r="A12" s="105" t="s">
        <v>89</v>
      </c>
      <c r="B12" s="106" t="s">
        <v>80</v>
      </c>
      <c r="C12" s="107">
        <v>1320000</v>
      </c>
      <c r="D12" s="108" t="s">
        <v>119</v>
      </c>
      <c r="E12" s="109" t="s">
        <v>111</v>
      </c>
      <c r="F12" s="109" t="s">
        <v>112</v>
      </c>
      <c r="G12" s="109" t="s">
        <v>170</v>
      </c>
      <c r="H12" s="109" t="s">
        <v>171</v>
      </c>
      <c r="I12" s="110" t="s">
        <v>169</v>
      </c>
    </row>
    <row r="13" spans="1:9" ht="27.75" customHeight="1">
      <c r="A13" s="105" t="s">
        <v>158</v>
      </c>
      <c r="B13" s="106" t="s">
        <v>80</v>
      </c>
      <c r="C13" s="107">
        <v>1320000</v>
      </c>
      <c r="D13" s="108" t="s">
        <v>159</v>
      </c>
      <c r="E13" s="109" t="s">
        <v>157</v>
      </c>
      <c r="F13" s="109" t="s">
        <v>112</v>
      </c>
      <c r="G13" s="109" t="s">
        <v>170</v>
      </c>
      <c r="H13" s="109" t="s">
        <v>171</v>
      </c>
      <c r="I13" s="110" t="s">
        <v>169</v>
      </c>
    </row>
    <row r="14" spans="1:9" ht="27.75" customHeight="1">
      <c r="A14" s="105" t="s">
        <v>90</v>
      </c>
      <c r="B14" s="106" t="s">
        <v>78</v>
      </c>
      <c r="C14" s="107">
        <v>16200000</v>
      </c>
      <c r="D14" s="108" t="s">
        <v>120</v>
      </c>
      <c r="E14" s="109" t="s">
        <v>111</v>
      </c>
      <c r="F14" s="109" t="s">
        <v>112</v>
      </c>
      <c r="G14" s="109" t="s">
        <v>170</v>
      </c>
      <c r="H14" s="109" t="s">
        <v>171</v>
      </c>
      <c r="I14" s="110" t="s">
        <v>169</v>
      </c>
    </row>
    <row r="15" spans="1:9" ht="27.75" customHeight="1">
      <c r="A15" s="150" t="s">
        <v>88</v>
      </c>
      <c r="B15" s="151" t="s">
        <v>77</v>
      </c>
      <c r="C15" s="152">
        <v>6864000</v>
      </c>
      <c r="D15" s="153" t="s">
        <v>116</v>
      </c>
      <c r="E15" s="154" t="s">
        <v>111</v>
      </c>
      <c r="F15" s="154" t="s">
        <v>112</v>
      </c>
      <c r="G15" s="154" t="s">
        <v>170</v>
      </c>
      <c r="H15" s="154" t="s">
        <v>171</v>
      </c>
      <c r="I15" s="110" t="s">
        <v>169</v>
      </c>
    </row>
    <row r="16" spans="1:9" ht="27.75" customHeight="1">
      <c r="A16" s="157" t="s">
        <v>190</v>
      </c>
      <c r="B16" s="157" t="s">
        <v>194</v>
      </c>
      <c r="C16" s="155">
        <v>1950000</v>
      </c>
      <c r="D16" s="148" t="s">
        <v>191</v>
      </c>
      <c r="E16" s="158" t="s">
        <v>192</v>
      </c>
      <c r="F16" s="158" t="s">
        <v>192</v>
      </c>
      <c r="G16" s="158" t="s">
        <v>192</v>
      </c>
      <c r="H16" s="158" t="s">
        <v>192</v>
      </c>
      <c r="I16" s="149"/>
    </row>
    <row r="17" spans="1:9" ht="27.75" customHeight="1">
      <c r="A17" s="157" t="s">
        <v>183</v>
      </c>
      <c r="B17" s="157" t="s">
        <v>188</v>
      </c>
      <c r="C17" s="155">
        <v>968000</v>
      </c>
      <c r="D17" s="148" t="s">
        <v>185</v>
      </c>
      <c r="E17" s="159" t="s">
        <v>186</v>
      </c>
      <c r="F17" s="159" t="s">
        <v>186</v>
      </c>
      <c r="G17" s="159" t="s">
        <v>186</v>
      </c>
      <c r="H17" s="159" t="s">
        <v>186</v>
      </c>
      <c r="I17" s="156"/>
    </row>
    <row r="18" spans="1:9" ht="27.75" customHeight="1">
      <c r="A18" s="157" t="s">
        <v>196</v>
      </c>
      <c r="B18" s="157" t="s">
        <v>199</v>
      </c>
      <c r="C18" s="155">
        <v>1097800</v>
      </c>
      <c r="D18" s="148" t="s">
        <v>201</v>
      </c>
      <c r="E18" s="159" t="s">
        <v>205</v>
      </c>
      <c r="F18" s="159" t="s">
        <v>205</v>
      </c>
      <c r="G18" s="159" t="s">
        <v>205</v>
      </c>
      <c r="H18" s="159" t="s">
        <v>205</v>
      </c>
      <c r="I18" s="156"/>
    </row>
    <row r="19" spans="1:9" ht="27.75" customHeight="1">
      <c r="A19" s="157" t="s">
        <v>202</v>
      </c>
      <c r="B19" s="157" t="s">
        <v>203</v>
      </c>
      <c r="C19" s="155">
        <v>950000</v>
      </c>
      <c r="D19" s="148" t="s">
        <v>201</v>
      </c>
      <c r="E19" s="159" t="s">
        <v>205</v>
      </c>
      <c r="F19" s="159" t="s">
        <v>205</v>
      </c>
      <c r="G19" s="159" t="s">
        <v>205</v>
      </c>
      <c r="H19" s="159" t="s">
        <v>205</v>
      </c>
      <c r="I19" s="156"/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130" zoomScaleNormal="130" workbookViewId="0">
      <selection activeCell="B21" sqref="B2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65" t="s">
        <v>75</v>
      </c>
      <c r="B1" s="165"/>
      <c r="C1" s="165"/>
      <c r="D1" s="165"/>
      <c r="E1" s="165"/>
      <c r="F1" s="165"/>
      <c r="G1" s="165"/>
      <c r="H1" s="165"/>
      <c r="I1" s="165"/>
    </row>
    <row r="2" spans="1:21" ht="25.5">
      <c r="A2" s="50" t="s">
        <v>73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5" customHeight="1">
      <c r="A4" s="85" t="s">
        <v>102</v>
      </c>
      <c r="B4" s="92" t="s">
        <v>93</v>
      </c>
      <c r="C4" s="93" t="s">
        <v>94</v>
      </c>
      <c r="D4" s="91">
        <v>3066000</v>
      </c>
      <c r="E4" s="58" t="s">
        <v>95</v>
      </c>
      <c r="F4" s="58">
        <v>255500</v>
      </c>
      <c r="G4" s="59">
        <v>0</v>
      </c>
      <c r="H4" s="68">
        <f>F4</f>
        <v>255500</v>
      </c>
      <c r="I4" s="112" t="s">
        <v>169</v>
      </c>
    </row>
    <row r="5" spans="1:21" s="47" customFormat="1" ht="15" customHeight="1">
      <c r="A5" s="85" t="s">
        <v>72</v>
      </c>
      <c r="B5" s="92" t="s">
        <v>101</v>
      </c>
      <c r="C5" s="93" t="s">
        <v>81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2" t="s">
        <v>169</v>
      </c>
    </row>
    <row r="6" spans="1:21" ht="15" customHeight="1">
      <c r="A6" s="85" t="s">
        <v>102</v>
      </c>
      <c r="B6" s="92" t="s">
        <v>104</v>
      </c>
      <c r="C6" s="93" t="s">
        <v>96</v>
      </c>
      <c r="D6" s="91">
        <v>2280000</v>
      </c>
      <c r="E6" s="58" t="s">
        <v>95</v>
      </c>
      <c r="F6" s="58">
        <v>190000</v>
      </c>
      <c r="G6" s="59">
        <v>0</v>
      </c>
      <c r="H6" s="68">
        <f>F6</f>
        <v>190000</v>
      </c>
      <c r="I6" s="112" t="s">
        <v>169</v>
      </c>
    </row>
    <row r="7" spans="1:21" s="47" customFormat="1" ht="15" customHeight="1">
      <c r="A7" s="85" t="s">
        <v>72</v>
      </c>
      <c r="B7" s="94" t="s">
        <v>92</v>
      </c>
      <c r="C7" s="93" t="s">
        <v>87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2" t="s">
        <v>169</v>
      </c>
    </row>
    <row r="8" spans="1:21" s="47" customFormat="1" ht="15" customHeight="1">
      <c r="A8" s="85" t="s">
        <v>72</v>
      </c>
      <c r="B8" s="94" t="s">
        <v>117</v>
      </c>
      <c r="C8" s="93" t="s">
        <v>121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2" t="s">
        <v>169</v>
      </c>
    </row>
    <row r="9" spans="1:21" s="47" customFormat="1" ht="15" customHeight="1">
      <c r="A9" s="85" t="s">
        <v>72</v>
      </c>
      <c r="B9" s="92" t="s">
        <v>86</v>
      </c>
      <c r="C9" s="93" t="s">
        <v>87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2" t="s">
        <v>169</v>
      </c>
    </row>
    <row r="10" spans="1:21" s="47" customFormat="1" ht="15" customHeight="1">
      <c r="A10" s="85" t="s">
        <v>72</v>
      </c>
      <c r="B10" s="92" t="s">
        <v>156</v>
      </c>
      <c r="C10" s="93" t="s">
        <v>87</v>
      </c>
      <c r="D10" s="91">
        <v>1336940</v>
      </c>
      <c r="E10" s="61" t="s">
        <v>26</v>
      </c>
      <c r="F10" s="61">
        <v>121540</v>
      </c>
      <c r="G10" s="59">
        <v>0</v>
      </c>
      <c r="H10" s="68">
        <f t="shared" ref="H10" si="2">F10</f>
        <v>121540</v>
      </c>
      <c r="I10" s="112" t="s">
        <v>169</v>
      </c>
    </row>
    <row r="11" spans="1:21" ht="15" customHeight="1">
      <c r="A11" s="85" t="s">
        <v>102</v>
      </c>
      <c r="B11" s="92" t="s">
        <v>103</v>
      </c>
      <c r="C11" s="93" t="s">
        <v>107</v>
      </c>
      <c r="D11" s="91">
        <v>960000</v>
      </c>
      <c r="E11" s="58" t="s">
        <v>95</v>
      </c>
      <c r="F11" s="58">
        <v>80000</v>
      </c>
      <c r="G11" s="59">
        <v>0</v>
      </c>
      <c r="H11" s="68">
        <f t="shared" ref="H11:H15" si="3">F11</f>
        <v>80000</v>
      </c>
      <c r="I11" s="112" t="s">
        <v>169</v>
      </c>
    </row>
    <row r="12" spans="1:21" ht="15" customHeight="1">
      <c r="A12" s="85" t="s">
        <v>102</v>
      </c>
      <c r="B12" s="92" t="s">
        <v>98</v>
      </c>
      <c r="C12" s="93" t="s">
        <v>106</v>
      </c>
      <c r="D12" s="91">
        <v>1320000</v>
      </c>
      <c r="E12" s="68" t="s">
        <v>95</v>
      </c>
      <c r="F12" s="68">
        <v>110000</v>
      </c>
      <c r="G12" s="59">
        <v>0</v>
      </c>
      <c r="H12" s="68">
        <f>F12</f>
        <v>110000</v>
      </c>
      <c r="I12" s="112" t="s">
        <v>169</v>
      </c>
    </row>
    <row r="13" spans="1:21" s="47" customFormat="1" ht="15" customHeight="1">
      <c r="A13" s="85" t="s">
        <v>72</v>
      </c>
      <c r="B13" s="92" t="s">
        <v>89</v>
      </c>
      <c r="C13" s="93" t="s">
        <v>80</v>
      </c>
      <c r="D13" s="91">
        <v>1320000</v>
      </c>
      <c r="E13" s="68" t="s">
        <v>26</v>
      </c>
      <c r="F13" s="68">
        <v>220000</v>
      </c>
      <c r="G13" s="59">
        <v>0</v>
      </c>
      <c r="H13" s="68">
        <f>F13</f>
        <v>220000</v>
      </c>
      <c r="I13" s="112" t="s">
        <v>169</v>
      </c>
    </row>
    <row r="14" spans="1:21" ht="15" customHeight="1">
      <c r="A14" s="85" t="s">
        <v>102</v>
      </c>
      <c r="B14" s="92" t="s">
        <v>99</v>
      </c>
      <c r="C14" s="93" t="s">
        <v>100</v>
      </c>
      <c r="D14" s="91">
        <v>16200000</v>
      </c>
      <c r="E14" s="68" t="s">
        <v>95</v>
      </c>
      <c r="F14" s="68">
        <v>1350000</v>
      </c>
      <c r="G14" s="59">
        <v>0</v>
      </c>
      <c r="H14" s="68">
        <f>F14</f>
        <v>1350000</v>
      </c>
      <c r="I14" s="112" t="s">
        <v>169</v>
      </c>
    </row>
    <row r="15" spans="1:21" ht="15" customHeight="1">
      <c r="A15" s="85" t="s">
        <v>102</v>
      </c>
      <c r="B15" s="92" t="s">
        <v>97</v>
      </c>
      <c r="C15" s="93" t="s">
        <v>105</v>
      </c>
      <c r="D15" s="91">
        <v>6864000</v>
      </c>
      <c r="E15" s="58" t="s">
        <v>95</v>
      </c>
      <c r="F15" s="60">
        <v>572000</v>
      </c>
      <c r="G15" s="59">
        <v>0</v>
      </c>
      <c r="H15" s="68">
        <f t="shared" si="3"/>
        <v>572000</v>
      </c>
      <c r="I15" s="112" t="s">
        <v>169</v>
      </c>
    </row>
    <row r="16" spans="1:21" ht="15" customHeight="1">
      <c r="A16" s="85" t="s">
        <v>72</v>
      </c>
      <c r="B16" s="160" t="s">
        <v>190</v>
      </c>
      <c r="C16" s="160" t="s">
        <v>194</v>
      </c>
      <c r="D16" s="161">
        <v>1950000</v>
      </c>
      <c r="E16" s="61"/>
      <c r="F16" s="161">
        <v>1950000</v>
      </c>
      <c r="G16" s="61"/>
      <c r="H16" s="161">
        <v>1950000</v>
      </c>
      <c r="I16" s="162"/>
    </row>
    <row r="17" spans="1:9" ht="15" customHeight="1">
      <c r="A17" s="85" t="s">
        <v>72</v>
      </c>
      <c r="B17" s="160" t="s">
        <v>183</v>
      </c>
      <c r="C17" s="160" t="s">
        <v>188</v>
      </c>
      <c r="D17" s="161">
        <v>968000</v>
      </c>
      <c r="E17" s="61"/>
      <c r="F17" s="161">
        <v>968000</v>
      </c>
      <c r="G17" s="61"/>
      <c r="H17" s="161">
        <v>968000</v>
      </c>
      <c r="I17" s="162"/>
    </row>
    <row r="18" spans="1:9" ht="15" customHeight="1">
      <c r="A18" s="85" t="s">
        <v>72</v>
      </c>
      <c r="B18" s="160" t="s">
        <v>196</v>
      </c>
      <c r="C18" s="160" t="s">
        <v>199</v>
      </c>
      <c r="D18" s="161">
        <v>1097800</v>
      </c>
      <c r="E18" s="61"/>
      <c r="F18" s="161">
        <v>1097800</v>
      </c>
      <c r="G18" s="61"/>
      <c r="H18" s="161">
        <v>1097800</v>
      </c>
      <c r="I18" s="162"/>
    </row>
    <row r="19" spans="1:9" ht="15" customHeight="1">
      <c r="A19" s="85" t="s">
        <v>72</v>
      </c>
      <c r="B19" s="160" t="s">
        <v>202</v>
      </c>
      <c r="C19" s="160" t="s">
        <v>203</v>
      </c>
      <c r="D19" s="161">
        <v>950000</v>
      </c>
      <c r="E19" s="61"/>
      <c r="F19" s="161">
        <v>950000</v>
      </c>
      <c r="G19" s="61"/>
      <c r="H19" s="161">
        <v>950000</v>
      </c>
      <c r="I19" s="162"/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3" sqref="A3:F33"/>
    </sheetView>
  </sheetViews>
  <sheetFormatPr defaultRowHeight="13.5"/>
  <cols>
    <col min="4" max="6" width="22.33203125" customWidth="1"/>
  </cols>
  <sheetData>
    <row r="1" spans="1:6" ht="25.5">
      <c r="A1" s="165" t="s">
        <v>110</v>
      </c>
      <c r="B1" s="165"/>
      <c r="C1" s="165"/>
      <c r="D1" s="165"/>
      <c r="E1" s="165"/>
      <c r="F1" s="165"/>
    </row>
    <row r="2" spans="1:6" ht="26.25" thickBot="1">
      <c r="A2" s="47"/>
      <c r="B2" s="76"/>
      <c r="C2" s="76"/>
      <c r="D2" s="138"/>
      <c r="E2" s="138"/>
      <c r="F2" s="77"/>
    </row>
    <row r="3" spans="1:6" ht="17.25" thickTop="1">
      <c r="A3" s="168">
        <v>1</v>
      </c>
      <c r="B3" s="171" t="s">
        <v>142</v>
      </c>
      <c r="C3" s="123" t="s">
        <v>143</v>
      </c>
      <c r="D3" s="174" t="s">
        <v>190</v>
      </c>
      <c r="E3" s="175"/>
      <c r="F3" s="176"/>
    </row>
    <row r="4" spans="1:6" ht="16.5">
      <c r="A4" s="169"/>
      <c r="B4" s="172"/>
      <c r="C4" s="113" t="s">
        <v>144</v>
      </c>
      <c r="D4" s="80">
        <v>2000000</v>
      </c>
      <c r="E4" s="114" t="s">
        <v>145</v>
      </c>
      <c r="F4" s="81" t="s">
        <v>160</v>
      </c>
    </row>
    <row r="5" spans="1:6" ht="16.5">
      <c r="A5" s="169"/>
      <c r="B5" s="172"/>
      <c r="C5" s="113" t="s">
        <v>146</v>
      </c>
      <c r="D5" s="82">
        <f>F5/D4</f>
        <v>0.97499999999999998</v>
      </c>
      <c r="E5" s="114" t="s">
        <v>126</v>
      </c>
      <c r="F5" s="81">
        <v>1950000</v>
      </c>
    </row>
    <row r="6" spans="1:6" ht="16.5">
      <c r="A6" s="169"/>
      <c r="B6" s="172"/>
      <c r="C6" s="113" t="s">
        <v>124</v>
      </c>
      <c r="D6" s="83" t="s">
        <v>191</v>
      </c>
      <c r="E6" s="114" t="s">
        <v>147</v>
      </c>
      <c r="F6" s="84" t="s">
        <v>192</v>
      </c>
    </row>
    <row r="7" spans="1:6" ht="16.5">
      <c r="A7" s="169"/>
      <c r="B7" s="172"/>
      <c r="C7" s="113" t="s">
        <v>148</v>
      </c>
      <c r="D7" s="72" t="s">
        <v>162</v>
      </c>
      <c r="E7" s="114" t="s">
        <v>149</v>
      </c>
      <c r="F7" s="84" t="s">
        <v>193</v>
      </c>
    </row>
    <row r="8" spans="1:6" ht="16.5">
      <c r="A8" s="169"/>
      <c r="B8" s="172"/>
      <c r="C8" s="113" t="s">
        <v>150</v>
      </c>
      <c r="D8" s="72" t="s">
        <v>161</v>
      </c>
      <c r="E8" s="114" t="s">
        <v>131</v>
      </c>
      <c r="F8" s="78" t="s">
        <v>194</v>
      </c>
    </row>
    <row r="9" spans="1:6" ht="17.25" thickBot="1">
      <c r="A9" s="170"/>
      <c r="B9" s="173"/>
      <c r="C9" s="115" t="s">
        <v>151</v>
      </c>
      <c r="D9" s="73" t="s">
        <v>163</v>
      </c>
      <c r="E9" s="116" t="s">
        <v>152</v>
      </c>
      <c r="F9" s="79" t="s">
        <v>195</v>
      </c>
    </row>
    <row r="10" spans="1:6" ht="14.25" thickBot="1"/>
    <row r="11" spans="1:6" ht="17.25" thickTop="1">
      <c r="A11" s="168">
        <v>2</v>
      </c>
      <c r="B11" s="171" t="s">
        <v>142</v>
      </c>
      <c r="C11" s="123" t="s">
        <v>143</v>
      </c>
      <c r="D11" s="174" t="s">
        <v>183</v>
      </c>
      <c r="E11" s="175"/>
      <c r="F11" s="176"/>
    </row>
    <row r="12" spans="1:6" ht="16.5">
      <c r="A12" s="169"/>
      <c r="B12" s="172"/>
      <c r="C12" s="113" t="s">
        <v>144</v>
      </c>
      <c r="D12" s="80">
        <v>1000000</v>
      </c>
      <c r="E12" s="114" t="s">
        <v>145</v>
      </c>
      <c r="F12" s="81" t="s">
        <v>72</v>
      </c>
    </row>
    <row r="13" spans="1:6" ht="16.5">
      <c r="A13" s="169"/>
      <c r="B13" s="172"/>
      <c r="C13" s="113" t="s">
        <v>146</v>
      </c>
      <c r="D13" s="82">
        <f>F13/D12</f>
        <v>0.96799999999999997</v>
      </c>
      <c r="E13" s="114" t="s">
        <v>126</v>
      </c>
      <c r="F13" s="81">
        <v>968000</v>
      </c>
    </row>
    <row r="14" spans="1:6" ht="16.5">
      <c r="A14" s="169"/>
      <c r="B14" s="172"/>
      <c r="C14" s="113" t="s">
        <v>124</v>
      </c>
      <c r="D14" s="83" t="s">
        <v>184</v>
      </c>
      <c r="E14" s="114" t="s">
        <v>147</v>
      </c>
      <c r="F14" s="84" t="s">
        <v>186</v>
      </c>
    </row>
    <row r="15" spans="1:6" ht="16.5">
      <c r="A15" s="169"/>
      <c r="B15" s="172"/>
      <c r="C15" s="113" t="s">
        <v>148</v>
      </c>
      <c r="D15" s="72" t="s">
        <v>162</v>
      </c>
      <c r="E15" s="114" t="s">
        <v>149</v>
      </c>
      <c r="F15" s="84" t="s">
        <v>187</v>
      </c>
    </row>
    <row r="16" spans="1:6" ht="16.5">
      <c r="A16" s="169"/>
      <c r="B16" s="172"/>
      <c r="C16" s="113" t="s">
        <v>150</v>
      </c>
      <c r="D16" s="72" t="s">
        <v>161</v>
      </c>
      <c r="E16" s="114" t="s">
        <v>131</v>
      </c>
      <c r="F16" s="78" t="s">
        <v>188</v>
      </c>
    </row>
    <row r="17" spans="1:6" ht="17.25" thickBot="1">
      <c r="A17" s="170"/>
      <c r="B17" s="173"/>
      <c r="C17" s="115" t="s">
        <v>151</v>
      </c>
      <c r="D17" s="73" t="s">
        <v>163</v>
      </c>
      <c r="E17" s="116" t="s">
        <v>152</v>
      </c>
      <c r="F17" s="79" t="s">
        <v>189</v>
      </c>
    </row>
    <row r="18" spans="1:6" ht="14.25" thickBot="1"/>
    <row r="19" spans="1:6" ht="17.25" thickTop="1">
      <c r="A19" s="168">
        <v>3</v>
      </c>
      <c r="B19" s="171" t="s">
        <v>142</v>
      </c>
      <c r="C19" s="123" t="s">
        <v>143</v>
      </c>
      <c r="D19" s="174" t="s">
        <v>196</v>
      </c>
      <c r="E19" s="175"/>
      <c r="F19" s="176"/>
    </row>
    <row r="20" spans="1:6" ht="16.5">
      <c r="A20" s="169"/>
      <c r="B20" s="172"/>
      <c r="C20" s="113" t="s">
        <v>144</v>
      </c>
      <c r="D20" s="80">
        <v>1100000</v>
      </c>
      <c r="E20" s="114" t="s">
        <v>145</v>
      </c>
      <c r="F20" s="81" t="s">
        <v>72</v>
      </c>
    </row>
    <row r="21" spans="1:6" ht="16.5">
      <c r="A21" s="169"/>
      <c r="B21" s="172"/>
      <c r="C21" s="113" t="s">
        <v>146</v>
      </c>
      <c r="D21" s="147">
        <v>0.998</v>
      </c>
      <c r="E21" s="114" t="s">
        <v>126</v>
      </c>
      <c r="F21" s="81">
        <v>1097800</v>
      </c>
    </row>
    <row r="22" spans="1:6" ht="16.5">
      <c r="A22" s="169"/>
      <c r="B22" s="172"/>
      <c r="C22" s="113" t="s">
        <v>124</v>
      </c>
      <c r="D22" s="83" t="s">
        <v>198</v>
      </c>
      <c r="E22" s="114" t="s">
        <v>147</v>
      </c>
      <c r="F22" s="84" t="s">
        <v>197</v>
      </c>
    </row>
    <row r="23" spans="1:6" ht="16.5">
      <c r="A23" s="169"/>
      <c r="B23" s="172"/>
      <c r="C23" s="113" t="s">
        <v>148</v>
      </c>
      <c r="D23" s="72" t="s">
        <v>162</v>
      </c>
      <c r="E23" s="114" t="s">
        <v>149</v>
      </c>
      <c r="F23" s="84" t="s">
        <v>197</v>
      </c>
    </row>
    <row r="24" spans="1:6" ht="16.5">
      <c r="A24" s="169"/>
      <c r="B24" s="172"/>
      <c r="C24" s="113" t="s">
        <v>150</v>
      </c>
      <c r="D24" s="72" t="s">
        <v>161</v>
      </c>
      <c r="E24" s="114" t="s">
        <v>131</v>
      </c>
      <c r="F24" s="78" t="s">
        <v>199</v>
      </c>
    </row>
    <row r="25" spans="1:6" ht="17.25" thickBot="1">
      <c r="A25" s="170"/>
      <c r="B25" s="173"/>
      <c r="C25" s="115" t="s">
        <v>151</v>
      </c>
      <c r="D25" s="73" t="s">
        <v>163</v>
      </c>
      <c r="E25" s="116" t="s">
        <v>152</v>
      </c>
      <c r="F25" s="79" t="s">
        <v>200</v>
      </c>
    </row>
    <row r="26" spans="1:6" ht="14.25" thickBot="1"/>
    <row r="27" spans="1:6" ht="17.25" thickTop="1">
      <c r="A27" s="168">
        <v>4</v>
      </c>
      <c r="B27" s="171" t="s">
        <v>142</v>
      </c>
      <c r="C27" s="123" t="s">
        <v>143</v>
      </c>
      <c r="D27" s="174" t="s">
        <v>202</v>
      </c>
      <c r="E27" s="175"/>
      <c r="F27" s="176"/>
    </row>
    <row r="28" spans="1:6" ht="16.5">
      <c r="A28" s="169"/>
      <c r="B28" s="172"/>
      <c r="C28" s="113" t="s">
        <v>144</v>
      </c>
      <c r="D28" s="80">
        <v>1000000</v>
      </c>
      <c r="E28" s="114" t="s">
        <v>145</v>
      </c>
      <c r="F28" s="81" t="s">
        <v>72</v>
      </c>
    </row>
    <row r="29" spans="1:6" ht="16.5">
      <c r="A29" s="169"/>
      <c r="B29" s="172"/>
      <c r="C29" s="113" t="s">
        <v>146</v>
      </c>
      <c r="D29" s="82">
        <f>F29/D28</f>
        <v>0.95</v>
      </c>
      <c r="E29" s="114" t="s">
        <v>126</v>
      </c>
      <c r="F29" s="81">
        <v>950000</v>
      </c>
    </row>
    <row r="30" spans="1:6" ht="16.5">
      <c r="A30" s="169"/>
      <c r="B30" s="172"/>
      <c r="C30" s="113" t="s">
        <v>124</v>
      </c>
      <c r="D30" s="83" t="s">
        <v>201</v>
      </c>
      <c r="E30" s="114" t="s">
        <v>147</v>
      </c>
      <c r="F30" s="84" t="s">
        <v>197</v>
      </c>
    </row>
    <row r="31" spans="1:6" ht="16.5">
      <c r="A31" s="169"/>
      <c r="B31" s="172"/>
      <c r="C31" s="113" t="s">
        <v>148</v>
      </c>
      <c r="D31" s="72" t="s">
        <v>162</v>
      </c>
      <c r="E31" s="114" t="s">
        <v>149</v>
      </c>
      <c r="F31" s="84" t="s">
        <v>197</v>
      </c>
    </row>
    <row r="32" spans="1:6" ht="16.5">
      <c r="A32" s="169"/>
      <c r="B32" s="172"/>
      <c r="C32" s="113" t="s">
        <v>150</v>
      </c>
      <c r="D32" s="72" t="s">
        <v>161</v>
      </c>
      <c r="E32" s="114" t="s">
        <v>131</v>
      </c>
      <c r="F32" s="78" t="s">
        <v>203</v>
      </c>
    </row>
    <row r="33" spans="1:6" ht="17.25" thickBot="1">
      <c r="A33" s="170"/>
      <c r="B33" s="173"/>
      <c r="C33" s="115" t="s">
        <v>151</v>
      </c>
      <c r="D33" s="73" t="s">
        <v>163</v>
      </c>
      <c r="E33" s="116" t="s">
        <v>152</v>
      </c>
      <c r="F33" s="79" t="s">
        <v>204</v>
      </c>
    </row>
  </sheetData>
  <mergeCells count="13">
    <mergeCell ref="A1:F1"/>
    <mergeCell ref="A3:A9"/>
    <mergeCell ref="B3:B9"/>
    <mergeCell ref="D3:F3"/>
    <mergeCell ref="A11:A17"/>
    <mergeCell ref="B11:B17"/>
    <mergeCell ref="D11:F11"/>
    <mergeCell ref="A19:A25"/>
    <mergeCell ref="B19:B25"/>
    <mergeCell ref="D19:F19"/>
    <mergeCell ref="A27:A33"/>
    <mergeCell ref="B27:B33"/>
    <mergeCell ref="D27:F27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E51" sqref="E51"/>
    </sheetView>
  </sheetViews>
  <sheetFormatPr defaultRowHeight="13.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>
      <c r="A1" s="47"/>
      <c r="B1" s="47"/>
      <c r="C1" s="165" t="s">
        <v>137</v>
      </c>
      <c r="D1" s="165"/>
      <c r="E1" s="165"/>
      <c r="F1" s="165"/>
      <c r="G1" s="165"/>
      <c r="H1" s="165"/>
      <c r="I1" s="47"/>
      <c r="J1" s="47"/>
    </row>
    <row r="2" spans="1:10" ht="26.25" thickBot="1">
      <c r="A2" s="47"/>
      <c r="B2" s="47"/>
      <c r="C2" s="139" t="s">
        <v>138</v>
      </c>
      <c r="D2" s="70"/>
      <c r="E2" s="71"/>
      <c r="F2" s="71"/>
      <c r="G2" s="69"/>
      <c r="H2" s="140" t="s">
        <v>139</v>
      </c>
      <c r="I2" s="47"/>
      <c r="J2" s="47"/>
    </row>
    <row r="3" spans="1:10" ht="15" thickTop="1">
      <c r="A3" s="47"/>
      <c r="B3" s="177">
        <v>1</v>
      </c>
      <c r="C3" s="117" t="s">
        <v>122</v>
      </c>
      <c r="D3" s="180" t="s">
        <v>206</v>
      </c>
      <c r="E3" s="180"/>
      <c r="F3" s="180"/>
      <c r="G3" s="180"/>
      <c r="H3" s="181"/>
      <c r="I3" s="47"/>
      <c r="J3" s="47"/>
    </row>
    <row r="4" spans="1:10" ht="14.25">
      <c r="A4" s="47"/>
      <c r="B4" s="178"/>
      <c r="C4" s="182" t="s">
        <v>123</v>
      </c>
      <c r="D4" s="183" t="s">
        <v>124</v>
      </c>
      <c r="E4" s="183" t="s">
        <v>136</v>
      </c>
      <c r="F4" s="142" t="s">
        <v>125</v>
      </c>
      <c r="G4" s="142" t="s">
        <v>126</v>
      </c>
      <c r="H4" s="144" t="s">
        <v>127</v>
      </c>
      <c r="I4" s="47"/>
      <c r="J4" s="47"/>
    </row>
    <row r="5" spans="1:10" ht="14.25">
      <c r="A5" s="47"/>
      <c r="B5" s="178"/>
      <c r="C5" s="182"/>
      <c r="D5" s="184"/>
      <c r="E5" s="184"/>
      <c r="F5" s="118" t="s">
        <v>128</v>
      </c>
      <c r="G5" s="118" t="s">
        <v>129</v>
      </c>
      <c r="H5" s="119" t="s">
        <v>130</v>
      </c>
      <c r="I5" s="47"/>
      <c r="J5" s="47"/>
    </row>
    <row r="6" spans="1:10">
      <c r="A6" s="47"/>
      <c r="B6" s="178"/>
      <c r="C6" s="182"/>
      <c r="D6" s="185" t="s">
        <v>207</v>
      </c>
      <c r="E6" s="187" t="s">
        <v>208</v>
      </c>
      <c r="F6" s="189">
        <v>2000000</v>
      </c>
      <c r="G6" s="189">
        <v>1950000</v>
      </c>
      <c r="H6" s="193">
        <f>G6/F6</f>
        <v>0.97499999999999998</v>
      </c>
      <c r="I6" s="47"/>
      <c r="J6" s="47"/>
    </row>
    <row r="7" spans="1:10">
      <c r="A7" s="47"/>
      <c r="B7" s="178"/>
      <c r="C7" s="182"/>
      <c r="D7" s="186"/>
      <c r="E7" s="188"/>
      <c r="F7" s="190"/>
      <c r="G7" s="190"/>
      <c r="H7" s="194"/>
      <c r="I7" s="47"/>
      <c r="J7" s="47"/>
    </row>
    <row r="8" spans="1:10" ht="14.25">
      <c r="A8" s="47"/>
      <c r="B8" s="178"/>
      <c r="C8" s="182" t="s">
        <v>131</v>
      </c>
      <c r="D8" s="143" t="s">
        <v>132</v>
      </c>
      <c r="E8" s="143" t="s">
        <v>140</v>
      </c>
      <c r="F8" s="196" t="s">
        <v>133</v>
      </c>
      <c r="G8" s="197"/>
      <c r="H8" s="198"/>
      <c r="I8" s="47"/>
      <c r="J8" s="47"/>
    </row>
    <row r="9" spans="1:10" ht="14.25">
      <c r="A9" s="47"/>
      <c r="B9" s="178"/>
      <c r="C9" s="195"/>
      <c r="D9" s="78" t="s">
        <v>194</v>
      </c>
      <c r="E9" s="75" t="s">
        <v>210</v>
      </c>
      <c r="F9" s="199" t="s">
        <v>209</v>
      </c>
      <c r="G9" s="200"/>
      <c r="H9" s="201"/>
      <c r="I9" s="47"/>
      <c r="J9" s="47"/>
    </row>
    <row r="10" spans="1:10" ht="28.5">
      <c r="A10" s="47"/>
      <c r="B10" s="178"/>
      <c r="C10" s="141" t="s">
        <v>141</v>
      </c>
      <c r="D10" s="202" t="s">
        <v>164</v>
      </c>
      <c r="E10" s="202"/>
      <c r="F10" s="203"/>
      <c r="G10" s="203"/>
      <c r="H10" s="204"/>
      <c r="I10" s="47"/>
      <c r="J10" s="47"/>
    </row>
    <row r="11" spans="1:10" ht="14.25">
      <c r="A11" s="47"/>
      <c r="B11" s="178"/>
      <c r="C11" s="141" t="s">
        <v>134</v>
      </c>
      <c r="D11" s="203" t="s">
        <v>72</v>
      </c>
      <c r="E11" s="203"/>
      <c r="F11" s="203"/>
      <c r="G11" s="203"/>
      <c r="H11" s="204"/>
      <c r="I11" s="47"/>
      <c r="J11" s="47"/>
    </row>
    <row r="12" spans="1:10" ht="15" thickBot="1">
      <c r="A12" s="47"/>
      <c r="B12" s="179"/>
      <c r="C12" s="120" t="s">
        <v>135</v>
      </c>
      <c r="D12" s="191"/>
      <c r="E12" s="191"/>
      <c r="F12" s="191"/>
      <c r="G12" s="191"/>
      <c r="H12" s="192"/>
      <c r="I12" s="47"/>
      <c r="J12" s="47"/>
    </row>
    <row r="13" spans="1:10" ht="14.25" thickBot="1"/>
    <row r="14" spans="1:10" ht="15" thickTop="1">
      <c r="B14" s="177">
        <v>2</v>
      </c>
      <c r="C14" s="117" t="s">
        <v>122</v>
      </c>
      <c r="D14" s="180" t="s">
        <v>211</v>
      </c>
      <c r="E14" s="180"/>
      <c r="F14" s="180"/>
      <c r="G14" s="180"/>
      <c r="H14" s="181"/>
    </row>
    <row r="15" spans="1:10" ht="14.25">
      <c r="B15" s="178"/>
      <c r="C15" s="182" t="s">
        <v>123</v>
      </c>
      <c r="D15" s="183" t="s">
        <v>124</v>
      </c>
      <c r="E15" s="183" t="s">
        <v>62</v>
      </c>
      <c r="F15" s="142" t="s">
        <v>125</v>
      </c>
      <c r="G15" s="142" t="s">
        <v>126</v>
      </c>
      <c r="H15" s="144" t="s">
        <v>127</v>
      </c>
    </row>
    <row r="16" spans="1:10" ht="14.25">
      <c r="B16" s="178"/>
      <c r="C16" s="182"/>
      <c r="D16" s="184"/>
      <c r="E16" s="184"/>
      <c r="F16" s="118" t="s">
        <v>128</v>
      </c>
      <c r="G16" s="118" t="s">
        <v>129</v>
      </c>
      <c r="H16" s="119" t="s">
        <v>130</v>
      </c>
    </row>
    <row r="17" spans="2:8">
      <c r="B17" s="178"/>
      <c r="C17" s="182"/>
      <c r="D17" s="185" t="s">
        <v>212</v>
      </c>
      <c r="E17" s="187" t="s">
        <v>213</v>
      </c>
      <c r="F17" s="189">
        <v>1000000</v>
      </c>
      <c r="G17" s="189">
        <v>968000</v>
      </c>
      <c r="H17" s="193">
        <f>G17/F17</f>
        <v>0.96799999999999997</v>
      </c>
    </row>
    <row r="18" spans="2:8">
      <c r="B18" s="178"/>
      <c r="C18" s="182"/>
      <c r="D18" s="186"/>
      <c r="E18" s="188"/>
      <c r="F18" s="190"/>
      <c r="G18" s="190"/>
      <c r="H18" s="194"/>
    </row>
    <row r="19" spans="2:8" ht="14.25">
      <c r="B19" s="178"/>
      <c r="C19" s="182" t="s">
        <v>131</v>
      </c>
      <c r="D19" s="146" t="s">
        <v>132</v>
      </c>
      <c r="E19" s="146" t="s">
        <v>140</v>
      </c>
      <c r="F19" s="196" t="s">
        <v>133</v>
      </c>
      <c r="G19" s="197"/>
      <c r="H19" s="198"/>
    </row>
    <row r="20" spans="2:8" ht="14.25">
      <c r="B20" s="178"/>
      <c r="C20" s="195"/>
      <c r="D20" s="78" t="s">
        <v>188</v>
      </c>
      <c r="E20" s="75" t="s">
        <v>215</v>
      </c>
      <c r="F20" s="199" t="s">
        <v>214</v>
      </c>
      <c r="G20" s="200"/>
      <c r="H20" s="201"/>
    </row>
    <row r="21" spans="2:8" ht="28.5">
      <c r="B21" s="178"/>
      <c r="C21" s="145" t="s">
        <v>141</v>
      </c>
      <c r="D21" s="202" t="s">
        <v>164</v>
      </c>
      <c r="E21" s="202"/>
      <c r="F21" s="203"/>
      <c r="G21" s="203"/>
      <c r="H21" s="204"/>
    </row>
    <row r="22" spans="2:8" ht="14.25">
      <c r="B22" s="178"/>
      <c r="C22" s="145" t="s">
        <v>134</v>
      </c>
      <c r="D22" s="203" t="s">
        <v>72</v>
      </c>
      <c r="E22" s="203"/>
      <c r="F22" s="203"/>
      <c r="G22" s="203"/>
      <c r="H22" s="204"/>
    </row>
    <row r="23" spans="2:8" ht="15" thickBot="1">
      <c r="B23" s="179"/>
      <c r="C23" s="120" t="s">
        <v>135</v>
      </c>
      <c r="D23" s="191"/>
      <c r="E23" s="191"/>
      <c r="F23" s="191"/>
      <c r="G23" s="191"/>
      <c r="H23" s="192"/>
    </row>
    <row r="24" spans="2:8" ht="14.25" thickBot="1"/>
    <row r="25" spans="2:8" s="47" customFormat="1" ht="15" thickTop="1">
      <c r="B25" s="177">
        <v>3</v>
      </c>
      <c r="C25" s="117" t="s">
        <v>122</v>
      </c>
      <c r="D25" s="180" t="s">
        <v>216</v>
      </c>
      <c r="E25" s="180"/>
      <c r="F25" s="180"/>
      <c r="G25" s="180"/>
      <c r="H25" s="181"/>
    </row>
    <row r="26" spans="2:8" s="47" customFormat="1" ht="14.25">
      <c r="B26" s="178"/>
      <c r="C26" s="182" t="s">
        <v>123</v>
      </c>
      <c r="D26" s="183" t="s">
        <v>124</v>
      </c>
      <c r="E26" s="183" t="s">
        <v>62</v>
      </c>
      <c r="F26" s="142" t="s">
        <v>125</v>
      </c>
      <c r="G26" s="142" t="s">
        <v>126</v>
      </c>
      <c r="H26" s="144" t="s">
        <v>127</v>
      </c>
    </row>
    <row r="27" spans="2:8" s="47" customFormat="1" ht="14.25">
      <c r="B27" s="178"/>
      <c r="C27" s="182"/>
      <c r="D27" s="184"/>
      <c r="E27" s="184"/>
      <c r="F27" s="118" t="s">
        <v>128</v>
      </c>
      <c r="G27" s="118" t="s">
        <v>129</v>
      </c>
      <c r="H27" s="119" t="s">
        <v>130</v>
      </c>
    </row>
    <row r="28" spans="2:8" s="47" customFormat="1">
      <c r="B28" s="178"/>
      <c r="C28" s="182"/>
      <c r="D28" s="185" t="s">
        <v>217</v>
      </c>
      <c r="E28" s="187" t="s">
        <v>218</v>
      </c>
      <c r="F28" s="189">
        <v>1100000</v>
      </c>
      <c r="G28" s="189">
        <v>1097800</v>
      </c>
      <c r="H28" s="212">
        <v>0.998</v>
      </c>
    </row>
    <row r="29" spans="2:8" s="47" customFormat="1">
      <c r="B29" s="178"/>
      <c r="C29" s="182"/>
      <c r="D29" s="186"/>
      <c r="E29" s="188"/>
      <c r="F29" s="190"/>
      <c r="G29" s="190"/>
      <c r="H29" s="211"/>
    </row>
    <row r="30" spans="2:8" s="47" customFormat="1" ht="14.25">
      <c r="B30" s="178"/>
      <c r="C30" s="182" t="s">
        <v>131</v>
      </c>
      <c r="D30" s="146" t="s">
        <v>132</v>
      </c>
      <c r="E30" s="146" t="s">
        <v>140</v>
      </c>
      <c r="F30" s="196" t="s">
        <v>133</v>
      </c>
      <c r="G30" s="197"/>
      <c r="H30" s="198"/>
    </row>
    <row r="31" spans="2:8" s="47" customFormat="1" ht="14.25">
      <c r="B31" s="178"/>
      <c r="C31" s="195"/>
      <c r="D31" s="78" t="s">
        <v>199</v>
      </c>
      <c r="E31" s="75" t="s">
        <v>220</v>
      </c>
      <c r="F31" s="199" t="s">
        <v>219</v>
      </c>
      <c r="G31" s="200"/>
      <c r="H31" s="201"/>
    </row>
    <row r="32" spans="2:8" ht="28.5">
      <c r="B32" s="178"/>
      <c r="C32" s="145" t="s">
        <v>141</v>
      </c>
      <c r="D32" s="202" t="s">
        <v>164</v>
      </c>
      <c r="E32" s="202"/>
      <c r="F32" s="203"/>
      <c r="G32" s="203"/>
      <c r="H32" s="204"/>
    </row>
    <row r="33" spans="2:8" ht="14.25">
      <c r="B33" s="178"/>
      <c r="C33" s="145" t="s">
        <v>134</v>
      </c>
      <c r="D33" s="203" t="s">
        <v>72</v>
      </c>
      <c r="E33" s="203"/>
      <c r="F33" s="203"/>
      <c r="G33" s="203"/>
      <c r="H33" s="204"/>
    </row>
    <row r="34" spans="2:8" ht="15" thickBot="1">
      <c r="B34" s="179"/>
      <c r="C34" s="120" t="s">
        <v>135</v>
      </c>
      <c r="D34" s="191"/>
      <c r="E34" s="191"/>
      <c r="F34" s="191"/>
      <c r="G34" s="191"/>
      <c r="H34" s="192"/>
    </row>
    <row r="35" spans="2:8" ht="14.25" thickBot="1">
      <c r="B35" s="47"/>
      <c r="C35" s="47"/>
      <c r="D35" s="47"/>
      <c r="E35" s="47"/>
      <c r="F35" s="47"/>
      <c r="G35" s="47"/>
    </row>
    <row r="36" spans="2:8" s="47" customFormat="1" ht="15" thickTop="1">
      <c r="B36" s="177">
        <v>4</v>
      </c>
      <c r="C36" s="117" t="s">
        <v>122</v>
      </c>
      <c r="D36" s="180" t="s">
        <v>221</v>
      </c>
      <c r="E36" s="180"/>
      <c r="F36" s="180"/>
      <c r="G36" s="180"/>
      <c r="H36" s="181"/>
    </row>
    <row r="37" spans="2:8" s="47" customFormat="1" ht="14.25">
      <c r="B37" s="178"/>
      <c r="C37" s="182" t="s">
        <v>123</v>
      </c>
      <c r="D37" s="183" t="s">
        <v>124</v>
      </c>
      <c r="E37" s="183" t="s">
        <v>62</v>
      </c>
      <c r="F37" s="142" t="s">
        <v>125</v>
      </c>
      <c r="G37" s="142" t="s">
        <v>126</v>
      </c>
      <c r="H37" s="144" t="s">
        <v>127</v>
      </c>
    </row>
    <row r="38" spans="2:8" s="47" customFormat="1" ht="14.25">
      <c r="B38" s="178"/>
      <c r="C38" s="182"/>
      <c r="D38" s="184"/>
      <c r="E38" s="184"/>
      <c r="F38" s="118" t="s">
        <v>128</v>
      </c>
      <c r="G38" s="118" t="s">
        <v>129</v>
      </c>
      <c r="H38" s="119" t="s">
        <v>130</v>
      </c>
    </row>
    <row r="39" spans="2:8" s="47" customFormat="1" ht="13.5" customHeight="1">
      <c r="B39" s="178"/>
      <c r="C39" s="182"/>
      <c r="D39" s="185" t="s">
        <v>217</v>
      </c>
      <c r="E39" s="187" t="s">
        <v>218</v>
      </c>
      <c r="F39" s="189">
        <v>1000000</v>
      </c>
      <c r="G39" s="189">
        <v>950000</v>
      </c>
      <c r="H39" s="193">
        <f>G39/F39</f>
        <v>0.95</v>
      </c>
    </row>
    <row r="40" spans="2:8" s="47" customFormat="1" ht="13.5" customHeight="1">
      <c r="B40" s="178"/>
      <c r="C40" s="182"/>
      <c r="D40" s="186"/>
      <c r="E40" s="188"/>
      <c r="F40" s="190"/>
      <c r="G40" s="190"/>
      <c r="H40" s="194"/>
    </row>
    <row r="41" spans="2:8" s="47" customFormat="1" ht="14.25">
      <c r="B41" s="178"/>
      <c r="C41" s="182" t="s">
        <v>131</v>
      </c>
      <c r="D41" s="146" t="s">
        <v>132</v>
      </c>
      <c r="E41" s="146" t="s">
        <v>140</v>
      </c>
      <c r="F41" s="196" t="s">
        <v>133</v>
      </c>
      <c r="G41" s="197"/>
      <c r="H41" s="198"/>
    </row>
    <row r="42" spans="2:8" s="47" customFormat="1" ht="14.25">
      <c r="B42" s="178"/>
      <c r="C42" s="195"/>
      <c r="D42" s="78" t="s">
        <v>203</v>
      </c>
      <c r="E42" s="75" t="s">
        <v>223</v>
      </c>
      <c r="F42" s="199" t="s">
        <v>222</v>
      </c>
      <c r="G42" s="200"/>
      <c r="H42" s="201"/>
    </row>
    <row r="43" spans="2:8" s="47" customFormat="1" ht="28.5">
      <c r="B43" s="178"/>
      <c r="C43" s="145" t="s">
        <v>141</v>
      </c>
      <c r="D43" s="202" t="s">
        <v>164</v>
      </c>
      <c r="E43" s="202"/>
      <c r="F43" s="203"/>
      <c r="G43" s="203"/>
      <c r="H43" s="204"/>
    </row>
    <row r="44" spans="2:8" s="47" customFormat="1" ht="14.25">
      <c r="B44" s="178"/>
      <c r="C44" s="145" t="s">
        <v>134</v>
      </c>
      <c r="D44" s="203" t="s">
        <v>72</v>
      </c>
      <c r="E44" s="203"/>
      <c r="F44" s="203"/>
      <c r="G44" s="203"/>
      <c r="H44" s="204"/>
    </row>
    <row r="45" spans="2:8" s="47" customFormat="1" ht="15" thickBot="1">
      <c r="B45" s="179"/>
      <c r="C45" s="120" t="s">
        <v>135</v>
      </c>
      <c r="D45" s="191"/>
      <c r="E45" s="191"/>
      <c r="F45" s="191"/>
      <c r="G45" s="191"/>
      <c r="H45" s="192"/>
    </row>
    <row r="46" spans="2:8" s="47" customFormat="1"/>
    <row r="47" spans="2:8" s="47" customFormat="1"/>
  </sheetData>
  <mergeCells count="65">
    <mergeCell ref="D33:H33"/>
    <mergeCell ref="D34:H34"/>
    <mergeCell ref="B36:B45"/>
    <mergeCell ref="D36:H36"/>
    <mergeCell ref="C37:C40"/>
    <mergeCell ref="D37:D38"/>
    <mergeCell ref="E37:E38"/>
    <mergeCell ref="D39:D40"/>
    <mergeCell ref="E39:E40"/>
    <mergeCell ref="F39:F40"/>
    <mergeCell ref="G39:G40"/>
    <mergeCell ref="H39:H40"/>
    <mergeCell ref="C41:C42"/>
    <mergeCell ref="F41:H41"/>
    <mergeCell ref="F42:H42"/>
    <mergeCell ref="D43:H43"/>
    <mergeCell ref="D22:H22"/>
    <mergeCell ref="D23:H23"/>
    <mergeCell ref="B25:B34"/>
    <mergeCell ref="D25:H25"/>
    <mergeCell ref="C26:C29"/>
    <mergeCell ref="D26:D27"/>
    <mergeCell ref="E26:E27"/>
    <mergeCell ref="D28:D29"/>
    <mergeCell ref="E28:E29"/>
    <mergeCell ref="F28:F29"/>
    <mergeCell ref="G28:G29"/>
    <mergeCell ref="H28:H29"/>
    <mergeCell ref="C30:C31"/>
    <mergeCell ref="F30:H30"/>
    <mergeCell ref="F31:H31"/>
    <mergeCell ref="D32:H32"/>
    <mergeCell ref="H17:H18"/>
    <mergeCell ref="C19:C20"/>
    <mergeCell ref="F19:H19"/>
    <mergeCell ref="F20:H20"/>
    <mergeCell ref="D21:H21"/>
    <mergeCell ref="D44:H44"/>
    <mergeCell ref="D45:H45"/>
    <mergeCell ref="D11:H11"/>
    <mergeCell ref="B14:B23"/>
    <mergeCell ref="D14:H14"/>
    <mergeCell ref="C15:C18"/>
    <mergeCell ref="D15:D16"/>
    <mergeCell ref="E15:E16"/>
    <mergeCell ref="D17:D18"/>
    <mergeCell ref="E17:E18"/>
    <mergeCell ref="F17:F18"/>
    <mergeCell ref="G17:G18"/>
    <mergeCell ref="C1:H1"/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D12:H12"/>
    <mergeCell ref="H6:H7"/>
    <mergeCell ref="C8:C9"/>
    <mergeCell ref="F8:H8"/>
    <mergeCell ref="F9:H9"/>
    <mergeCell ref="D10:H10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2022-11-30T01:06:22Z</dcterms:modified>
</cp:coreProperties>
</file>