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E36" i="9" l="1"/>
  <c r="D36" i="9"/>
  <c r="D39" i="9"/>
  <c r="B39" i="9"/>
  <c r="B36" i="9"/>
  <c r="B33" i="9"/>
  <c r="C26" i="8"/>
  <c r="F36" i="9" l="1"/>
  <c r="B6" i="9" l="1"/>
  <c r="B3" i="9"/>
  <c r="C19" i="8"/>
  <c r="C12" i="8"/>
  <c r="E26" i="9" l="1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C5" i="8"/>
  <c r="F26" i="9" l="1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<sst xmlns="http://schemas.openxmlformats.org/spreadsheetml/2006/main" count="559" uniqueCount="239">
  <si>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</si>
  <si>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</si>
  <si>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</si>
  <si>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</si>
  <si>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</si>
  <si>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</si>
  <si>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</si>
  <si>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</si>
  <si>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</si>
  <si>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</si>
  <si>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</si>
  <si>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</si>
  <si>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</si>
  <si>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</si>
  <si>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</si>
  <si>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</si>
  <si>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</si>
  <si>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</si>
  <si>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</si>
  <si>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</si>
  <si>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</si>
  <si>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</si>
  <si>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</si>
  <si>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</si>
  <si>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</si>
  <si>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</si>
  <si>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</si>
  <si>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</si>
  <si>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</si>
  <si>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</si>
  <si>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</si>
  <si>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</si>
  <si>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</si>
  <si>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</si>
  <si>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</si>
  <si>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</si>
  <si>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</si>
  <si>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</si>
  <si>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</si>
  <si>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</si>
  <si>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</si>
  <si>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</si>
  <si>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</si>
  <si>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</si>
  <si>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</si>
  <si>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</si>
  <si>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</si>
  <si>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</si>
  <si>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</si>
  <si>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</si>
  <si>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</si>
  <si>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</si>
  <si>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</si>
  <si>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</si>
  <si>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</si>
  <si>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</si>
  <si>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</si>
  <si>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</si>
  <si>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</si>
  <si>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</si>
  <si>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</si>
  <si>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</si>
  <si>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</si>
  <si>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</si>
  <si>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</si>
  <si>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</si>
  <si>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</si>
  <si>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</si>
  <si>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</si>
  <si>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</si>
  <si>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</si>
  <si>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</si>
  <si>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</si>
  <si>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</si>
  <si>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</si>
  <si>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</si>
  <si>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</si>
  <si>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</si>
  <si>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</si>
  <si>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</si>
  <si>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</si>
  <si>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</si>
  <si>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</si>
  <si>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</si>
  <si>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</si>
  <si>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</si>
  <si>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</si>
  <si>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</si>
  <si>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</si>
  <si>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</si>
  <si>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</si>
  <si>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</si>
  <si>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</si>
  <si>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</si>
  <si>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사무실 복합기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</si>
  <si>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</si>
  <si>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</si>
  <si>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</si>
  <si>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</si>
  <si>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</si>
  <si>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</si>
  <si>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</si>
  <si>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</si>
  <si>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</si>
  <si>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</si>
  <si>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지급임차료(복합기임차료)</t>
    <phoneticPr fontId="4" type="noConversion"/>
  </si>
  <si>
    <t>지급임차료(시설물위탁관리비)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</si>
  <si>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</si>
  <si>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</si>
  <si>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</si>
  <si>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</si>
  <si>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-</t>
    <phoneticPr fontId="4" type="noConversion"/>
  </si>
  <si>
    <t>운영지원팀</t>
    <phoneticPr fontId="4" type="noConversion"/>
  </si>
  <si>
    <t>2017.12.21.</t>
    <phoneticPr fontId="4" type="noConversion"/>
  </si>
  <si>
    <t>2018.01.01.</t>
    <phoneticPr fontId="4" type="noConversion"/>
  </si>
  <si>
    <t>2018.12.31.</t>
    <phoneticPr fontId="4" type="noConversion"/>
  </si>
  <si>
    <t>2017.12.22.</t>
    <phoneticPr fontId="4" type="noConversion"/>
  </si>
  <si>
    <t>2017.12.27.</t>
    <phoneticPr fontId="4" type="noConversion"/>
  </si>
  <si>
    <t>2017.12.28.</t>
    <phoneticPr fontId="4" type="noConversion"/>
  </si>
  <si>
    <t>청소년활동팀</t>
    <phoneticPr fontId="4" type="noConversion"/>
  </si>
  <si>
    <t>수의총액</t>
  </si>
  <si>
    <t>식</t>
    <phoneticPr fontId="4" type="noConversion"/>
  </si>
  <si>
    <t>문화사업팀</t>
    <phoneticPr fontId="4" type="noConversion"/>
  </si>
  <si>
    <t>수의</t>
  </si>
  <si>
    <t>정현섭</t>
  </si>
  <si>
    <t>개</t>
    <phoneticPr fontId="4" type="noConversion"/>
  </si>
  <si>
    <t>㈜동서관광여행사</t>
    <phoneticPr fontId="4" type="noConversion"/>
  </si>
  <si>
    <t>2018.07.31.</t>
    <phoneticPr fontId="4" type="noConversion"/>
  </si>
  <si>
    <t>지구촌착한성장프로젝트</t>
    <phoneticPr fontId="4" type="noConversion"/>
  </si>
  <si>
    <t>㈜선진항공여행사</t>
    <phoneticPr fontId="4" type="noConversion"/>
  </si>
  <si>
    <t>윤두희</t>
    <phoneticPr fontId="4" type="noConversion"/>
  </si>
  <si>
    <t>이찬형</t>
    <phoneticPr fontId="4" type="noConversion"/>
  </si>
  <si>
    <t>031-729-9212</t>
    <phoneticPr fontId="4" type="noConversion"/>
  </si>
  <si>
    <t>(단위: 원)/8.31.기준</t>
    <phoneticPr fontId="4" type="noConversion"/>
  </si>
  <si>
    <t>코팅기 구입</t>
    <phoneticPr fontId="4" type="noConversion"/>
  </si>
  <si>
    <t>수의총액</t>
    <phoneticPr fontId="4" type="noConversion"/>
  </si>
  <si>
    <t>A3 이상 코팅가능</t>
    <phoneticPr fontId="4" type="noConversion"/>
  </si>
  <si>
    <t>이경현</t>
    <phoneticPr fontId="4" type="noConversion"/>
  </si>
  <si>
    <t>031-729-9216</t>
    <phoneticPr fontId="4" type="noConversion"/>
  </si>
  <si>
    <t>사무용의자 구입</t>
    <phoneticPr fontId="4" type="noConversion"/>
  </si>
  <si>
    <t>사무용</t>
    <phoneticPr fontId="4" type="noConversion"/>
  </si>
  <si>
    <t>빗물제거기 구입</t>
    <phoneticPr fontId="4" type="noConversion"/>
  </si>
  <si>
    <t>회전형, 마찰형 등</t>
    <phoneticPr fontId="4" type="noConversion"/>
  </si>
  <si>
    <t>냉장고 구입</t>
    <phoneticPr fontId="4" type="noConversion"/>
  </si>
  <si>
    <t>280ℓ</t>
    <phoneticPr fontId="4" type="noConversion"/>
  </si>
  <si>
    <t>성남시 청소년 그림그리기 대회 부스 운영물품 구입</t>
    <phoneticPr fontId="4" type="noConversion"/>
  </si>
  <si>
    <t>10㎜×10㎜ 등</t>
    <phoneticPr fontId="4" type="noConversion"/>
  </si>
  <si>
    <t>문화사업팀</t>
  </si>
  <si>
    <t>031-729-9255</t>
  </si>
  <si>
    <t>성남시 청소년 그림그리기 대회 물품 대여</t>
    <phoneticPr fontId="4" type="noConversion"/>
  </si>
  <si>
    <t>성남시 청소년 그림그리기 대회 판넬 보강</t>
    <phoneticPr fontId="4" type="noConversion"/>
  </si>
  <si>
    <t>성남시 청소년 그림그리기 대회 체험 운영</t>
    <phoneticPr fontId="4" type="noConversion"/>
  </si>
  <si>
    <t>식</t>
    <phoneticPr fontId="4" type="noConversion"/>
  </si>
  <si>
    <t>유스브릿지 차량임차</t>
    <phoneticPr fontId="4" type="noConversion"/>
  </si>
  <si>
    <t>박기현</t>
    <phoneticPr fontId="4" type="noConversion"/>
  </si>
  <si>
    <t>박기현</t>
    <phoneticPr fontId="4" type="noConversion"/>
  </si>
  <si>
    <t>031-729-9236</t>
    <phoneticPr fontId="4" type="noConversion"/>
  </si>
  <si>
    <t>유스브릿지 숙소계약</t>
    <phoneticPr fontId="4" type="noConversion"/>
  </si>
  <si>
    <t>국제청소년성취포상제 차량임차</t>
    <phoneticPr fontId="4" type="noConversion"/>
  </si>
  <si>
    <t>031-729-9236</t>
    <phoneticPr fontId="4" type="noConversion"/>
  </si>
  <si>
    <t>2019. 상반기프로그램 안내지 제작</t>
    <phoneticPr fontId="4" type="noConversion"/>
  </si>
  <si>
    <t>8절/4p</t>
    <phoneticPr fontId="4" type="noConversion"/>
  </si>
  <si>
    <t>부</t>
    <phoneticPr fontId="4" type="noConversion"/>
  </si>
  <si>
    <t>김광순</t>
    <phoneticPr fontId="4" type="noConversion"/>
  </si>
  <si>
    <t>031-729-9252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</si>
  <si>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</si>
  <si>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</si>
  <si>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</si>
  <si>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2018.08.08.</t>
    <phoneticPr fontId="4" type="noConversion"/>
  </si>
  <si>
    <t>2018.08.03.</t>
    <phoneticPr fontId="4" type="noConversion"/>
  </si>
  <si>
    <t>2018.08.13.</t>
    <phoneticPr fontId="4" type="noConversion"/>
  </si>
  <si>
    <t>청소년미디어단 영상워크숍 차량임차</t>
    <phoneticPr fontId="4" type="noConversion"/>
  </si>
  <si>
    <t>2018.08.28.</t>
    <phoneticPr fontId="4" type="noConversion"/>
  </si>
  <si>
    <t>청소년미디어단'빅픽쳐'</t>
    <phoneticPr fontId="4" type="noConversion"/>
  </si>
  <si>
    <t>지하 1층 방화셔터 보수</t>
    <phoneticPr fontId="4" type="noConversion"/>
  </si>
  <si>
    <t>2018.08.08.</t>
    <phoneticPr fontId="4" type="noConversion"/>
  </si>
  <si>
    <t>수선유지비(설비유지관리비)</t>
    <phoneticPr fontId="4" type="noConversion"/>
  </si>
  <si>
    <t>신진종합공사</t>
    <phoneticPr fontId="4" type="noConversion"/>
  </si>
  <si>
    <t>지구촌 착한 성장 프로젝트 차량 임차</t>
    <phoneticPr fontId="4" type="noConversion"/>
  </si>
  <si>
    <t>2018.08.13.</t>
    <phoneticPr fontId="4" type="noConversion"/>
  </si>
  <si>
    <t>뉴한솔고속</t>
    <phoneticPr fontId="4" type="noConversion"/>
  </si>
  <si>
    <t>뉴한솔고속</t>
    <phoneticPr fontId="4" type="noConversion"/>
  </si>
  <si>
    <t>지구촌착한성장프로젝트</t>
    <phoneticPr fontId="4" type="noConversion"/>
  </si>
  <si>
    <t>내진성능 보수보강 설계용역</t>
    <phoneticPr fontId="4" type="noConversion"/>
  </si>
  <si>
    <t>시설비(내진성능보강비)</t>
    <phoneticPr fontId="4" type="noConversion"/>
  </si>
  <si>
    <t>건축사사무소 에이엠</t>
    <phoneticPr fontId="4" type="noConversion"/>
  </si>
  <si>
    <t>호국의 빛 나라를 지키는 별 차량임차</t>
    <phoneticPr fontId="4" type="noConversion"/>
  </si>
  <si>
    <t>2018.08.22.</t>
    <phoneticPr fontId="4" type="noConversion"/>
  </si>
  <si>
    <t>호국의빛나라를지키는별</t>
    <phoneticPr fontId="4" type="noConversion"/>
  </si>
  <si>
    <t>㈜선진항공여행사</t>
    <phoneticPr fontId="4" type="noConversion"/>
  </si>
  <si>
    <t>호국의 빛 나라를 지키는 별 프로그램 용역</t>
    <phoneticPr fontId="4" type="noConversion"/>
  </si>
  <si>
    <t>굿투어</t>
    <phoneticPr fontId="4" type="noConversion"/>
  </si>
  <si>
    <t>문화사업팀</t>
    <phoneticPr fontId="4" type="noConversion"/>
  </si>
  <si>
    <t>교과연계 체험교육(6차) 차량임차</t>
    <phoneticPr fontId="4" type="noConversion"/>
  </si>
  <si>
    <t>2018.08.03.</t>
    <phoneticPr fontId="4" type="noConversion"/>
  </si>
  <si>
    <t>㈜의림투어</t>
    <phoneticPr fontId="4" type="noConversion"/>
  </si>
  <si>
    <t>교과연계체험교육</t>
    <phoneticPr fontId="4" type="noConversion"/>
  </si>
  <si>
    <t>지구촌 착한 성장 프로젝트 본활동 용역</t>
  </si>
  <si>
    <t>7월 기성부분준공금액</t>
    <phoneticPr fontId="4" type="noConversion"/>
  </si>
  <si>
    <t>2018.08.01.</t>
    <phoneticPr fontId="4" type="noConversion"/>
  </si>
  <si>
    <t>에이디티캡스</t>
    <phoneticPr fontId="4" type="noConversion"/>
  </si>
  <si>
    <t>2018.05.10.</t>
    <phoneticPr fontId="4" type="noConversion"/>
  </si>
  <si>
    <t>2018.06.01.</t>
    <phoneticPr fontId="4" type="noConversion"/>
  </si>
  <si>
    <t>2018.05.31.</t>
    <phoneticPr fontId="4" type="noConversion"/>
  </si>
  <si>
    <t>2018.07.25.</t>
    <phoneticPr fontId="4" type="noConversion"/>
  </si>
  <si>
    <t>2018.07.13.</t>
    <phoneticPr fontId="4" type="noConversion"/>
  </si>
  <si>
    <t>2018.08.12.</t>
    <phoneticPr fontId="4" type="noConversion"/>
  </si>
  <si>
    <t>2018.08.14.</t>
    <phoneticPr fontId="4" type="noConversion"/>
  </si>
  <si>
    <t>2018.07.14.</t>
    <phoneticPr fontId="4" type="noConversion"/>
  </si>
  <si>
    <t>2018.07.19.</t>
    <phoneticPr fontId="4" type="noConversion"/>
  </si>
  <si>
    <t>2018.07.20.</t>
    <phoneticPr fontId="4" type="noConversion"/>
  </si>
  <si>
    <t>2018.08.09.</t>
    <phoneticPr fontId="4" type="noConversion"/>
  </si>
  <si>
    <t>2018.08.07.</t>
    <phoneticPr fontId="4" type="noConversion"/>
  </si>
  <si>
    <t>2018.08.10.</t>
    <phoneticPr fontId="4" type="noConversion"/>
  </si>
  <si>
    <t>청소년미디어단 워크숍 차량임차</t>
    <phoneticPr fontId="4" type="noConversion"/>
  </si>
  <si>
    <t>2018.08.07.</t>
    <phoneticPr fontId="4" type="noConversion"/>
  </si>
  <si>
    <t>2018.08.08.~08.10.</t>
    <phoneticPr fontId="4" type="noConversion"/>
  </si>
  <si>
    <t>2018.08.10.</t>
    <phoneticPr fontId="4" type="noConversion"/>
  </si>
  <si>
    <t>뉴한솔고속㈜</t>
    <phoneticPr fontId="4" type="noConversion"/>
  </si>
  <si>
    <t>성남시 수정구 산성대로 189</t>
    <phoneticPr fontId="4" type="noConversion"/>
  </si>
  <si>
    <t>취타대 대회참가 차량임차</t>
    <phoneticPr fontId="4" type="noConversion"/>
  </si>
  <si>
    <t>2018.08.21.</t>
    <phoneticPr fontId="4" type="noConversion"/>
  </si>
  <si>
    <t>성남시 분당구 서현로 170</t>
    <phoneticPr fontId="4" type="noConversion"/>
  </si>
  <si>
    <t>샛고개이음제 9월 전문공연팀 마임공연</t>
    <phoneticPr fontId="4" type="noConversion"/>
  </si>
  <si>
    <t>2018.08.25.</t>
    <phoneticPr fontId="4" type="noConversion"/>
  </si>
  <si>
    <t>2018.09.07.</t>
    <phoneticPr fontId="4" type="noConversion"/>
  </si>
  <si>
    <t>하다 아트컴퍼니</t>
    <phoneticPr fontId="4" type="noConversion"/>
  </si>
  <si>
    <t>성남시 수정구 복정로96번길 8</t>
    <phoneticPr fontId="4" type="noConversion"/>
  </si>
  <si>
    <t>공연장 관람석 의자 세척</t>
    <phoneticPr fontId="4" type="noConversion"/>
  </si>
  <si>
    <t>2018.08.29.</t>
    <phoneticPr fontId="4" type="noConversion"/>
  </si>
  <si>
    <t>2018.08.30.</t>
    <phoneticPr fontId="4" type="noConversion"/>
  </si>
  <si>
    <t>비전개발</t>
    <phoneticPr fontId="4" type="noConversion"/>
  </si>
  <si>
    <t>성남시 중원구 광명로78, 502호</t>
    <phoneticPr fontId="4" type="noConversion"/>
  </si>
  <si>
    <t>박예숙</t>
    <phoneticPr fontId="4" type="noConversion"/>
  </si>
  <si>
    <t>수정청소년수련관, 경기도 가평군</t>
    <phoneticPr fontId="4" type="noConversion"/>
  </si>
  <si>
    <t>수정청소년수련관, 안산문화예술회관</t>
    <phoneticPr fontId="4" type="noConversion"/>
  </si>
  <si>
    <t>풍생고앞 가로공원</t>
    <phoneticPr fontId="4" type="noConversion"/>
  </si>
  <si>
    <t>이준호</t>
    <phoneticPr fontId="4" type="noConversion"/>
  </si>
  <si>
    <t>조왕래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</si>
</sst>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12"/>
      <name val="돋움"/>
      <family val="3"/>
      <charset val="129"/>
    </font>
    <font>
      <sz val="1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shrinkToFit="1"/>
    </xf>
    <xf numFmtId="178" fontId="17" fillId="3" borderId="14" xfId="0" applyNumberFormat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41" fontId="3" fillId="0" borderId="17" xfId="2" applyFont="1" applyBorder="1" applyAlignment="1">
      <alignment horizontal="center" vertical="center" shrinkToFit="1"/>
    </xf>
    <xf numFmtId="41" fontId="3" fillId="0" borderId="17" xfId="1" applyFont="1" applyBorder="1" applyAlignment="1">
      <alignment horizontal="center" vertical="center"/>
    </xf>
    <xf numFmtId="38" fontId="3" fillId="0" borderId="17" xfId="2" applyNumberFormat="1" applyFont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2" fillId="4" borderId="1" xfId="11" applyFont="1" applyFill="1" applyBorder="1" applyAlignment="1">
      <alignment horizontal="center" vertical="center" shrinkToFit="1"/>
    </xf>
    <xf numFmtId="0" fontId="0" fillId="0" borderId="18" xfId="0" applyBorder="1"/>
    <xf numFmtId="41" fontId="20" fillId="0" borderId="7" xfId="1" applyFont="1" applyBorder="1" applyAlignment="1">
      <alignment horizontal="right" vertical="center"/>
    </xf>
    <xf numFmtId="0" fontId="20" fillId="0" borderId="19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9" fontId="20" fillId="0" borderId="7" xfId="0" quotePrefix="1" applyNumberFormat="1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/>
    <xf numFmtId="0" fontId="0" fillId="0" borderId="0" xfId="0" applyFill="1"/>
    <xf numFmtId="0" fontId="21" fillId="0" borderId="1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41" fontId="21" fillId="0" borderId="1" xfId="1" applyFont="1" applyFill="1" applyBorder="1" applyAlignment="1" applyProtection="1">
      <alignment vertical="center"/>
    </xf>
    <xf numFmtId="41" fontId="8" fillId="0" borderId="1" xfId="1" applyFont="1" applyFill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80" fontId="3" fillId="0" borderId="21" xfId="1" applyNumberFormat="1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41" fontId="3" fillId="0" borderId="21" xfId="1" applyFont="1" applyBorder="1" applyAlignment="1">
      <alignment vertical="center"/>
    </xf>
    <xf numFmtId="41" fontId="3" fillId="0" borderId="21" xfId="1" applyFont="1" applyBorder="1" applyAlignment="1">
      <alignment horizontal="center" vertical="center"/>
    </xf>
    <xf numFmtId="180" fontId="3" fillId="0" borderId="21" xfId="1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3" fillId="0" borderId="21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180" fontId="3" fillId="0" borderId="21" xfId="1" applyNumberFormat="1" applyFont="1" applyBorder="1" applyAlignment="1">
      <alignment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41" fontId="3" fillId="0" borderId="17" xfId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80" fontId="3" fillId="0" borderId="17" xfId="1" applyNumberFormat="1" applyFont="1" applyBorder="1" applyAlignment="1">
      <alignment horizontal="right" vertical="center"/>
    </xf>
    <xf numFmtId="41" fontId="3" fillId="0" borderId="21" xfId="1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/>
    </xf>
    <xf numFmtId="180" fontId="3" fillId="0" borderId="17" xfId="1" applyNumberFormat="1" applyFont="1" applyBorder="1" applyAlignment="1">
      <alignment vertical="center" shrinkToFit="1"/>
    </xf>
    <xf numFmtId="41" fontId="3" fillId="0" borderId="17" xfId="1" applyFont="1" applyBorder="1" applyAlignment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9" xfId="0" applyNumberFormat="1" applyFont="1" applyFill="1" applyBorder="1" applyAlignment="1" applyProtection="1">
      <alignment horizontal="center" vertical="center"/>
    </xf>
    <xf numFmtId="41" fontId="21" fillId="0" borderId="9" xfId="1" applyFont="1" applyFill="1" applyBorder="1" applyAlignment="1" applyProtection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vertical="center" shrinkToFit="1"/>
    </xf>
    <xf numFmtId="0" fontId="21" fillId="0" borderId="9" xfId="0" applyNumberFormat="1" applyFont="1" applyFill="1" applyBorder="1" applyAlignment="1" applyProtection="1">
      <alignment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vertical="center"/>
    </xf>
    <xf numFmtId="0" fontId="25" fillId="0" borderId="7" xfId="0" applyNumberFormat="1" applyFont="1" applyFill="1" applyBorder="1" applyAlignment="1" applyProtection="1"/>
    <xf numFmtId="176" fontId="8" fillId="0" borderId="6" xfId="0" applyNumberFormat="1" applyFont="1" applyFill="1" applyBorder="1" applyAlignment="1">
      <alignment horizontal="left" vertical="center" shrinkToFit="1"/>
    </xf>
    <xf numFmtId="176" fontId="8" fillId="0" borderId="7" xfId="0" applyNumberFormat="1" applyFont="1" applyFill="1" applyBorder="1" applyAlignment="1">
      <alignment horizontal="left" vertical="center" shrinkToFit="1"/>
    </xf>
    <xf numFmtId="0" fontId="21" fillId="0" borderId="6" xfId="0" applyNumberFormat="1" applyFont="1" applyFill="1" applyBorder="1" applyAlignment="1" applyProtection="1">
      <alignment vertical="center" shrinkToFit="1"/>
    </xf>
    <xf numFmtId="0" fontId="21" fillId="0" borderId="8" xfId="0" applyNumberFormat="1" applyFont="1" applyFill="1" applyBorder="1" applyAlignment="1" applyProtection="1">
      <alignment vertical="center" shrinkToFit="1"/>
    </xf>
    <xf numFmtId="14" fontId="21" fillId="0" borderId="9" xfId="0" applyNumberFormat="1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left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97" t="s">
        <v>68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30" customHeight="1" x14ac:dyDescent="0.15">
      <c r="A2" s="33" t="s">
        <v>69</v>
      </c>
      <c r="B2" s="34" t="s">
        <v>70</v>
      </c>
      <c r="C2" s="34" t="s">
        <v>71</v>
      </c>
      <c r="D2" s="34" t="s">
        <v>72</v>
      </c>
      <c r="E2" s="34" t="s">
        <v>73</v>
      </c>
      <c r="F2" s="34" t="s">
        <v>74</v>
      </c>
      <c r="G2" s="34" t="s">
        <v>75</v>
      </c>
      <c r="H2" s="34" t="s">
        <v>76</v>
      </c>
      <c r="I2" s="48" t="s">
        <v>77</v>
      </c>
      <c r="J2" s="48" t="s">
        <v>78</v>
      </c>
      <c r="K2" s="48" t="s">
        <v>79</v>
      </c>
      <c r="L2" s="49" t="s">
        <v>80</v>
      </c>
    </row>
    <row r="3" spans="1:12" s="75" customFormat="1" ht="23.1" customHeight="1" x14ac:dyDescent="0.15">
      <c r="A3" s="90">
        <v>2019</v>
      </c>
      <c r="B3" s="91">
        <v>9</v>
      </c>
      <c r="C3" s="124" t="s">
        <v>143</v>
      </c>
      <c r="D3" s="91" t="s">
        <v>120</v>
      </c>
      <c r="E3" s="93" t="s">
        <v>144</v>
      </c>
      <c r="F3" s="94">
        <v>1</v>
      </c>
      <c r="G3" s="95" t="s">
        <v>125</v>
      </c>
      <c r="H3" s="96">
        <v>850</v>
      </c>
      <c r="I3" s="122" t="s">
        <v>112</v>
      </c>
      <c r="J3" s="91" t="s">
        <v>137</v>
      </c>
      <c r="K3" s="91" t="s">
        <v>138</v>
      </c>
      <c r="L3" s="88"/>
    </row>
    <row r="4" spans="1:12" s="75" customFormat="1" ht="23.1" customHeight="1" x14ac:dyDescent="0.15">
      <c r="A4" s="90">
        <v>2019</v>
      </c>
      <c r="B4" s="91">
        <v>9</v>
      </c>
      <c r="C4" s="124" t="s">
        <v>134</v>
      </c>
      <c r="D4" s="91" t="s">
        <v>135</v>
      </c>
      <c r="E4" s="93" t="s">
        <v>136</v>
      </c>
      <c r="F4" s="94">
        <v>1</v>
      </c>
      <c r="G4" s="95" t="s">
        <v>125</v>
      </c>
      <c r="H4" s="96">
        <v>500</v>
      </c>
      <c r="I4" s="122" t="s">
        <v>112</v>
      </c>
      <c r="J4" s="91" t="s">
        <v>137</v>
      </c>
      <c r="K4" s="91" t="s">
        <v>138</v>
      </c>
      <c r="L4" s="88"/>
    </row>
    <row r="5" spans="1:12" s="75" customFormat="1" ht="23.1" customHeight="1" x14ac:dyDescent="0.15">
      <c r="A5" s="90">
        <v>2019</v>
      </c>
      <c r="B5" s="91">
        <v>9</v>
      </c>
      <c r="C5" s="124" t="s">
        <v>139</v>
      </c>
      <c r="D5" s="91" t="s">
        <v>135</v>
      </c>
      <c r="E5" s="93" t="s">
        <v>140</v>
      </c>
      <c r="F5" s="94">
        <v>10</v>
      </c>
      <c r="G5" s="95" t="s">
        <v>125</v>
      </c>
      <c r="H5" s="96">
        <v>2500</v>
      </c>
      <c r="I5" s="122" t="s">
        <v>112</v>
      </c>
      <c r="J5" s="91" t="s">
        <v>137</v>
      </c>
      <c r="K5" s="91" t="s">
        <v>138</v>
      </c>
      <c r="L5" s="88"/>
    </row>
    <row r="6" spans="1:12" s="75" customFormat="1" ht="23.1" customHeight="1" x14ac:dyDescent="0.15">
      <c r="A6" s="90">
        <v>2019</v>
      </c>
      <c r="B6" s="91">
        <v>9</v>
      </c>
      <c r="C6" s="124" t="s">
        <v>141</v>
      </c>
      <c r="D6" s="91" t="s">
        <v>135</v>
      </c>
      <c r="E6" s="93" t="s">
        <v>142</v>
      </c>
      <c r="F6" s="94">
        <v>4</v>
      </c>
      <c r="G6" s="95" t="s">
        <v>125</v>
      </c>
      <c r="H6" s="96">
        <v>2600</v>
      </c>
      <c r="I6" s="122" t="s">
        <v>112</v>
      </c>
      <c r="J6" s="91" t="s">
        <v>131</v>
      </c>
      <c r="K6" s="91" t="s">
        <v>132</v>
      </c>
      <c r="L6" s="88"/>
    </row>
    <row r="7" spans="1:12" s="75" customFormat="1" ht="23.1" customHeight="1" x14ac:dyDescent="0.15">
      <c r="A7" s="90">
        <v>2018</v>
      </c>
      <c r="B7" s="91">
        <v>9</v>
      </c>
      <c r="C7" s="121" t="s">
        <v>145</v>
      </c>
      <c r="D7" s="91" t="s">
        <v>120</v>
      </c>
      <c r="E7" s="93" t="s">
        <v>146</v>
      </c>
      <c r="F7" s="94">
        <v>1</v>
      </c>
      <c r="G7" s="95" t="s">
        <v>121</v>
      </c>
      <c r="H7" s="96">
        <v>1000</v>
      </c>
      <c r="I7" s="122" t="s">
        <v>147</v>
      </c>
      <c r="J7" s="91" t="s">
        <v>124</v>
      </c>
      <c r="K7" s="91" t="s">
        <v>148</v>
      </c>
      <c r="L7" s="88"/>
    </row>
    <row r="8" spans="1:12" s="75" customFormat="1" ht="23.1" customHeight="1" x14ac:dyDescent="0.15">
      <c r="A8" s="90">
        <v>2018</v>
      </c>
      <c r="B8" s="91">
        <v>9</v>
      </c>
      <c r="C8" s="121" t="s">
        <v>150</v>
      </c>
      <c r="D8" s="91" t="s">
        <v>120</v>
      </c>
      <c r="E8" s="93"/>
      <c r="F8" s="94">
        <v>1</v>
      </c>
      <c r="G8" s="95" t="s">
        <v>152</v>
      </c>
      <c r="H8" s="96">
        <v>650</v>
      </c>
      <c r="I8" s="122" t="s">
        <v>147</v>
      </c>
      <c r="J8" s="91" t="s">
        <v>124</v>
      </c>
      <c r="K8" s="91" t="s">
        <v>148</v>
      </c>
      <c r="L8" s="88"/>
    </row>
    <row r="9" spans="1:12" ht="23.1" customHeight="1" thickBot="1" x14ac:dyDescent="0.2">
      <c r="A9" s="40">
        <v>2018</v>
      </c>
      <c r="B9" s="41">
        <v>12</v>
      </c>
      <c r="C9" s="125" t="s">
        <v>160</v>
      </c>
      <c r="D9" s="41" t="s">
        <v>120</v>
      </c>
      <c r="E9" s="41" t="s">
        <v>161</v>
      </c>
      <c r="F9" s="126">
        <v>5000</v>
      </c>
      <c r="G9" s="44" t="s">
        <v>162</v>
      </c>
      <c r="H9" s="128">
        <v>1670</v>
      </c>
      <c r="I9" s="42" t="s">
        <v>122</v>
      </c>
      <c r="J9" s="41" t="s">
        <v>163</v>
      </c>
      <c r="K9" s="41" t="s">
        <v>164</v>
      </c>
      <c r="L9" s="127"/>
    </row>
    <row r="10" spans="1:12" x14ac:dyDescent="0.15">
      <c r="C10" s="6"/>
    </row>
    <row r="11" spans="1:12" x14ac:dyDescent="0.15">
      <c r="C11" s="6"/>
    </row>
    <row r="12" spans="1:12" x14ac:dyDescent="0.15">
      <c r="C12" s="6"/>
    </row>
    <row r="13" spans="1:12" x14ac:dyDescent="0.15">
      <c r="C13" s="6"/>
    </row>
    <row r="14" spans="1:12" x14ac:dyDescent="0.15">
      <c r="C14" s="6"/>
    </row>
    <row r="15" spans="1:12" x14ac:dyDescent="0.15">
      <c r="C15" s="6"/>
    </row>
    <row r="16" spans="1:12" x14ac:dyDescent="0.15">
      <c r="C16" s="6"/>
    </row>
  </sheetData>
  <mergeCells count="1">
    <mergeCell ref="A1:L1"/>
  </mergeCells>
  <phoneticPr fontId="4" type="noConversion"/>
  <dataValidations count="1">
    <dataValidation type="list" allowBlank="1" showInputMessage="1" showErrorMessage="1" sqref="D9 D3:D8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98" t="s">
        <v>58</v>
      </c>
      <c r="B1" s="98"/>
      <c r="C1" s="98"/>
      <c r="D1" s="98"/>
      <c r="E1" s="98"/>
      <c r="F1" s="98"/>
      <c r="G1" s="98"/>
      <c r="H1" s="98"/>
      <c r="I1" s="98"/>
    </row>
    <row r="2" spans="1:9" ht="24" x14ac:dyDescent="0.15">
      <c r="A2" s="33" t="s">
        <v>36</v>
      </c>
      <c r="B2" s="34" t="s">
        <v>37</v>
      </c>
      <c r="C2" s="35" t="s">
        <v>59</v>
      </c>
      <c r="D2" s="34" t="s">
        <v>0</v>
      </c>
      <c r="E2" s="36" t="s">
        <v>63</v>
      </c>
      <c r="F2" s="37" t="s">
        <v>38</v>
      </c>
      <c r="G2" s="38" t="s">
        <v>39</v>
      </c>
      <c r="H2" s="38" t="s">
        <v>60</v>
      </c>
      <c r="I2" s="39" t="s">
        <v>1</v>
      </c>
    </row>
    <row r="3" spans="1:9" ht="23.1" customHeight="1" x14ac:dyDescent="0.15">
      <c r="A3" s="90">
        <v>2018</v>
      </c>
      <c r="B3" s="91">
        <v>9</v>
      </c>
      <c r="C3" s="121" t="s">
        <v>149</v>
      </c>
      <c r="D3" s="91" t="s">
        <v>123</v>
      </c>
      <c r="E3" s="92">
        <v>600</v>
      </c>
      <c r="F3" s="122" t="s">
        <v>147</v>
      </c>
      <c r="G3" s="91" t="s">
        <v>124</v>
      </c>
      <c r="H3" s="91" t="s">
        <v>148</v>
      </c>
      <c r="I3" s="89"/>
    </row>
    <row r="4" spans="1:9" ht="23.1" customHeight="1" x14ac:dyDescent="0.15">
      <c r="A4" s="90">
        <v>2018</v>
      </c>
      <c r="B4" s="91">
        <v>9</v>
      </c>
      <c r="C4" s="121" t="s">
        <v>151</v>
      </c>
      <c r="D4" s="91" t="s">
        <v>123</v>
      </c>
      <c r="E4" s="92">
        <v>660</v>
      </c>
      <c r="F4" s="122" t="s">
        <v>147</v>
      </c>
      <c r="G4" s="91" t="s">
        <v>124</v>
      </c>
      <c r="H4" s="91" t="s">
        <v>148</v>
      </c>
      <c r="I4" s="130"/>
    </row>
    <row r="5" spans="1:9" ht="23.1" customHeight="1" x14ac:dyDescent="0.15">
      <c r="A5" s="90">
        <v>2018</v>
      </c>
      <c r="B5" s="91">
        <v>10</v>
      </c>
      <c r="C5" s="93" t="s">
        <v>153</v>
      </c>
      <c r="D5" s="91" t="s">
        <v>123</v>
      </c>
      <c r="E5" s="123">
        <v>900</v>
      </c>
      <c r="F5" s="129" t="s">
        <v>119</v>
      </c>
      <c r="G5" s="91" t="s">
        <v>155</v>
      </c>
      <c r="H5" s="91" t="s">
        <v>156</v>
      </c>
      <c r="I5" s="130"/>
    </row>
    <row r="6" spans="1:9" ht="23.1" customHeight="1" x14ac:dyDescent="0.15">
      <c r="A6" s="90">
        <v>2018</v>
      </c>
      <c r="B6" s="91">
        <v>10</v>
      </c>
      <c r="C6" s="93" t="s">
        <v>157</v>
      </c>
      <c r="D6" s="122" t="s">
        <v>123</v>
      </c>
      <c r="E6" s="123">
        <v>800</v>
      </c>
      <c r="F6" s="129" t="s">
        <v>119</v>
      </c>
      <c r="G6" s="91" t="s">
        <v>155</v>
      </c>
      <c r="H6" s="91" t="s">
        <v>156</v>
      </c>
      <c r="I6" s="130"/>
    </row>
    <row r="7" spans="1:9" ht="23.1" customHeight="1" thickBot="1" x14ac:dyDescent="0.2">
      <c r="A7" s="40">
        <v>2018</v>
      </c>
      <c r="B7" s="41">
        <v>11</v>
      </c>
      <c r="C7" s="125" t="s">
        <v>158</v>
      </c>
      <c r="D7" s="41" t="s">
        <v>123</v>
      </c>
      <c r="E7" s="131">
        <v>380</v>
      </c>
      <c r="F7" s="132" t="s">
        <v>119</v>
      </c>
      <c r="G7" s="41" t="s">
        <v>154</v>
      </c>
      <c r="H7" s="41" t="s">
        <v>159</v>
      </c>
      <c r="I7" s="127"/>
    </row>
  </sheetData>
  <mergeCells count="1">
    <mergeCell ref="A1:I1"/>
  </mergeCells>
  <phoneticPr fontId="4" type="noConversion"/>
  <dataValidations count="2">
    <dataValidation type="textLength" operator="lessThanOrEqual" allowBlank="1" showInputMessage="1" showErrorMessage="1" sqref="F3:F4">
      <formula1>5</formula1>
    </dataValidation>
    <dataValidation type="list" allowBlank="1" showInputMessage="1" showErrorMessage="1" sqref="D3:D7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98" t="s">
        <v>40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4" x14ac:dyDescent="0.15">
      <c r="A2" s="46" t="s">
        <v>36</v>
      </c>
      <c r="B2" s="47" t="s">
        <v>37</v>
      </c>
      <c r="C2" s="38" t="s">
        <v>41</v>
      </c>
      <c r="D2" s="38" t="s">
        <v>42</v>
      </c>
      <c r="E2" s="38" t="s">
        <v>0</v>
      </c>
      <c r="F2" s="47" t="s">
        <v>43</v>
      </c>
      <c r="G2" s="47" t="s">
        <v>44</v>
      </c>
      <c r="H2" s="47" t="s">
        <v>45</v>
      </c>
      <c r="I2" s="47" t="s">
        <v>46</v>
      </c>
      <c r="J2" s="38" t="s">
        <v>38</v>
      </c>
      <c r="K2" s="38" t="s">
        <v>39</v>
      </c>
      <c r="L2" s="38" t="s">
        <v>60</v>
      </c>
      <c r="M2" s="39" t="s">
        <v>1</v>
      </c>
    </row>
    <row r="3" spans="1:13" ht="23.25" customHeight="1" thickBot="1" x14ac:dyDescent="0.2">
      <c r="A3" s="40" t="s">
        <v>165</v>
      </c>
      <c r="B3" s="41" t="s">
        <v>166</v>
      </c>
      <c r="C3" s="42" t="s">
        <v>167</v>
      </c>
      <c r="D3" s="41"/>
      <c r="E3" s="42"/>
      <c r="F3" s="43"/>
      <c r="G3" s="44"/>
      <c r="H3" s="45"/>
      <c r="I3" s="42"/>
      <c r="J3" s="42"/>
      <c r="K3" s="42"/>
      <c r="L3" s="42"/>
      <c r="M3" s="61"/>
    </row>
  </sheetData>
  <mergeCells count="1">
    <mergeCell ref="A1:M1"/>
  </mergeCells>
  <phoneticPr fontId="4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8" customWidth="1"/>
    <col min="4" max="4" width="11.5546875" style="8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99" t="s">
        <v>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6.25" thickBot="1" x14ac:dyDescent="0.2">
      <c r="A2" s="10" t="s">
        <v>56</v>
      </c>
      <c r="B2" s="10"/>
      <c r="C2" s="53"/>
      <c r="D2" s="53"/>
      <c r="E2" s="29"/>
      <c r="F2" s="29"/>
      <c r="G2" s="11"/>
      <c r="H2" s="11"/>
      <c r="I2" s="100" t="s">
        <v>133</v>
      </c>
      <c r="J2" s="100"/>
    </row>
    <row r="3" spans="1:10" ht="28.5" customHeight="1" x14ac:dyDescent="0.15">
      <c r="A3" s="54" t="s">
        <v>2</v>
      </c>
      <c r="B3" s="55" t="s">
        <v>18</v>
      </c>
      <c r="C3" s="56" t="s">
        <v>4</v>
      </c>
      <c r="D3" s="57" t="s">
        <v>110</v>
      </c>
      <c r="E3" s="55" t="s">
        <v>5</v>
      </c>
      <c r="F3" s="55" t="s">
        <v>6</v>
      </c>
      <c r="G3" s="55" t="s">
        <v>7</v>
      </c>
      <c r="H3" s="55" t="s">
        <v>8</v>
      </c>
      <c r="I3" s="55" t="s">
        <v>17</v>
      </c>
      <c r="J3" s="58" t="s">
        <v>9</v>
      </c>
    </row>
    <row r="4" spans="1:10" ht="20.25" customHeight="1" x14ac:dyDescent="0.15">
      <c r="A4" s="143" t="s">
        <v>94</v>
      </c>
      <c r="B4" s="20" t="s">
        <v>84</v>
      </c>
      <c r="C4" s="69">
        <v>3240000</v>
      </c>
      <c r="D4" s="70">
        <v>270000</v>
      </c>
      <c r="E4" s="71" t="s">
        <v>116</v>
      </c>
      <c r="F4" s="72" t="s">
        <v>114</v>
      </c>
      <c r="G4" s="72" t="s">
        <v>115</v>
      </c>
      <c r="H4" s="72" t="s">
        <v>127</v>
      </c>
      <c r="I4" s="72" t="s">
        <v>199</v>
      </c>
      <c r="J4" s="144" t="s">
        <v>198</v>
      </c>
    </row>
    <row r="5" spans="1:10" ht="20.25" customHeight="1" x14ac:dyDescent="0.15">
      <c r="A5" s="143" t="s">
        <v>95</v>
      </c>
      <c r="B5" s="20" t="s">
        <v>85</v>
      </c>
      <c r="C5" s="69">
        <v>1974000</v>
      </c>
      <c r="D5" s="70">
        <v>164500</v>
      </c>
      <c r="E5" s="71" t="s">
        <v>117</v>
      </c>
      <c r="F5" s="72" t="s">
        <v>114</v>
      </c>
      <c r="G5" s="72" t="s">
        <v>115</v>
      </c>
      <c r="H5" s="72" t="s">
        <v>127</v>
      </c>
      <c r="I5" s="72" t="s">
        <v>199</v>
      </c>
      <c r="J5" s="144" t="s">
        <v>198</v>
      </c>
    </row>
    <row r="6" spans="1:10" ht="20.25" customHeight="1" x14ac:dyDescent="0.15">
      <c r="A6" s="143" t="s">
        <v>96</v>
      </c>
      <c r="B6" s="20" t="s">
        <v>200</v>
      </c>
      <c r="C6" s="69">
        <v>1400000</v>
      </c>
      <c r="D6" s="70">
        <v>200000</v>
      </c>
      <c r="E6" s="71" t="s">
        <v>201</v>
      </c>
      <c r="F6" s="72" t="s">
        <v>202</v>
      </c>
      <c r="G6" s="72" t="s">
        <v>115</v>
      </c>
      <c r="H6" s="72" t="s">
        <v>127</v>
      </c>
      <c r="I6" s="72" t="s">
        <v>199</v>
      </c>
      <c r="J6" s="144" t="s">
        <v>198</v>
      </c>
    </row>
    <row r="7" spans="1:10" ht="20.25" customHeight="1" x14ac:dyDescent="0.15">
      <c r="A7" s="143" t="s">
        <v>97</v>
      </c>
      <c r="B7" s="20" t="s">
        <v>64</v>
      </c>
      <c r="C7" s="69">
        <v>1911600</v>
      </c>
      <c r="D7" s="70">
        <v>159300</v>
      </c>
      <c r="E7" s="71" t="s">
        <v>117</v>
      </c>
      <c r="F7" s="72" t="s">
        <v>114</v>
      </c>
      <c r="G7" s="72" t="s">
        <v>115</v>
      </c>
      <c r="H7" s="72" t="s">
        <v>127</v>
      </c>
      <c r="I7" s="72" t="s">
        <v>199</v>
      </c>
      <c r="J7" s="144" t="s">
        <v>198</v>
      </c>
    </row>
    <row r="8" spans="1:10" ht="20.25" customHeight="1" x14ac:dyDescent="0.15">
      <c r="A8" s="143" t="s">
        <v>98</v>
      </c>
      <c r="B8" s="20" t="s">
        <v>87</v>
      </c>
      <c r="C8" s="69">
        <v>3240000</v>
      </c>
      <c r="D8" s="70">
        <v>270000</v>
      </c>
      <c r="E8" s="71" t="s">
        <v>113</v>
      </c>
      <c r="F8" s="72" t="s">
        <v>114</v>
      </c>
      <c r="G8" s="72" t="s">
        <v>115</v>
      </c>
      <c r="H8" s="72" t="s">
        <v>127</v>
      </c>
      <c r="I8" s="72" t="s">
        <v>199</v>
      </c>
      <c r="J8" s="144" t="s">
        <v>198</v>
      </c>
    </row>
    <row r="9" spans="1:10" ht="20.25" customHeight="1" x14ac:dyDescent="0.15">
      <c r="A9" s="143" t="s">
        <v>99</v>
      </c>
      <c r="B9" s="20" t="s">
        <v>88</v>
      </c>
      <c r="C9" s="69">
        <v>245256000</v>
      </c>
      <c r="D9" s="70">
        <v>19942120</v>
      </c>
      <c r="E9" s="71" t="s">
        <v>117</v>
      </c>
      <c r="F9" s="72" t="s">
        <v>114</v>
      </c>
      <c r="G9" s="72" t="s">
        <v>115</v>
      </c>
      <c r="H9" s="72" t="s">
        <v>127</v>
      </c>
      <c r="I9" s="72" t="s">
        <v>199</v>
      </c>
      <c r="J9" s="144" t="s">
        <v>198</v>
      </c>
    </row>
    <row r="10" spans="1:10" ht="20.25" customHeight="1" x14ac:dyDescent="0.15">
      <c r="A10" s="143" t="s">
        <v>93</v>
      </c>
      <c r="B10" s="20" t="s">
        <v>89</v>
      </c>
      <c r="C10" s="69">
        <v>508800000</v>
      </c>
      <c r="D10" s="70">
        <v>40612680</v>
      </c>
      <c r="E10" s="71" t="s">
        <v>118</v>
      </c>
      <c r="F10" s="72" t="s">
        <v>114</v>
      </c>
      <c r="G10" s="72" t="s">
        <v>115</v>
      </c>
      <c r="H10" s="72" t="s">
        <v>127</v>
      </c>
      <c r="I10" s="72" t="s">
        <v>199</v>
      </c>
      <c r="J10" s="144" t="s">
        <v>198</v>
      </c>
    </row>
    <row r="11" spans="1:10" ht="20.25" customHeight="1" x14ac:dyDescent="0.15">
      <c r="A11" s="143" t="s">
        <v>100</v>
      </c>
      <c r="B11" s="20" t="s">
        <v>81</v>
      </c>
      <c r="C11" s="69">
        <v>840000</v>
      </c>
      <c r="D11" s="70">
        <v>70000</v>
      </c>
      <c r="E11" s="71" t="s">
        <v>113</v>
      </c>
      <c r="F11" s="72" t="s">
        <v>114</v>
      </c>
      <c r="G11" s="72" t="s">
        <v>115</v>
      </c>
      <c r="H11" s="72" t="s">
        <v>127</v>
      </c>
      <c r="I11" s="72" t="s">
        <v>199</v>
      </c>
      <c r="J11" s="144" t="s">
        <v>198</v>
      </c>
    </row>
    <row r="12" spans="1:10" ht="20.25" customHeight="1" x14ac:dyDescent="0.15">
      <c r="A12" s="143" t="s">
        <v>101</v>
      </c>
      <c r="B12" s="20" t="s">
        <v>90</v>
      </c>
      <c r="C12" s="69">
        <v>2160000</v>
      </c>
      <c r="D12" s="70">
        <v>180000</v>
      </c>
      <c r="E12" s="71" t="s">
        <v>113</v>
      </c>
      <c r="F12" s="72" t="s">
        <v>114</v>
      </c>
      <c r="G12" s="72" t="s">
        <v>115</v>
      </c>
      <c r="H12" s="72" t="s">
        <v>127</v>
      </c>
      <c r="I12" s="72" t="s">
        <v>199</v>
      </c>
      <c r="J12" s="144" t="s">
        <v>198</v>
      </c>
    </row>
    <row r="13" spans="1:10" ht="20.25" customHeight="1" x14ac:dyDescent="0.15">
      <c r="A13" s="143" t="s">
        <v>102</v>
      </c>
      <c r="B13" s="20" t="s">
        <v>85</v>
      </c>
      <c r="C13" s="69">
        <v>7303200</v>
      </c>
      <c r="D13" s="70">
        <v>608600</v>
      </c>
      <c r="E13" s="71" t="s">
        <v>117</v>
      </c>
      <c r="F13" s="72" t="s">
        <v>114</v>
      </c>
      <c r="G13" s="72" t="s">
        <v>115</v>
      </c>
      <c r="H13" s="72" t="s">
        <v>127</v>
      </c>
      <c r="I13" s="72" t="s">
        <v>199</v>
      </c>
      <c r="J13" s="144" t="s">
        <v>198</v>
      </c>
    </row>
    <row r="14" spans="1:10" ht="20.25" customHeight="1" x14ac:dyDescent="0.15">
      <c r="A14" s="143" t="s">
        <v>103</v>
      </c>
      <c r="B14" s="20" t="s">
        <v>91</v>
      </c>
      <c r="C14" s="69">
        <v>480000</v>
      </c>
      <c r="D14" s="70">
        <v>40000</v>
      </c>
      <c r="E14" s="71" t="s">
        <v>113</v>
      </c>
      <c r="F14" s="72" t="s">
        <v>114</v>
      </c>
      <c r="G14" s="72" t="s">
        <v>115</v>
      </c>
      <c r="H14" s="72" t="s">
        <v>127</v>
      </c>
      <c r="I14" s="72" t="s">
        <v>199</v>
      </c>
      <c r="J14" s="144" t="s">
        <v>198</v>
      </c>
    </row>
    <row r="15" spans="1:10" ht="20.25" customHeight="1" x14ac:dyDescent="0.15">
      <c r="A15" s="143" t="s">
        <v>104</v>
      </c>
      <c r="B15" s="20" t="s">
        <v>92</v>
      </c>
      <c r="C15" s="69">
        <v>2520000</v>
      </c>
      <c r="D15" s="70">
        <v>210000</v>
      </c>
      <c r="E15" s="71" t="s">
        <v>118</v>
      </c>
      <c r="F15" s="72" t="s">
        <v>114</v>
      </c>
      <c r="G15" s="72" t="s">
        <v>115</v>
      </c>
      <c r="H15" s="72" t="s">
        <v>127</v>
      </c>
      <c r="I15" s="72" t="s">
        <v>199</v>
      </c>
      <c r="J15" s="144" t="s">
        <v>198</v>
      </c>
    </row>
    <row r="16" spans="1:10" s="5" customFormat="1" ht="20.25" customHeight="1" x14ac:dyDescent="0.15">
      <c r="A16" s="145" t="s">
        <v>197</v>
      </c>
      <c r="B16" s="76" t="s">
        <v>126</v>
      </c>
      <c r="C16" s="84">
        <v>6760000</v>
      </c>
      <c r="D16" s="84">
        <v>6760000</v>
      </c>
      <c r="E16" s="71" t="s">
        <v>203</v>
      </c>
      <c r="F16" s="72" t="s">
        <v>204</v>
      </c>
      <c r="G16" s="72" t="s">
        <v>194</v>
      </c>
      <c r="H16" s="72" t="s">
        <v>194</v>
      </c>
      <c r="I16" s="72" t="s">
        <v>194</v>
      </c>
      <c r="J16" s="144"/>
    </row>
    <row r="17" spans="1:10" s="5" customFormat="1" ht="20.25" customHeight="1" x14ac:dyDescent="0.15">
      <c r="A17" s="145" t="s">
        <v>190</v>
      </c>
      <c r="B17" s="76" t="s">
        <v>191</v>
      </c>
      <c r="C17" s="84">
        <v>7487500</v>
      </c>
      <c r="D17" s="84">
        <v>7487500</v>
      </c>
      <c r="E17" s="71" t="s">
        <v>205</v>
      </c>
      <c r="F17" s="72" t="s">
        <v>206</v>
      </c>
      <c r="G17" s="72" t="s">
        <v>207</v>
      </c>
      <c r="H17" s="72" t="s">
        <v>207</v>
      </c>
      <c r="I17" s="72" t="s">
        <v>207</v>
      </c>
      <c r="J17" s="144"/>
    </row>
    <row r="18" spans="1:10" s="5" customFormat="1" ht="20.25" customHeight="1" x14ac:dyDescent="0.15">
      <c r="A18" s="145" t="s">
        <v>186</v>
      </c>
      <c r="B18" s="76" t="s">
        <v>189</v>
      </c>
      <c r="C18" s="84">
        <v>1400000</v>
      </c>
      <c r="D18" s="84">
        <v>1400000</v>
      </c>
      <c r="E18" s="71" t="s">
        <v>208</v>
      </c>
      <c r="F18" s="72" t="s">
        <v>206</v>
      </c>
      <c r="G18" s="72" t="s">
        <v>207</v>
      </c>
      <c r="H18" s="72" t="s">
        <v>207</v>
      </c>
      <c r="I18" s="72" t="s">
        <v>207</v>
      </c>
      <c r="J18" s="144"/>
    </row>
    <row r="19" spans="1:10" s="5" customFormat="1" ht="20.25" customHeight="1" x14ac:dyDescent="0.15">
      <c r="A19" s="145" t="s">
        <v>183</v>
      </c>
      <c r="B19" s="76" t="s">
        <v>185</v>
      </c>
      <c r="C19" s="84">
        <v>3300000</v>
      </c>
      <c r="D19" s="84">
        <v>3300000</v>
      </c>
      <c r="E19" s="71" t="s">
        <v>209</v>
      </c>
      <c r="F19" s="72" t="s">
        <v>210</v>
      </c>
      <c r="G19" s="72" t="s">
        <v>211</v>
      </c>
      <c r="H19" s="72" t="s">
        <v>211</v>
      </c>
      <c r="I19" s="72" t="s">
        <v>211</v>
      </c>
      <c r="J19" s="144"/>
    </row>
    <row r="20" spans="1:10" s="5" customFormat="1" ht="20.25" customHeight="1" x14ac:dyDescent="0.15">
      <c r="A20" s="145" t="s">
        <v>178</v>
      </c>
      <c r="B20" s="76" t="s">
        <v>180</v>
      </c>
      <c r="C20" s="84">
        <v>700000</v>
      </c>
      <c r="D20" s="84">
        <v>700000</v>
      </c>
      <c r="E20" s="71" t="s">
        <v>210</v>
      </c>
      <c r="F20" s="72" t="s">
        <v>204</v>
      </c>
      <c r="G20" s="72" t="s">
        <v>194</v>
      </c>
      <c r="H20" s="72" t="s">
        <v>194</v>
      </c>
      <c r="I20" s="72" t="s">
        <v>194</v>
      </c>
      <c r="J20" s="144"/>
    </row>
    <row r="21" spans="1:10" s="5" customFormat="1" ht="20.25" customHeight="1" thickBot="1" x14ac:dyDescent="0.2">
      <c r="A21" s="146" t="s">
        <v>171</v>
      </c>
      <c r="B21" s="136" t="s">
        <v>181</v>
      </c>
      <c r="C21" s="135">
        <v>440000</v>
      </c>
      <c r="D21" s="135">
        <v>440000</v>
      </c>
      <c r="E21" s="147" t="s">
        <v>212</v>
      </c>
      <c r="F21" s="148" t="s">
        <v>175</v>
      </c>
      <c r="G21" s="148" t="s">
        <v>213</v>
      </c>
      <c r="H21" s="148" t="s">
        <v>213</v>
      </c>
      <c r="I21" s="148" t="s">
        <v>213</v>
      </c>
      <c r="J21" s="149"/>
    </row>
    <row r="22" spans="1:10" ht="20.25" customHeight="1" x14ac:dyDescent="0.15">
      <c r="A22" s="74"/>
    </row>
    <row r="23" spans="1:10" x14ac:dyDescent="0.15">
      <c r="A23" s="74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50" customWidth="1"/>
    <col min="3" max="3" width="9.5546875" style="50" customWidth="1"/>
    <col min="4" max="4" width="10.6640625" style="1" bestFit="1" customWidth="1"/>
    <col min="5" max="5" width="24.5546875" style="51" customWidth="1"/>
    <col min="6" max="6" width="15.44140625" style="51" customWidth="1"/>
    <col min="7" max="7" width="8.44140625" style="1" customWidth="1"/>
  </cols>
  <sheetData>
    <row r="1" spans="1:7" ht="25.5" x14ac:dyDescent="0.15">
      <c r="A1" s="99" t="s">
        <v>10</v>
      </c>
      <c r="B1" s="99"/>
      <c r="C1" s="99"/>
      <c r="D1" s="99"/>
      <c r="E1" s="99"/>
      <c r="F1" s="99"/>
      <c r="G1" s="99"/>
    </row>
    <row r="2" spans="1:7" ht="26.25" thickBot="1" x14ac:dyDescent="0.2">
      <c r="A2" s="101" t="s">
        <v>56</v>
      </c>
      <c r="B2" s="101"/>
      <c r="C2" s="29"/>
      <c r="D2" s="29"/>
      <c r="E2" s="17"/>
      <c r="F2" s="100" t="s">
        <v>133</v>
      </c>
      <c r="G2" s="100"/>
    </row>
    <row r="3" spans="1:7" ht="26.25" customHeight="1" x14ac:dyDescent="0.15">
      <c r="A3" s="59" t="s">
        <v>62</v>
      </c>
      <c r="B3" s="55" t="s">
        <v>2</v>
      </c>
      <c r="C3" s="55" t="s">
        <v>11</v>
      </c>
      <c r="D3" s="55" t="s">
        <v>12</v>
      </c>
      <c r="E3" s="55" t="s">
        <v>13</v>
      </c>
      <c r="F3" s="55" t="s">
        <v>14</v>
      </c>
      <c r="G3" s="58" t="s">
        <v>1</v>
      </c>
    </row>
    <row r="4" spans="1:7" s="5" customFormat="1" ht="18" customHeight="1" x14ac:dyDescent="0.15">
      <c r="A4" s="80" t="s">
        <v>57</v>
      </c>
      <c r="B4" s="68" t="s">
        <v>94</v>
      </c>
      <c r="C4" s="140" t="s">
        <v>168</v>
      </c>
      <c r="D4" s="85">
        <v>270000</v>
      </c>
      <c r="E4" s="81" t="s">
        <v>105</v>
      </c>
      <c r="F4" s="20" t="s">
        <v>84</v>
      </c>
      <c r="G4" s="82"/>
    </row>
    <row r="5" spans="1:7" s="5" customFormat="1" ht="18" customHeight="1" x14ac:dyDescent="0.15">
      <c r="A5" s="80" t="s">
        <v>57</v>
      </c>
      <c r="B5" s="68" t="s">
        <v>95</v>
      </c>
      <c r="C5" s="140" t="s">
        <v>169</v>
      </c>
      <c r="D5" s="85">
        <v>164500</v>
      </c>
      <c r="E5" s="81" t="s">
        <v>106</v>
      </c>
      <c r="F5" s="20" t="s">
        <v>85</v>
      </c>
      <c r="G5" s="82"/>
    </row>
    <row r="6" spans="1:7" s="5" customFormat="1" ht="18" customHeight="1" x14ac:dyDescent="0.15">
      <c r="A6" s="80" t="s">
        <v>57</v>
      </c>
      <c r="B6" s="68" t="s">
        <v>96</v>
      </c>
      <c r="C6" s="140" t="s">
        <v>168</v>
      </c>
      <c r="D6" s="85">
        <v>200000</v>
      </c>
      <c r="E6" s="81" t="s">
        <v>106</v>
      </c>
      <c r="F6" s="20" t="s">
        <v>86</v>
      </c>
      <c r="G6" s="82"/>
    </row>
    <row r="7" spans="1:7" s="5" customFormat="1" ht="18" customHeight="1" x14ac:dyDescent="0.15">
      <c r="A7" s="80" t="s">
        <v>57</v>
      </c>
      <c r="B7" s="68" t="s">
        <v>97</v>
      </c>
      <c r="C7" s="140" t="s">
        <v>169</v>
      </c>
      <c r="D7" s="85">
        <v>159300</v>
      </c>
      <c r="E7" s="81" t="s">
        <v>106</v>
      </c>
      <c r="F7" s="20" t="s">
        <v>64</v>
      </c>
      <c r="G7" s="82"/>
    </row>
    <row r="8" spans="1:7" s="5" customFormat="1" ht="18" customHeight="1" x14ac:dyDescent="0.15">
      <c r="A8" s="80" t="s">
        <v>57</v>
      </c>
      <c r="B8" s="68" t="s">
        <v>98</v>
      </c>
      <c r="C8" s="140" t="s">
        <v>170</v>
      </c>
      <c r="D8" s="85">
        <v>270000</v>
      </c>
      <c r="E8" s="81" t="s">
        <v>106</v>
      </c>
      <c r="F8" s="20" t="s">
        <v>87</v>
      </c>
      <c r="G8" s="82"/>
    </row>
    <row r="9" spans="1:7" s="5" customFormat="1" ht="18" customHeight="1" x14ac:dyDescent="0.15">
      <c r="A9" s="80" t="s">
        <v>57</v>
      </c>
      <c r="B9" s="68" t="s">
        <v>99</v>
      </c>
      <c r="C9" s="140" t="s">
        <v>169</v>
      </c>
      <c r="D9" s="70">
        <v>19942120</v>
      </c>
      <c r="E9" s="81" t="s">
        <v>108</v>
      </c>
      <c r="F9" s="20" t="s">
        <v>88</v>
      </c>
      <c r="G9" s="82"/>
    </row>
    <row r="10" spans="1:7" s="5" customFormat="1" ht="18" customHeight="1" x14ac:dyDescent="0.15">
      <c r="A10" s="80" t="s">
        <v>57</v>
      </c>
      <c r="B10" s="68" t="s">
        <v>93</v>
      </c>
      <c r="C10" s="140" t="s">
        <v>168</v>
      </c>
      <c r="D10" s="70">
        <v>40612680</v>
      </c>
      <c r="E10" s="81" t="s">
        <v>109</v>
      </c>
      <c r="F10" s="20" t="s">
        <v>89</v>
      </c>
      <c r="G10" s="82"/>
    </row>
    <row r="11" spans="1:7" s="5" customFormat="1" ht="18" customHeight="1" x14ac:dyDescent="0.15">
      <c r="A11" s="80" t="s">
        <v>57</v>
      </c>
      <c r="B11" s="68" t="s">
        <v>100</v>
      </c>
      <c r="C11" s="140" t="s">
        <v>168</v>
      </c>
      <c r="D11" s="85">
        <v>70000</v>
      </c>
      <c r="E11" s="81" t="s">
        <v>106</v>
      </c>
      <c r="F11" s="20" t="s">
        <v>81</v>
      </c>
      <c r="G11" s="82"/>
    </row>
    <row r="12" spans="1:7" s="5" customFormat="1" ht="18" customHeight="1" x14ac:dyDescent="0.15">
      <c r="A12" s="80" t="s">
        <v>57</v>
      </c>
      <c r="B12" s="68" t="s">
        <v>101</v>
      </c>
      <c r="C12" s="140" t="s">
        <v>169</v>
      </c>
      <c r="D12" s="85">
        <v>180000</v>
      </c>
      <c r="E12" s="81" t="s">
        <v>106</v>
      </c>
      <c r="F12" s="20" t="s">
        <v>90</v>
      </c>
      <c r="G12" s="82"/>
    </row>
    <row r="13" spans="1:7" s="5" customFormat="1" ht="18" customHeight="1" x14ac:dyDescent="0.15">
      <c r="A13" s="80" t="s">
        <v>57</v>
      </c>
      <c r="B13" s="68" t="s">
        <v>102</v>
      </c>
      <c r="C13" s="140" t="s">
        <v>169</v>
      </c>
      <c r="D13" s="85">
        <v>608600</v>
      </c>
      <c r="E13" s="81" t="s">
        <v>106</v>
      </c>
      <c r="F13" s="20" t="s">
        <v>85</v>
      </c>
      <c r="G13" s="82"/>
    </row>
    <row r="14" spans="1:7" s="5" customFormat="1" ht="18" customHeight="1" x14ac:dyDescent="0.15">
      <c r="A14" s="80" t="s">
        <v>57</v>
      </c>
      <c r="B14" s="68" t="s">
        <v>103</v>
      </c>
      <c r="C14" s="140" t="s">
        <v>168</v>
      </c>
      <c r="D14" s="85">
        <v>40000</v>
      </c>
      <c r="E14" s="81" t="s">
        <v>106</v>
      </c>
      <c r="F14" s="20" t="s">
        <v>91</v>
      </c>
      <c r="G14" s="82"/>
    </row>
    <row r="15" spans="1:7" s="5" customFormat="1" ht="18" customHeight="1" x14ac:dyDescent="0.15">
      <c r="A15" s="80" t="s">
        <v>57</v>
      </c>
      <c r="B15" s="68" t="s">
        <v>104</v>
      </c>
      <c r="C15" s="140" t="s">
        <v>168</v>
      </c>
      <c r="D15" s="85">
        <v>210000</v>
      </c>
      <c r="E15" s="81" t="s">
        <v>107</v>
      </c>
      <c r="F15" s="20" t="s">
        <v>92</v>
      </c>
      <c r="G15" s="82"/>
    </row>
    <row r="16" spans="1:7" s="5" customFormat="1" ht="18" customHeight="1" x14ac:dyDescent="0.15">
      <c r="A16" s="80" t="s">
        <v>119</v>
      </c>
      <c r="B16" s="138" t="s">
        <v>197</v>
      </c>
      <c r="C16" s="83" t="s">
        <v>187</v>
      </c>
      <c r="D16" s="84">
        <v>6760000</v>
      </c>
      <c r="E16" s="83" t="s">
        <v>128</v>
      </c>
      <c r="F16" s="76" t="s">
        <v>126</v>
      </c>
      <c r="G16" s="82"/>
    </row>
    <row r="17" spans="1:7" s="5" customFormat="1" ht="18" customHeight="1" x14ac:dyDescent="0.15">
      <c r="A17" s="80" t="s">
        <v>192</v>
      </c>
      <c r="B17" s="138" t="s">
        <v>193</v>
      </c>
      <c r="C17" s="83" t="s">
        <v>194</v>
      </c>
      <c r="D17" s="84">
        <v>420000</v>
      </c>
      <c r="E17" s="83" t="s">
        <v>196</v>
      </c>
      <c r="F17" s="76" t="s">
        <v>195</v>
      </c>
      <c r="G17" s="82"/>
    </row>
    <row r="18" spans="1:7" s="5" customFormat="1" ht="18" customHeight="1" x14ac:dyDescent="0.15">
      <c r="A18" s="80" t="s">
        <v>119</v>
      </c>
      <c r="B18" s="138" t="s">
        <v>190</v>
      </c>
      <c r="C18" s="83" t="s">
        <v>187</v>
      </c>
      <c r="D18" s="84">
        <v>7487500</v>
      </c>
      <c r="E18" s="83" t="s">
        <v>188</v>
      </c>
      <c r="F18" s="76" t="s">
        <v>191</v>
      </c>
      <c r="G18" s="82"/>
    </row>
    <row r="19" spans="1:7" s="5" customFormat="1" ht="18" customHeight="1" x14ac:dyDescent="0.15">
      <c r="A19" s="80" t="s">
        <v>119</v>
      </c>
      <c r="B19" s="138" t="s">
        <v>186</v>
      </c>
      <c r="C19" s="83" t="s">
        <v>187</v>
      </c>
      <c r="D19" s="84">
        <v>1400000</v>
      </c>
      <c r="E19" s="83" t="s">
        <v>188</v>
      </c>
      <c r="F19" s="76" t="s">
        <v>189</v>
      </c>
      <c r="G19" s="82"/>
    </row>
    <row r="20" spans="1:7" s="5" customFormat="1" ht="18" customHeight="1" x14ac:dyDescent="0.15">
      <c r="A20" s="80" t="s">
        <v>112</v>
      </c>
      <c r="B20" s="138" t="s">
        <v>183</v>
      </c>
      <c r="C20" s="83" t="s">
        <v>179</v>
      </c>
      <c r="D20" s="84">
        <v>3300000</v>
      </c>
      <c r="E20" s="83" t="s">
        <v>184</v>
      </c>
      <c r="F20" s="76" t="s">
        <v>185</v>
      </c>
      <c r="G20" s="82"/>
    </row>
    <row r="21" spans="1:7" s="5" customFormat="1" ht="18" customHeight="1" x14ac:dyDescent="0.15">
      <c r="A21" s="80" t="s">
        <v>119</v>
      </c>
      <c r="B21" s="138" t="s">
        <v>178</v>
      </c>
      <c r="C21" s="83" t="s">
        <v>179</v>
      </c>
      <c r="D21" s="84">
        <v>700000</v>
      </c>
      <c r="E21" s="83" t="s">
        <v>182</v>
      </c>
      <c r="F21" s="76" t="s">
        <v>180</v>
      </c>
      <c r="G21" s="82"/>
    </row>
    <row r="22" spans="1:7" ht="18" customHeight="1" x14ac:dyDescent="0.15">
      <c r="A22" s="80" t="s">
        <v>112</v>
      </c>
      <c r="B22" s="141" t="s">
        <v>174</v>
      </c>
      <c r="C22" s="83" t="s">
        <v>175</v>
      </c>
      <c r="D22" s="84">
        <v>1248500</v>
      </c>
      <c r="E22" s="83" t="s">
        <v>176</v>
      </c>
      <c r="F22" s="83" t="s">
        <v>177</v>
      </c>
      <c r="G22" s="142"/>
    </row>
    <row r="23" spans="1:7" ht="18" customHeight="1" thickBot="1" x14ac:dyDescent="0.2">
      <c r="A23" s="133" t="s">
        <v>119</v>
      </c>
      <c r="B23" s="139" t="s">
        <v>171</v>
      </c>
      <c r="C23" s="134" t="s">
        <v>172</v>
      </c>
      <c r="D23" s="135">
        <v>440000</v>
      </c>
      <c r="E23" s="136" t="s">
        <v>173</v>
      </c>
      <c r="F23" s="136" t="s">
        <v>181</v>
      </c>
      <c r="G23" s="137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99" t="s">
        <v>15</v>
      </c>
      <c r="B1" s="99"/>
      <c r="C1" s="99"/>
      <c r="D1" s="99"/>
      <c r="E1" s="99"/>
    </row>
    <row r="2" spans="1:5" ht="26.25" thickBot="1" x14ac:dyDescent="0.2">
      <c r="A2" s="10" t="s">
        <v>56</v>
      </c>
      <c r="B2" s="10"/>
      <c r="C2" s="7"/>
      <c r="D2" s="7"/>
      <c r="E2" s="67" t="s">
        <v>83</v>
      </c>
    </row>
    <row r="3" spans="1:5" s="21" customFormat="1" ht="22.5" customHeight="1" x14ac:dyDescent="0.2">
      <c r="A3" s="102" t="s">
        <v>55</v>
      </c>
      <c r="B3" s="13" t="s">
        <v>47</v>
      </c>
      <c r="C3" s="105" t="s">
        <v>214</v>
      </c>
      <c r="D3" s="105"/>
      <c r="E3" s="106"/>
    </row>
    <row r="4" spans="1:5" s="21" customFormat="1" ht="22.5" customHeight="1" x14ac:dyDescent="0.2">
      <c r="A4" s="103"/>
      <c r="B4" s="12" t="s">
        <v>22</v>
      </c>
      <c r="C4" s="22">
        <v>450000</v>
      </c>
      <c r="D4" s="12" t="s">
        <v>48</v>
      </c>
      <c r="E4" s="62">
        <v>440000</v>
      </c>
    </row>
    <row r="5" spans="1:5" s="21" customFormat="1" ht="22.5" customHeight="1" x14ac:dyDescent="0.2">
      <c r="A5" s="103"/>
      <c r="B5" s="12" t="s">
        <v>49</v>
      </c>
      <c r="C5" s="15">
        <f>E5/C4</f>
        <v>0.97777777777777775</v>
      </c>
      <c r="D5" s="12" t="s">
        <v>23</v>
      </c>
      <c r="E5" s="62">
        <v>440000</v>
      </c>
    </row>
    <row r="6" spans="1:5" s="21" customFormat="1" ht="22.5" customHeight="1" x14ac:dyDescent="0.2">
      <c r="A6" s="103"/>
      <c r="B6" s="12" t="s">
        <v>20</v>
      </c>
      <c r="C6" s="23" t="s">
        <v>215</v>
      </c>
      <c r="D6" s="12" t="s">
        <v>21</v>
      </c>
      <c r="E6" s="26" t="s">
        <v>216</v>
      </c>
    </row>
    <row r="7" spans="1:5" s="21" customFormat="1" ht="22.5" customHeight="1" x14ac:dyDescent="0.2">
      <c r="A7" s="103"/>
      <c r="B7" s="12" t="s">
        <v>50</v>
      </c>
      <c r="C7" s="24" t="s">
        <v>65</v>
      </c>
      <c r="D7" s="12" t="s">
        <v>51</v>
      </c>
      <c r="E7" s="73" t="s">
        <v>217</v>
      </c>
    </row>
    <row r="8" spans="1:5" s="21" customFormat="1" ht="22.5" customHeight="1" x14ac:dyDescent="0.2">
      <c r="A8" s="103"/>
      <c r="B8" s="12" t="s">
        <v>52</v>
      </c>
      <c r="C8" s="24" t="s">
        <v>66</v>
      </c>
      <c r="D8" s="12" t="s">
        <v>25</v>
      </c>
      <c r="E8" s="27" t="s">
        <v>218</v>
      </c>
    </row>
    <row r="9" spans="1:5" s="21" customFormat="1" ht="22.5" customHeight="1" thickBot="1" x14ac:dyDescent="0.25">
      <c r="A9" s="104"/>
      <c r="B9" s="14" t="s">
        <v>53</v>
      </c>
      <c r="C9" s="25" t="s">
        <v>67</v>
      </c>
      <c r="D9" s="14" t="s">
        <v>54</v>
      </c>
      <c r="E9" s="28" t="s">
        <v>219</v>
      </c>
    </row>
    <row r="10" spans="1:5" ht="22.5" customHeight="1" x14ac:dyDescent="0.15">
      <c r="A10" s="102" t="s">
        <v>55</v>
      </c>
      <c r="B10" s="13" t="s">
        <v>47</v>
      </c>
      <c r="C10" s="105" t="s">
        <v>220</v>
      </c>
      <c r="D10" s="105"/>
      <c r="E10" s="106"/>
    </row>
    <row r="11" spans="1:5" ht="22.5" customHeight="1" x14ac:dyDescent="0.15">
      <c r="A11" s="103"/>
      <c r="B11" s="12" t="s">
        <v>22</v>
      </c>
      <c r="C11" s="22">
        <v>440000</v>
      </c>
      <c r="D11" s="12" t="s">
        <v>48</v>
      </c>
      <c r="E11" s="62">
        <v>400000</v>
      </c>
    </row>
    <row r="12" spans="1:5" ht="22.5" customHeight="1" x14ac:dyDescent="0.15">
      <c r="A12" s="103"/>
      <c r="B12" s="12" t="s">
        <v>49</v>
      </c>
      <c r="C12" s="15">
        <f>E12/C11</f>
        <v>0.90909090909090906</v>
      </c>
      <c r="D12" s="12" t="s">
        <v>23</v>
      </c>
      <c r="E12" s="62">
        <v>400000</v>
      </c>
    </row>
    <row r="13" spans="1:5" ht="22.5" customHeight="1" x14ac:dyDescent="0.15">
      <c r="A13" s="103"/>
      <c r="B13" s="12" t="s">
        <v>20</v>
      </c>
      <c r="C13" s="23" t="s">
        <v>221</v>
      </c>
      <c r="D13" s="12" t="s">
        <v>21</v>
      </c>
      <c r="E13" s="26" t="s">
        <v>172</v>
      </c>
    </row>
    <row r="14" spans="1:5" ht="22.5" customHeight="1" x14ac:dyDescent="0.15">
      <c r="A14" s="103"/>
      <c r="B14" s="12" t="s">
        <v>50</v>
      </c>
      <c r="C14" s="24" t="s">
        <v>65</v>
      </c>
      <c r="D14" s="12" t="s">
        <v>51</v>
      </c>
      <c r="E14" s="73" t="s">
        <v>172</v>
      </c>
    </row>
    <row r="15" spans="1:5" ht="22.5" customHeight="1" x14ac:dyDescent="0.15">
      <c r="A15" s="103"/>
      <c r="B15" s="12" t="s">
        <v>52</v>
      </c>
      <c r="C15" s="24" t="s">
        <v>66</v>
      </c>
      <c r="D15" s="12" t="s">
        <v>25</v>
      </c>
      <c r="E15" s="27" t="s">
        <v>129</v>
      </c>
    </row>
    <row r="16" spans="1:5" ht="22.5" customHeight="1" thickBot="1" x14ac:dyDescent="0.2">
      <c r="A16" s="104"/>
      <c r="B16" s="14" t="s">
        <v>53</v>
      </c>
      <c r="C16" s="25" t="s">
        <v>67</v>
      </c>
      <c r="D16" s="14" t="s">
        <v>54</v>
      </c>
      <c r="E16" s="28" t="s">
        <v>222</v>
      </c>
    </row>
    <row r="17" spans="1:5" ht="22.5" customHeight="1" x14ac:dyDescent="0.15">
      <c r="A17" s="102" t="s">
        <v>55</v>
      </c>
      <c r="B17" s="13" t="s">
        <v>47</v>
      </c>
      <c r="C17" s="105" t="s">
        <v>223</v>
      </c>
      <c r="D17" s="105"/>
      <c r="E17" s="106"/>
    </row>
    <row r="18" spans="1:5" ht="22.5" customHeight="1" x14ac:dyDescent="0.15">
      <c r="A18" s="103"/>
      <c r="B18" s="12" t="s">
        <v>22</v>
      </c>
      <c r="C18" s="22">
        <v>1100000</v>
      </c>
      <c r="D18" s="12" t="s">
        <v>48</v>
      </c>
      <c r="E18" s="62">
        <v>1000000</v>
      </c>
    </row>
    <row r="19" spans="1:5" ht="22.5" customHeight="1" x14ac:dyDescent="0.15">
      <c r="A19" s="103"/>
      <c r="B19" s="12" t="s">
        <v>49</v>
      </c>
      <c r="C19" s="15">
        <f>E19/C18</f>
        <v>0.90909090909090906</v>
      </c>
      <c r="D19" s="12" t="s">
        <v>23</v>
      </c>
      <c r="E19" s="62">
        <v>1000000</v>
      </c>
    </row>
    <row r="20" spans="1:5" ht="22.5" customHeight="1" x14ac:dyDescent="0.15">
      <c r="A20" s="103"/>
      <c r="B20" s="12" t="s">
        <v>20</v>
      </c>
      <c r="C20" s="23" t="s">
        <v>224</v>
      </c>
      <c r="D20" s="12" t="s">
        <v>21</v>
      </c>
      <c r="E20" s="26" t="s">
        <v>225</v>
      </c>
    </row>
    <row r="21" spans="1:5" ht="22.5" customHeight="1" x14ac:dyDescent="0.15">
      <c r="A21" s="103"/>
      <c r="B21" s="12" t="s">
        <v>50</v>
      </c>
      <c r="C21" s="24" t="s">
        <v>65</v>
      </c>
      <c r="D21" s="12" t="s">
        <v>51</v>
      </c>
      <c r="E21" s="73" t="s">
        <v>111</v>
      </c>
    </row>
    <row r="22" spans="1:5" ht="22.5" customHeight="1" x14ac:dyDescent="0.15">
      <c r="A22" s="103"/>
      <c r="B22" s="12" t="s">
        <v>52</v>
      </c>
      <c r="C22" s="24" t="s">
        <v>66</v>
      </c>
      <c r="D22" s="12" t="s">
        <v>25</v>
      </c>
      <c r="E22" s="27" t="s">
        <v>226</v>
      </c>
    </row>
    <row r="23" spans="1:5" ht="22.5" customHeight="1" thickBot="1" x14ac:dyDescent="0.2">
      <c r="A23" s="104"/>
      <c r="B23" s="14" t="s">
        <v>53</v>
      </c>
      <c r="C23" s="25" t="s">
        <v>67</v>
      </c>
      <c r="D23" s="14" t="s">
        <v>54</v>
      </c>
      <c r="E23" s="28" t="s">
        <v>227</v>
      </c>
    </row>
    <row r="24" spans="1:5" s="5" customFormat="1" ht="22.5" customHeight="1" x14ac:dyDescent="0.15">
      <c r="A24" s="102" t="s">
        <v>55</v>
      </c>
      <c r="B24" s="13" t="s">
        <v>47</v>
      </c>
      <c r="C24" s="105" t="s">
        <v>228</v>
      </c>
      <c r="D24" s="105"/>
      <c r="E24" s="106"/>
    </row>
    <row r="25" spans="1:5" s="5" customFormat="1" ht="22.5" customHeight="1" x14ac:dyDescent="0.15">
      <c r="A25" s="103"/>
      <c r="B25" s="12" t="s">
        <v>22</v>
      </c>
      <c r="C25" s="22">
        <v>976800</v>
      </c>
      <c r="D25" s="12" t="s">
        <v>48</v>
      </c>
      <c r="E25" s="62">
        <v>950000</v>
      </c>
    </row>
    <row r="26" spans="1:5" s="5" customFormat="1" ht="22.5" customHeight="1" x14ac:dyDescent="0.15">
      <c r="A26" s="103"/>
      <c r="B26" s="12" t="s">
        <v>49</v>
      </c>
      <c r="C26" s="15">
        <f>E26/C25</f>
        <v>0.97256347256347253</v>
      </c>
      <c r="D26" s="12" t="s">
        <v>23</v>
      </c>
      <c r="E26" s="62">
        <v>950000</v>
      </c>
    </row>
    <row r="27" spans="1:5" s="5" customFormat="1" ht="22.5" customHeight="1" x14ac:dyDescent="0.15">
      <c r="A27" s="103"/>
      <c r="B27" s="12" t="s">
        <v>20</v>
      </c>
      <c r="C27" s="23" t="s">
        <v>229</v>
      </c>
      <c r="D27" s="12" t="s">
        <v>21</v>
      </c>
      <c r="E27" s="26" t="s">
        <v>230</v>
      </c>
    </row>
    <row r="28" spans="1:5" s="5" customFormat="1" ht="22.5" customHeight="1" x14ac:dyDescent="0.15">
      <c r="A28" s="103"/>
      <c r="B28" s="12" t="s">
        <v>50</v>
      </c>
      <c r="C28" s="24" t="s">
        <v>65</v>
      </c>
      <c r="D28" s="12" t="s">
        <v>51</v>
      </c>
      <c r="E28" s="73" t="s">
        <v>111</v>
      </c>
    </row>
    <row r="29" spans="1:5" s="5" customFormat="1" ht="22.5" customHeight="1" x14ac:dyDescent="0.15">
      <c r="A29" s="103"/>
      <c r="B29" s="12" t="s">
        <v>52</v>
      </c>
      <c r="C29" s="24" t="s">
        <v>66</v>
      </c>
      <c r="D29" s="12" t="s">
        <v>25</v>
      </c>
      <c r="E29" s="27" t="s">
        <v>231</v>
      </c>
    </row>
    <row r="30" spans="1:5" s="5" customFormat="1" ht="22.5" customHeight="1" thickBot="1" x14ac:dyDescent="0.2">
      <c r="A30" s="104"/>
      <c r="B30" s="14" t="s">
        <v>53</v>
      </c>
      <c r="C30" s="25" t="s">
        <v>67</v>
      </c>
      <c r="D30" s="14" t="s">
        <v>54</v>
      </c>
      <c r="E30" s="28" t="s">
        <v>232</v>
      </c>
    </row>
  </sheetData>
  <mergeCells count="9">
    <mergeCell ref="A1:E1"/>
    <mergeCell ref="A3:A9"/>
    <mergeCell ref="C3:E3"/>
    <mergeCell ref="A10:A16"/>
    <mergeCell ref="C10:E10"/>
    <mergeCell ref="A17:A23"/>
    <mergeCell ref="C17:E17"/>
    <mergeCell ref="A24:A30"/>
    <mergeCell ref="C24:E24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99" t="s">
        <v>16</v>
      </c>
      <c r="B1" s="99"/>
      <c r="C1" s="99"/>
      <c r="D1" s="99"/>
      <c r="E1" s="99"/>
      <c r="F1" s="99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14" t="str">
        <f>계약현황공개!C3</f>
        <v>청소년미디어단 워크숍 차량임차</v>
      </c>
      <c r="C3" s="114"/>
      <c r="D3" s="114"/>
      <c r="E3" s="114"/>
      <c r="F3" s="115"/>
    </row>
    <row r="4" spans="1:6" ht="19.5" customHeight="1" x14ac:dyDescent="0.15">
      <c r="A4" s="107" t="s">
        <v>29</v>
      </c>
      <c r="B4" s="108" t="s">
        <v>20</v>
      </c>
      <c r="C4" s="108" t="s">
        <v>21</v>
      </c>
      <c r="D4" s="31" t="s">
        <v>30</v>
      </c>
      <c r="E4" s="31" t="s">
        <v>23</v>
      </c>
      <c r="F4" s="32" t="s">
        <v>61</v>
      </c>
    </row>
    <row r="5" spans="1:6" ht="19.5" customHeight="1" x14ac:dyDescent="0.15">
      <c r="A5" s="107"/>
      <c r="B5" s="108"/>
      <c r="C5" s="108"/>
      <c r="D5" s="31" t="s">
        <v>31</v>
      </c>
      <c r="E5" s="31" t="s">
        <v>24</v>
      </c>
      <c r="F5" s="32" t="s">
        <v>32</v>
      </c>
    </row>
    <row r="6" spans="1:6" ht="19.5" customHeight="1" x14ac:dyDescent="0.15">
      <c r="A6" s="107"/>
      <c r="B6" s="116" t="str">
        <f>계약현황공개!C6</f>
        <v>2018.08.07.</v>
      </c>
      <c r="C6" s="52" t="s">
        <v>168</v>
      </c>
      <c r="D6" s="117">
        <f>계약현황공개!C4</f>
        <v>450000</v>
      </c>
      <c r="E6" s="117">
        <f>계약현황공개!E5</f>
        <v>440000</v>
      </c>
      <c r="F6" s="118">
        <f>E6/D6</f>
        <v>0.97777777777777775</v>
      </c>
    </row>
    <row r="7" spans="1:6" ht="19.5" customHeight="1" x14ac:dyDescent="0.15">
      <c r="A7" s="107"/>
      <c r="B7" s="116"/>
      <c r="C7" s="52" t="s">
        <v>217</v>
      </c>
      <c r="D7" s="117"/>
      <c r="E7" s="117"/>
      <c r="F7" s="118"/>
    </row>
    <row r="8" spans="1:6" ht="19.5" customHeight="1" x14ac:dyDescent="0.15">
      <c r="A8" s="107" t="s">
        <v>25</v>
      </c>
      <c r="B8" s="31" t="s">
        <v>26</v>
      </c>
      <c r="C8" s="31" t="s">
        <v>33</v>
      </c>
      <c r="D8" s="108" t="s">
        <v>27</v>
      </c>
      <c r="E8" s="108"/>
      <c r="F8" s="109"/>
    </row>
    <row r="9" spans="1:6" ht="19.5" customHeight="1" x14ac:dyDescent="0.15">
      <c r="A9" s="107"/>
      <c r="B9" s="63" t="str">
        <f>계약현황공개!E8</f>
        <v>뉴한솔고속㈜</v>
      </c>
      <c r="C9" s="60" t="s">
        <v>233</v>
      </c>
      <c r="D9" s="110" t="str">
        <f>계약현황공개!E9</f>
        <v>성남시 수정구 산성대로 189</v>
      </c>
      <c r="E9" s="110"/>
      <c r="F9" s="111"/>
    </row>
    <row r="10" spans="1:6" ht="19.5" customHeight="1" x14ac:dyDescent="0.15">
      <c r="A10" s="30" t="s">
        <v>35</v>
      </c>
      <c r="B10" s="112" t="s">
        <v>82</v>
      </c>
      <c r="C10" s="112"/>
      <c r="D10" s="112"/>
      <c r="E10" s="112"/>
      <c r="F10" s="113"/>
    </row>
    <row r="11" spans="1:6" ht="19.5" customHeight="1" x14ac:dyDescent="0.15">
      <c r="A11" s="30" t="s">
        <v>34</v>
      </c>
      <c r="B11" s="112" t="s">
        <v>234</v>
      </c>
      <c r="C11" s="112"/>
      <c r="D11" s="112"/>
      <c r="E11" s="112"/>
      <c r="F11" s="113"/>
    </row>
    <row r="12" spans="1:6" ht="19.5" customHeight="1" thickBot="1" x14ac:dyDescent="0.2">
      <c r="A12" s="19" t="s">
        <v>28</v>
      </c>
      <c r="B12" s="119"/>
      <c r="C12" s="119"/>
      <c r="D12" s="119"/>
      <c r="E12" s="119"/>
      <c r="F12" s="120"/>
    </row>
    <row r="13" spans="1:6" s="5" customFormat="1" ht="19.5" customHeight="1" x14ac:dyDescent="0.15">
      <c r="A13" s="18" t="s">
        <v>19</v>
      </c>
      <c r="B13" s="114" t="str">
        <f>계약현황공개!C10</f>
        <v>취타대 대회참가 차량임차</v>
      </c>
      <c r="C13" s="114"/>
      <c r="D13" s="114"/>
      <c r="E13" s="114"/>
      <c r="F13" s="115"/>
    </row>
    <row r="14" spans="1:6" s="5" customFormat="1" ht="19.5" customHeight="1" x14ac:dyDescent="0.15">
      <c r="A14" s="107" t="s">
        <v>29</v>
      </c>
      <c r="B14" s="108" t="s">
        <v>20</v>
      </c>
      <c r="C14" s="108" t="s">
        <v>21</v>
      </c>
      <c r="D14" s="65" t="s">
        <v>30</v>
      </c>
      <c r="E14" s="65" t="s">
        <v>23</v>
      </c>
      <c r="F14" s="66" t="s">
        <v>61</v>
      </c>
    </row>
    <row r="15" spans="1:6" s="5" customFormat="1" ht="19.5" customHeight="1" x14ac:dyDescent="0.15">
      <c r="A15" s="107"/>
      <c r="B15" s="108"/>
      <c r="C15" s="108"/>
      <c r="D15" s="65" t="s">
        <v>31</v>
      </c>
      <c r="E15" s="65" t="s">
        <v>24</v>
      </c>
      <c r="F15" s="66" t="s">
        <v>32</v>
      </c>
    </row>
    <row r="16" spans="1:6" s="5" customFormat="1" ht="19.5" customHeight="1" x14ac:dyDescent="0.15">
      <c r="A16" s="107"/>
      <c r="B16" s="116" t="str">
        <f>계약현황공개!C13</f>
        <v>2018.08.21.</v>
      </c>
      <c r="C16" s="52" t="s">
        <v>172</v>
      </c>
      <c r="D16" s="117">
        <f>계약현황공개!C11</f>
        <v>440000</v>
      </c>
      <c r="E16" s="117">
        <f>계약현황공개!E12</f>
        <v>400000</v>
      </c>
      <c r="F16" s="118">
        <f>E16/D16</f>
        <v>0.90909090909090906</v>
      </c>
    </row>
    <row r="17" spans="1:6" s="5" customFormat="1" ht="19.5" customHeight="1" x14ac:dyDescent="0.15">
      <c r="A17" s="107"/>
      <c r="B17" s="116"/>
      <c r="C17" s="52" t="s">
        <v>172</v>
      </c>
      <c r="D17" s="117"/>
      <c r="E17" s="117"/>
      <c r="F17" s="118"/>
    </row>
    <row r="18" spans="1:6" s="5" customFormat="1" ht="19.5" customHeight="1" x14ac:dyDescent="0.15">
      <c r="A18" s="107" t="s">
        <v>25</v>
      </c>
      <c r="B18" s="65" t="s">
        <v>26</v>
      </c>
      <c r="C18" s="65" t="s">
        <v>33</v>
      </c>
      <c r="D18" s="108" t="s">
        <v>27</v>
      </c>
      <c r="E18" s="108"/>
      <c r="F18" s="109"/>
    </row>
    <row r="19" spans="1:6" s="5" customFormat="1" ht="19.5" customHeight="1" x14ac:dyDescent="0.15">
      <c r="A19" s="107"/>
      <c r="B19" s="86" t="str">
        <f>계약현황공개!E15</f>
        <v>㈜선진항공여행사</v>
      </c>
      <c r="C19" s="60" t="s">
        <v>130</v>
      </c>
      <c r="D19" s="110" t="str">
        <f>계약현황공개!E16</f>
        <v>성남시 분당구 서현로 170</v>
      </c>
      <c r="E19" s="110"/>
      <c r="F19" s="111"/>
    </row>
    <row r="20" spans="1:6" s="5" customFormat="1" ht="19.5" customHeight="1" x14ac:dyDescent="0.15">
      <c r="A20" s="64" t="s">
        <v>35</v>
      </c>
      <c r="B20" s="112" t="s">
        <v>82</v>
      </c>
      <c r="C20" s="112"/>
      <c r="D20" s="112"/>
      <c r="E20" s="112"/>
      <c r="F20" s="113"/>
    </row>
    <row r="21" spans="1:6" s="5" customFormat="1" ht="19.5" customHeight="1" x14ac:dyDescent="0.15">
      <c r="A21" s="64" t="s">
        <v>34</v>
      </c>
      <c r="B21" s="112" t="s">
        <v>235</v>
      </c>
      <c r="C21" s="112"/>
      <c r="D21" s="112"/>
      <c r="E21" s="112"/>
      <c r="F21" s="113"/>
    </row>
    <row r="22" spans="1:6" s="5" customFormat="1" ht="19.5" customHeight="1" thickBot="1" x14ac:dyDescent="0.2">
      <c r="A22" s="19" t="s">
        <v>28</v>
      </c>
      <c r="B22" s="119"/>
      <c r="C22" s="119"/>
      <c r="D22" s="119"/>
      <c r="E22" s="119"/>
      <c r="F22" s="120"/>
    </row>
    <row r="23" spans="1:6" ht="19.5" customHeight="1" x14ac:dyDescent="0.15">
      <c r="A23" s="18" t="s">
        <v>19</v>
      </c>
      <c r="B23" s="114" t="str">
        <f>계약현황공개!C17</f>
        <v>샛고개이음제 9월 전문공연팀 마임공연</v>
      </c>
      <c r="C23" s="114"/>
      <c r="D23" s="114"/>
      <c r="E23" s="114"/>
      <c r="F23" s="115"/>
    </row>
    <row r="24" spans="1:6" ht="19.5" customHeight="1" x14ac:dyDescent="0.15">
      <c r="A24" s="107" t="s">
        <v>29</v>
      </c>
      <c r="B24" s="108" t="s">
        <v>20</v>
      </c>
      <c r="C24" s="108" t="s">
        <v>21</v>
      </c>
      <c r="D24" s="65" t="s">
        <v>30</v>
      </c>
      <c r="E24" s="65" t="s">
        <v>23</v>
      </c>
      <c r="F24" s="66" t="s">
        <v>61</v>
      </c>
    </row>
    <row r="25" spans="1:6" ht="19.5" customHeight="1" x14ac:dyDescent="0.15">
      <c r="A25" s="107"/>
      <c r="B25" s="108"/>
      <c r="C25" s="108"/>
      <c r="D25" s="65" t="s">
        <v>31</v>
      </c>
      <c r="E25" s="65" t="s">
        <v>24</v>
      </c>
      <c r="F25" s="66" t="s">
        <v>32</v>
      </c>
    </row>
    <row r="26" spans="1:6" ht="19.5" customHeight="1" x14ac:dyDescent="0.15">
      <c r="A26" s="107"/>
      <c r="B26" s="116" t="str">
        <f>계약현황공개!C20</f>
        <v>2018.08.25.</v>
      </c>
      <c r="C26" s="52" t="s">
        <v>225</v>
      </c>
      <c r="D26" s="117">
        <f>계약현황공개!C18</f>
        <v>1100000</v>
      </c>
      <c r="E26" s="117">
        <f>계약현황공개!E19</f>
        <v>1000000</v>
      </c>
      <c r="F26" s="118">
        <f>E26/D26</f>
        <v>0.90909090909090906</v>
      </c>
    </row>
    <row r="27" spans="1:6" ht="19.5" customHeight="1" x14ac:dyDescent="0.15">
      <c r="A27" s="107"/>
      <c r="B27" s="116"/>
      <c r="C27" s="52" t="s">
        <v>225</v>
      </c>
      <c r="D27" s="117"/>
      <c r="E27" s="117"/>
      <c r="F27" s="118"/>
    </row>
    <row r="28" spans="1:6" ht="19.5" customHeight="1" x14ac:dyDescent="0.15">
      <c r="A28" s="107" t="s">
        <v>25</v>
      </c>
      <c r="B28" s="65" t="s">
        <v>26</v>
      </c>
      <c r="C28" s="65" t="s">
        <v>33</v>
      </c>
      <c r="D28" s="108" t="s">
        <v>27</v>
      </c>
      <c r="E28" s="108"/>
      <c r="F28" s="109"/>
    </row>
    <row r="29" spans="1:6" ht="19.5" customHeight="1" x14ac:dyDescent="0.15">
      <c r="A29" s="107"/>
      <c r="B29" s="87" t="str">
        <f>계약현황공개!E22</f>
        <v>하다 아트컴퍼니</v>
      </c>
      <c r="C29" s="60" t="s">
        <v>237</v>
      </c>
      <c r="D29" s="110" t="str">
        <f>계약현황공개!E23</f>
        <v>성남시 수정구 복정로96번길 8</v>
      </c>
      <c r="E29" s="110"/>
      <c r="F29" s="111"/>
    </row>
    <row r="30" spans="1:6" ht="19.5" customHeight="1" x14ac:dyDescent="0.15">
      <c r="A30" s="64" t="s">
        <v>35</v>
      </c>
      <c r="B30" s="112" t="s">
        <v>82</v>
      </c>
      <c r="C30" s="112"/>
      <c r="D30" s="112"/>
      <c r="E30" s="112"/>
      <c r="F30" s="113"/>
    </row>
    <row r="31" spans="1:6" ht="19.5" customHeight="1" x14ac:dyDescent="0.15">
      <c r="A31" s="64" t="s">
        <v>34</v>
      </c>
      <c r="B31" s="112" t="s">
        <v>236</v>
      </c>
      <c r="C31" s="112"/>
      <c r="D31" s="112"/>
      <c r="E31" s="112"/>
      <c r="F31" s="113"/>
    </row>
    <row r="32" spans="1:6" ht="19.5" customHeight="1" thickBot="1" x14ac:dyDescent="0.2">
      <c r="A32" s="19" t="s">
        <v>28</v>
      </c>
      <c r="B32" s="119"/>
      <c r="C32" s="119"/>
      <c r="D32" s="119"/>
      <c r="E32" s="119"/>
      <c r="F32" s="120"/>
    </row>
    <row r="33" spans="1:6" s="5" customFormat="1" ht="19.5" customHeight="1" x14ac:dyDescent="0.15">
      <c r="A33" s="18" t="s">
        <v>19</v>
      </c>
      <c r="B33" s="114" t="str">
        <f>계약현황공개!C24</f>
        <v>공연장 관람석 의자 세척</v>
      </c>
      <c r="C33" s="114"/>
      <c r="D33" s="114"/>
      <c r="E33" s="114"/>
      <c r="F33" s="115"/>
    </row>
    <row r="34" spans="1:6" s="5" customFormat="1" ht="19.5" customHeight="1" x14ac:dyDescent="0.15">
      <c r="A34" s="107" t="s">
        <v>29</v>
      </c>
      <c r="B34" s="108" t="s">
        <v>20</v>
      </c>
      <c r="C34" s="108" t="s">
        <v>21</v>
      </c>
      <c r="D34" s="78" t="s">
        <v>30</v>
      </c>
      <c r="E34" s="78" t="s">
        <v>23</v>
      </c>
      <c r="F34" s="79" t="s">
        <v>61</v>
      </c>
    </row>
    <row r="35" spans="1:6" s="5" customFormat="1" ht="19.5" customHeight="1" x14ac:dyDescent="0.15">
      <c r="A35" s="107"/>
      <c r="B35" s="108"/>
      <c r="C35" s="108"/>
      <c r="D35" s="78" t="s">
        <v>31</v>
      </c>
      <c r="E35" s="78" t="s">
        <v>24</v>
      </c>
      <c r="F35" s="79" t="s">
        <v>32</v>
      </c>
    </row>
    <row r="36" spans="1:6" s="5" customFormat="1" ht="19.5" customHeight="1" x14ac:dyDescent="0.15">
      <c r="A36" s="107"/>
      <c r="B36" s="116" t="str">
        <f>계약현황공개!C27</f>
        <v>2018.08.29.</v>
      </c>
      <c r="C36" s="52" t="s">
        <v>230</v>
      </c>
      <c r="D36" s="117">
        <f>계약현황공개!C25</f>
        <v>976800</v>
      </c>
      <c r="E36" s="117">
        <f>계약현황공개!E25</f>
        <v>950000</v>
      </c>
      <c r="F36" s="118">
        <f>E36/D36</f>
        <v>0.97256347256347253</v>
      </c>
    </row>
    <row r="37" spans="1:6" s="5" customFormat="1" ht="19.5" customHeight="1" x14ac:dyDescent="0.15">
      <c r="A37" s="107"/>
      <c r="B37" s="116"/>
      <c r="C37" s="52" t="s">
        <v>230</v>
      </c>
      <c r="D37" s="117"/>
      <c r="E37" s="117"/>
      <c r="F37" s="118"/>
    </row>
    <row r="38" spans="1:6" s="5" customFormat="1" ht="19.5" customHeight="1" x14ac:dyDescent="0.15">
      <c r="A38" s="107" t="s">
        <v>25</v>
      </c>
      <c r="B38" s="78" t="s">
        <v>26</v>
      </c>
      <c r="C38" s="78" t="s">
        <v>33</v>
      </c>
      <c r="D38" s="108" t="s">
        <v>27</v>
      </c>
      <c r="E38" s="108"/>
      <c r="F38" s="109"/>
    </row>
    <row r="39" spans="1:6" s="5" customFormat="1" ht="19.5" customHeight="1" x14ac:dyDescent="0.15">
      <c r="A39" s="107"/>
      <c r="B39" s="63" t="str">
        <f>계약현황공개!E29</f>
        <v>비전개발</v>
      </c>
      <c r="C39" s="60" t="s">
        <v>238</v>
      </c>
      <c r="D39" s="110" t="str">
        <f>계약현황공개!E30</f>
        <v>성남시 중원구 광명로78, 502호</v>
      </c>
      <c r="E39" s="110"/>
      <c r="F39" s="111"/>
    </row>
    <row r="40" spans="1:6" s="5" customFormat="1" ht="19.5" customHeight="1" x14ac:dyDescent="0.15">
      <c r="A40" s="77" t="s">
        <v>35</v>
      </c>
      <c r="B40" s="112" t="s">
        <v>82</v>
      </c>
      <c r="C40" s="112"/>
      <c r="D40" s="112"/>
      <c r="E40" s="112"/>
      <c r="F40" s="113"/>
    </row>
    <row r="41" spans="1:6" s="5" customFormat="1" ht="19.5" customHeight="1" x14ac:dyDescent="0.15">
      <c r="A41" s="77" t="s">
        <v>34</v>
      </c>
      <c r="B41" s="112" t="s">
        <v>56</v>
      </c>
      <c r="C41" s="112"/>
      <c r="D41" s="112"/>
      <c r="E41" s="112"/>
      <c r="F41" s="113"/>
    </row>
    <row r="42" spans="1:6" s="5" customFormat="1" ht="19.5" customHeight="1" thickBot="1" x14ac:dyDescent="0.2">
      <c r="A42" s="19" t="s">
        <v>28</v>
      </c>
      <c r="B42" s="119"/>
      <c r="C42" s="119"/>
      <c r="D42" s="119"/>
      <c r="E42" s="119"/>
      <c r="F42" s="120"/>
    </row>
  </sheetData>
  <mergeCells count="57">
    <mergeCell ref="A28:A29"/>
    <mergeCell ref="D28:F28"/>
    <mergeCell ref="D29:F29"/>
    <mergeCell ref="B30:F30"/>
    <mergeCell ref="B31:F31"/>
    <mergeCell ref="B23:F23"/>
    <mergeCell ref="A24:A2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4:B25"/>
    <mergeCell ref="C24:C25"/>
    <mergeCell ref="B26:B27"/>
    <mergeCell ref="D26:D27"/>
    <mergeCell ref="E26:E27"/>
    <mergeCell ref="F26:F27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22:F22"/>
    <mergeCell ref="B11:F11"/>
    <mergeCell ref="B12:F12"/>
    <mergeCell ref="B20:F20"/>
    <mergeCell ref="B21:F21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2018-09-03T07:30:25Z</dcterms:modified>
</cp:coreProperties>
</file>