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36" i="9" l="1"/>
  <c r="D36" i="9"/>
  <c r="D39" i="9"/>
  <c r="B39" i="9"/>
  <c r="B36" i="9"/>
  <c r="B33" i="9"/>
  <c r="C26" i="8"/>
  <c r="F36" i="9" l="1"/>
  <c r="C33" i="8"/>
  <c r="B6" i="9" l="1"/>
  <c r="B3" i="9"/>
  <c r="C47" i="8"/>
  <c r="C40" i="8"/>
  <c r="C19" i="8"/>
  <c r="C12" i="8"/>
  <c r="E66" i="9" l="1"/>
  <c r="D66" i="9"/>
  <c r="D69" i="9"/>
  <c r="B69" i="9"/>
  <c r="B66" i="9"/>
  <c r="B63" i="9"/>
  <c r="E56" i="9"/>
  <c r="D56" i="9"/>
  <c r="D59" i="9"/>
  <c r="B59" i="9"/>
  <c r="B56" i="9"/>
  <c r="B53" i="9"/>
  <c r="E46" i="9"/>
  <c r="D46" i="9"/>
  <c r="D49" i="9"/>
  <c r="B49" i="9"/>
  <c r="B46" i="9"/>
  <c r="B43" i="9"/>
  <c r="E26" i="9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66" i="9" l="1"/>
  <c r="F56" i="9"/>
  <c r="F4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<sst xmlns="http://schemas.openxmlformats.org/spreadsheetml/2006/main" count="674" uniqueCount="247">
  <si>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</si>
  <si>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</si>
  <si>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</si>
  <si>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</si>
  <si>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</si>
  <si>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</si>
  <si>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</si>
  <si>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</si>
  <si>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</si>
  <si>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</si>
  <si>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</si>
  <si>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</si>
  <si>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</si>
  <si>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</si>
  <si>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</si>
  <si>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</si>
  <si>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</si>
  <si>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</si>
  <si>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</si>
  <si>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</si>
  <si>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</si>
  <si>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</si>
  <si>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</si>
  <si>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</si>
  <si>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</si>
  <si>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</si>
  <si>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</si>
  <si>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</si>
  <si>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</si>
  <si>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</si>
  <si>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</si>
  <si>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</si>
  <si>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</si>
  <si>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</si>
  <si>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</si>
  <si>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</si>
  <si>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</si>
  <si>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</si>
  <si>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</si>
  <si>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</si>
  <si>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</si>
  <si>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</si>
  <si>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</si>
  <si>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</si>
  <si>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</si>
  <si>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</si>
  <si>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</si>
  <si>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</si>
  <si>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</si>
  <si>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</si>
  <si>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</si>
  <si>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</si>
  <si>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</si>
  <si>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</si>
  <si>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</si>
  <si>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</si>
  <si>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</si>
  <si>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</si>
  <si>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</si>
  <si>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</si>
  <si>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</si>
  <si>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</si>
  <si>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</si>
  <si>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해당없음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</si>
  <si>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</si>
  <si>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</si>
  <si>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</si>
  <si>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</si>
  <si>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</si>
  <si>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</si>
  <si>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</si>
  <si>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</si>
  <si>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</si>
  <si>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</si>
  <si>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</si>
  <si>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</si>
  <si>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</si>
  <si>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</si>
  <si>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</si>
  <si>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</si>
  <si>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</si>
  <si>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</si>
  <si>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</si>
  <si>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</si>
  <si>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</si>
  <si>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</si>
  <si>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</si>
  <si>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</si>
  <si>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</si>
  <si>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</si>
  <si>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</si>
  <si>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</si>
  <si>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</si>
  <si>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</si>
  <si>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</si>
  <si>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</si>
  <si>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</si>
  <si>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</si>
  <si>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</si>
  <si>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</si>
  <si>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</si>
  <si>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</si>
  <si>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</si>
  <si>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</si>
  <si>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</si>
  <si>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</si>
  <si>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</si>
  <si>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</si>
  <si>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</si>
  <si>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청소년활동팀</t>
    <phoneticPr fontId="4" type="noConversion"/>
  </si>
  <si>
    <t>븟반</t>
    <phoneticPr fontId="4" type="noConversion"/>
  </si>
  <si>
    <t>지급임차료(복합기임차료)</t>
    <phoneticPr fontId="4" type="noConversion"/>
  </si>
  <si>
    <t>초등청소년방과후아카데미</t>
    <phoneticPr fontId="4" type="noConversion"/>
  </si>
  <si>
    <t>중등청소년방과후아카데미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</si>
  <si>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</si>
  <si>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</si>
  <si>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</si>
  <si>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</si>
  <si>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</si>
  <si>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해당없음</t>
    <phoneticPr fontId="4" type="noConversion"/>
  </si>
  <si>
    <t>-</t>
    <phoneticPr fontId="4" type="noConversion"/>
  </si>
  <si>
    <t>청춘여행 스케치 차량임차</t>
    <phoneticPr fontId="4" type="noConversion"/>
  </si>
  <si>
    <t>2018년 상반기 시설물 정기점검</t>
    <phoneticPr fontId="4" type="noConversion"/>
  </si>
  <si>
    <t xml:space="preserve">뉴한솔고속㈜ </t>
    <phoneticPr fontId="4" type="noConversion"/>
  </si>
  <si>
    <t>2018.05.10.</t>
    <phoneticPr fontId="4" type="noConversion"/>
  </si>
  <si>
    <t>2018.05.04.</t>
    <phoneticPr fontId="4" type="noConversion"/>
  </si>
  <si>
    <t>2018.05.08.</t>
    <phoneticPr fontId="4" type="noConversion"/>
  </si>
  <si>
    <t>2018.05.18.</t>
    <phoneticPr fontId="4" type="noConversion"/>
  </si>
  <si>
    <t>2018.05.17.</t>
    <phoneticPr fontId="4" type="noConversion"/>
  </si>
  <si>
    <t>수선유지비(설비유지관리비)</t>
    <phoneticPr fontId="4" type="noConversion"/>
  </si>
  <si>
    <t>운영지원팀</t>
    <phoneticPr fontId="4" type="noConversion"/>
  </si>
  <si>
    <t>교과연계체험교육</t>
    <phoneticPr fontId="4" type="noConversion"/>
  </si>
  <si>
    <t>뉴한솔고속㈜</t>
    <phoneticPr fontId="4" type="noConversion"/>
  </si>
  <si>
    <t>경기 성남시 수정구 산성대로 189</t>
    <phoneticPr fontId="4" type="noConversion"/>
  </si>
  <si>
    <t>2018.05.16.</t>
    <phoneticPr fontId="4" type="noConversion"/>
  </si>
  <si>
    <t>2018.06.09.~06.10.</t>
    <phoneticPr fontId="4" type="noConversion"/>
  </si>
  <si>
    <t>2018.05.24.</t>
    <phoneticPr fontId="4" type="noConversion"/>
  </si>
  <si>
    <t>2018.05.25.</t>
    <phoneticPr fontId="4" type="noConversion"/>
  </si>
  <si>
    <t>2018.06.02.</t>
    <phoneticPr fontId="4" type="noConversion"/>
  </si>
  <si>
    <t>대창기획</t>
    <phoneticPr fontId="4" type="noConversion"/>
  </si>
  <si>
    <t>박예숙</t>
    <phoneticPr fontId="4" type="noConversion"/>
  </si>
  <si>
    <t>2018.12.31.</t>
    <phoneticPr fontId="4" type="noConversion"/>
  </si>
  <si>
    <t>2018.06.09.</t>
    <phoneticPr fontId="4" type="noConversion"/>
  </si>
  <si>
    <t>2018.06.10.</t>
    <phoneticPr fontId="4" type="noConversion"/>
  </si>
  <si>
    <t>2018.06.15.</t>
    <phoneticPr fontId="4" type="noConversion"/>
  </si>
  <si>
    <t>서동규</t>
    <phoneticPr fontId="4" type="noConversion"/>
  </si>
  <si>
    <t>문화사업팀</t>
    <phoneticPr fontId="4" type="noConversion"/>
  </si>
  <si>
    <t>우리들이 만드는 그린뉴스 차량 임차</t>
    <phoneticPr fontId="4" type="noConversion"/>
  </si>
  <si>
    <t>2018.06.05.</t>
    <phoneticPr fontId="4" type="noConversion"/>
  </si>
  <si>
    <t>우리들이만드는그린뉴스</t>
    <phoneticPr fontId="4" type="noConversion"/>
  </si>
  <si>
    <t>5월 기성부분준공금액</t>
    <phoneticPr fontId="4" type="noConversion"/>
  </si>
  <si>
    <t>(단위: 원)/6.30.기준</t>
    <phoneticPr fontId="4" type="noConversion"/>
  </si>
  <si>
    <t>흡수식 냉온수기 보수공사</t>
    <phoneticPr fontId="4" type="noConversion"/>
  </si>
  <si>
    <t>청춘여행스케치 숙박</t>
    <phoneticPr fontId="4" type="noConversion"/>
  </si>
  <si>
    <t>쇼핑백 제작</t>
    <phoneticPr fontId="4" type="noConversion"/>
  </si>
  <si>
    <t>2018. 교과연계 체험교육(5차) 차량 임차</t>
    <phoneticPr fontId="4" type="noConversion"/>
  </si>
  <si>
    <t>주차장 가로등 LED램프 교체공사</t>
    <phoneticPr fontId="4" type="noConversion"/>
  </si>
  <si>
    <t>씨엔에이치테크주식회사</t>
    <phoneticPr fontId="4" type="noConversion"/>
  </si>
  <si>
    <t>김명옥김치한옥생활체험관</t>
    <phoneticPr fontId="4" type="noConversion"/>
  </si>
  <si>
    <t>2018.06.08.</t>
    <phoneticPr fontId="4" type="noConversion"/>
  </si>
  <si>
    <t>2018.06.09.</t>
    <phoneticPr fontId="4" type="noConversion"/>
  </si>
  <si>
    <t>2018.06.12.</t>
    <phoneticPr fontId="4" type="noConversion"/>
  </si>
  <si>
    <t>2018.06.14.</t>
    <phoneticPr fontId="4" type="noConversion"/>
  </si>
  <si>
    <t>2018.06.11.</t>
    <phoneticPr fontId="4" type="noConversion"/>
  </si>
  <si>
    <t>2018.06.23.</t>
    <phoneticPr fontId="4" type="noConversion"/>
  </si>
  <si>
    <t>2018.06.17.</t>
    <phoneticPr fontId="4" type="noConversion"/>
  </si>
  <si>
    <t>2018.06.19.</t>
    <phoneticPr fontId="4" type="noConversion"/>
  </si>
  <si>
    <t>2018.06.23.</t>
    <phoneticPr fontId="4" type="noConversion"/>
  </si>
  <si>
    <t>2018. 교과연계 체험교육(4차) 차량 임차</t>
    <phoneticPr fontId="4" type="noConversion"/>
  </si>
  <si>
    <t>2018. 하반기(7~12월) 프로그램 안내지 제작</t>
    <phoneticPr fontId="4" type="noConversion"/>
  </si>
  <si>
    <t>2018.05.17.</t>
    <phoneticPr fontId="4" type="noConversion"/>
  </si>
  <si>
    <t>2018.06.02.</t>
    <phoneticPr fontId="4" type="noConversion"/>
  </si>
  <si>
    <t>2018.05.25.</t>
    <phoneticPr fontId="4" type="noConversion"/>
  </si>
  <si>
    <t>2018.06.10.</t>
    <phoneticPr fontId="4" type="noConversion"/>
  </si>
  <si>
    <t>2018.06.15.</t>
    <phoneticPr fontId="4" type="noConversion"/>
  </si>
  <si>
    <t xml:space="preserve">뉴한솔고속㈜ </t>
    <phoneticPr fontId="4" type="noConversion"/>
  </si>
  <si>
    <t>시설물안전연구원㈜</t>
    <phoneticPr fontId="4" type="noConversion"/>
  </si>
  <si>
    <t>대창기획</t>
    <phoneticPr fontId="4" type="noConversion"/>
  </si>
  <si>
    <t>2018.06.19.</t>
    <phoneticPr fontId="4" type="noConversion"/>
  </si>
  <si>
    <t>㈜화랑전기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</si>
  <si>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</si>
  <si>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</si>
  <si>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</si>
  <si>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</si>
  <si>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</si>
  <si>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2017.12.26.</t>
    <phoneticPr fontId="4" type="noConversion"/>
  </si>
  <si>
    <t>2017.12.28.</t>
    <phoneticPr fontId="4" type="noConversion"/>
  </si>
  <si>
    <t>2018.06.01.</t>
    <phoneticPr fontId="4" type="noConversion"/>
  </si>
  <si>
    <t>2018.06.29.</t>
    <phoneticPr fontId="4" type="noConversion"/>
  </si>
  <si>
    <t>2018.06.25.</t>
    <phoneticPr fontId="4" type="noConversion"/>
  </si>
  <si>
    <t>2018.06.05.</t>
    <phoneticPr fontId="4" type="noConversion"/>
  </si>
  <si>
    <t>2018.06.18.</t>
    <phoneticPr fontId="4" type="noConversion"/>
  </si>
  <si>
    <t>2018.06.20.</t>
    <phoneticPr fontId="4" type="noConversion"/>
  </si>
  <si>
    <t>청춘여행스케치</t>
    <phoneticPr fontId="4" type="noConversion"/>
  </si>
  <si>
    <t>지급수수료(시설안전검사비)</t>
    <phoneticPr fontId="4" type="noConversion"/>
  </si>
  <si>
    <t>교과연계체험교육</t>
    <phoneticPr fontId="4" type="noConversion"/>
  </si>
  <si>
    <t>홍보활동</t>
    <phoneticPr fontId="4" type="noConversion"/>
  </si>
  <si>
    <t xml:space="preserve">뉴한솔고속㈜ </t>
    <phoneticPr fontId="4" type="noConversion"/>
  </si>
  <si>
    <t>시설물안전연구원㈜</t>
    <phoneticPr fontId="4" type="noConversion"/>
  </si>
  <si>
    <t>대창기획</t>
    <phoneticPr fontId="4" type="noConversion"/>
  </si>
  <si>
    <t>씨엔에이치테크주식회사</t>
    <phoneticPr fontId="4" type="noConversion"/>
  </si>
  <si>
    <t>김명옥김치한옥생활체험관</t>
    <phoneticPr fontId="4" type="noConversion"/>
  </si>
  <si>
    <t>㈜화랑전기</t>
    <phoneticPr fontId="4" type="noConversion"/>
  </si>
  <si>
    <t>청춘여행스케치</t>
    <phoneticPr fontId="4" type="noConversion"/>
  </si>
  <si>
    <t>홍보활동</t>
    <phoneticPr fontId="4" type="noConversion"/>
  </si>
  <si>
    <t>청소년활동팀</t>
    <phoneticPr fontId="4" type="noConversion"/>
  </si>
  <si>
    <t>운영지원팀</t>
    <phoneticPr fontId="4" type="noConversion"/>
  </si>
  <si>
    <t>독도 실시간 영상 수신장비 설치 및 영상 사용</t>
    <phoneticPr fontId="4" type="noConversion"/>
  </si>
  <si>
    <t>2018.06.08.</t>
    <phoneticPr fontId="4" type="noConversion"/>
  </si>
  <si>
    <t>2018.07.01.~12.31.</t>
    <phoneticPr fontId="4" type="noConversion"/>
  </si>
  <si>
    <t>㈜케이비에스엔</t>
    <phoneticPr fontId="4" type="noConversion"/>
  </si>
  <si>
    <t>서울시 마포구 매봉산로 45</t>
    <phoneticPr fontId="4" type="noConversion"/>
  </si>
  <si>
    <t>흡수식 냉온수기 보수공사</t>
    <phoneticPr fontId="4" type="noConversion"/>
  </si>
  <si>
    <t>2018.06.11.~06.15.</t>
    <phoneticPr fontId="4" type="noConversion"/>
  </si>
  <si>
    <t>서울시 금천구 시흥대로 97 시흥유통상가 15동</t>
    <phoneticPr fontId="4" type="noConversion"/>
  </si>
  <si>
    <t>전북 전주시 완산구 최명희길16-3</t>
    <phoneticPr fontId="4" type="noConversion"/>
  </si>
  <si>
    <t>청춘스케치 숙박</t>
    <phoneticPr fontId="4" type="noConversion"/>
  </si>
  <si>
    <t>2018. 교과연계 체험교육(5차) 차량 임차</t>
    <phoneticPr fontId="4" type="noConversion"/>
  </si>
  <si>
    <t>2018.06.14.</t>
    <phoneticPr fontId="4" type="noConversion"/>
  </si>
  <si>
    <t>성남시 수정구 남문로60번길 7</t>
    <phoneticPr fontId="4" type="noConversion"/>
  </si>
  <si>
    <t>2018.06.12.~06.19.</t>
    <phoneticPr fontId="4" type="noConversion"/>
  </si>
  <si>
    <t>2018.06.12.</t>
    <phoneticPr fontId="4" type="noConversion"/>
  </si>
  <si>
    <t>쇼핑백 제작</t>
    <phoneticPr fontId="4" type="noConversion"/>
  </si>
  <si>
    <t>주차장 가로등 LED램프 교체공사</t>
    <phoneticPr fontId="4" type="noConversion"/>
  </si>
  <si>
    <t>2018.06.17.~06.19.</t>
    <phoneticPr fontId="4" type="noConversion"/>
  </si>
  <si>
    <t>성남시 중원구 도촌북로 78</t>
    <phoneticPr fontId="4" type="noConversion"/>
  </si>
  <si>
    <t>2018.07.01.</t>
    <phoneticPr fontId="4" type="noConversion"/>
  </si>
  <si>
    <t>박정미</t>
    <phoneticPr fontId="4" type="noConversion"/>
  </si>
  <si>
    <t>백운남</t>
    <phoneticPr fontId="4" type="noConversion"/>
  </si>
  <si>
    <t>2018.06.11.</t>
    <phoneticPr fontId="4" type="noConversion"/>
  </si>
  <si>
    <t>전북 전주시 전주한옥마을</t>
    <phoneticPr fontId="4" type="noConversion"/>
  </si>
  <si>
    <t>김명옥</t>
    <phoneticPr fontId="4" type="noConversion"/>
  </si>
  <si>
    <t>박선희</t>
    <phoneticPr fontId="4" type="noConversion"/>
  </si>
  <si>
    <t>2018.06.17.</t>
    <phoneticPr fontId="4" type="noConversion"/>
  </si>
  <si>
    <t>수정청소년수련관, 인천 강화군</t>
    <phoneticPr fontId="4" type="noConversion"/>
  </si>
  <si>
    <t>주차장 가로등 LED램프 및 암대 구입</t>
    <phoneticPr fontId="4" type="noConversion"/>
  </si>
  <si>
    <t>㈜삼진엘앤디</t>
    <phoneticPr fontId="4" type="noConversion"/>
  </si>
  <si>
    <t>2018.06.11.</t>
    <phoneticPr fontId="4" type="noConversion"/>
  </si>
  <si>
    <t>2018.06.17.</t>
    <phoneticPr fontId="4" type="noConversion"/>
  </si>
  <si>
    <t>2018.06.12.</t>
    <phoneticPr fontId="4" type="noConversion"/>
  </si>
  <si>
    <t>재료비기타(건물유지재료비)</t>
    <phoneticPr fontId="4" type="noConversion"/>
  </si>
  <si>
    <t>2018.06.20.</t>
    <phoneticPr fontId="4" type="noConversion"/>
  </si>
  <si>
    <t>주차장 가로등 LED램프 및 암대 구입</t>
    <phoneticPr fontId="4" type="noConversion"/>
  </si>
  <si>
    <t>㈜삼진엘앤디</t>
    <phoneticPr fontId="4" type="noConversion"/>
  </si>
  <si>
    <t>2018.06.11.~06.17.</t>
    <phoneticPr fontId="4" type="noConversion"/>
  </si>
  <si>
    <t>경기 화성시 동탄면 동탄기흥로 64-17</t>
    <phoneticPr fontId="4" type="noConversion"/>
  </si>
  <si>
    <t>이경재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</si>
</sst>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12"/>
      <name val="돋움"/>
      <family val="3"/>
      <charset val="129"/>
    </font>
    <font>
      <sz val="7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shrinkToFit="1"/>
    </xf>
    <xf numFmtId="178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1" fontId="3" fillId="0" borderId="18" xfId="2" applyFont="1" applyBorder="1" applyAlignment="1">
      <alignment horizontal="center" vertical="center" shrinkToFit="1"/>
    </xf>
    <xf numFmtId="41" fontId="3" fillId="0" borderId="18" xfId="1" applyFont="1" applyBorder="1" applyAlignment="1">
      <alignment horizontal="center" vertical="center"/>
    </xf>
    <xf numFmtId="38" fontId="3" fillId="0" borderId="18" xfId="2" applyNumberFormat="1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8" xfId="0" applyBorder="1"/>
    <xf numFmtId="0" fontId="0" fillId="0" borderId="19" xfId="0" applyBorder="1"/>
    <xf numFmtId="41" fontId="20" fillId="0" borderId="7" xfId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left" vertical="center"/>
    </xf>
    <xf numFmtId="41" fontId="3" fillId="0" borderId="18" xfId="1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38" fontId="3" fillId="0" borderId="18" xfId="4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80" fontId="3" fillId="0" borderId="18" xfId="1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9" fontId="20" fillId="0" borderId="7" xfId="0" quotePrefix="1" applyNumberFormat="1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0" fillId="0" borderId="0" xfId="0" applyFill="1"/>
    <xf numFmtId="0" fontId="21" fillId="4" borderId="1" xfId="0" applyFont="1" applyFill="1" applyBorder="1" applyAlignment="1">
      <alignment horizontal="center" vertical="center"/>
    </xf>
    <xf numFmtId="0" fontId="21" fillId="4" borderId="1" xfId="1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1" fontId="21" fillId="4" borderId="1" xfId="1" applyFont="1" applyFill="1" applyBorder="1" applyAlignment="1">
      <alignment horizontal="right" vertical="center" shrinkToFit="1"/>
    </xf>
    <xf numFmtId="179" fontId="21" fillId="4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vertical="center"/>
    </xf>
    <xf numFmtId="179" fontId="21" fillId="4" borderId="1" xfId="0" applyNumberFormat="1" applyFont="1" applyFill="1" applyBorder="1" applyAlignment="1">
      <alignment horizontal="center" vertical="center"/>
    </xf>
    <xf numFmtId="41" fontId="21" fillId="4" borderId="1" xfId="1" applyFont="1" applyFill="1" applyBorder="1" applyAlignment="1">
      <alignment horizontal="right" vertical="center"/>
    </xf>
    <xf numFmtId="41" fontId="21" fillId="4" borderId="12" xfId="1" applyFont="1" applyFill="1" applyBorder="1" applyAlignment="1">
      <alignment horizontal="right" vertical="center"/>
    </xf>
    <xf numFmtId="180" fontId="9" fillId="4" borderId="12" xfId="0" applyNumberFormat="1" applyFont="1" applyFill="1" applyBorder="1" applyAlignment="1">
      <alignment vertical="center"/>
    </xf>
    <xf numFmtId="0" fontId="21" fillId="4" borderId="12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21" fillId="4" borderId="12" xfId="0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center" vertical="center"/>
    </xf>
    <xf numFmtId="181" fontId="21" fillId="4" borderId="1" xfId="0" applyNumberFormat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left" vertical="center" shrinkToFit="1"/>
    </xf>
    <xf numFmtId="0" fontId="21" fillId="4" borderId="1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22" xfId="0" applyNumberFormat="1" applyFont="1" applyFill="1" applyBorder="1" applyAlignment="1" applyProtection="1">
      <alignment horizontal="center"/>
    </xf>
    <xf numFmtId="0" fontId="21" fillId="0" borderId="21" xfId="0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quotePrefix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4" borderId="9" xfId="0" applyFont="1" applyFill="1" applyBorder="1" applyAlignment="1">
      <alignment horizontal="left" vertical="center" shrinkToFit="1"/>
    </xf>
    <xf numFmtId="0" fontId="21" fillId="0" borderId="9" xfId="0" quotePrefix="1" applyFont="1" applyFill="1" applyBorder="1" applyAlignment="1">
      <alignment horizontal="center" vertical="center" shrinkToFit="1"/>
    </xf>
    <xf numFmtId="0" fontId="21" fillId="0" borderId="10" xfId="0" applyNumberFormat="1" applyFont="1" applyFill="1" applyBorder="1" applyAlignment="1" applyProtection="1">
      <alignment horizontal="center"/>
    </xf>
    <xf numFmtId="41" fontId="21" fillId="0" borderId="1" xfId="1" applyFont="1" applyFill="1" applyBorder="1" applyAlignment="1" applyProtection="1">
      <alignment vertical="center"/>
    </xf>
    <xf numFmtId="41" fontId="8" fillId="0" borderId="1" xfId="1" applyFont="1" applyFill="1" applyBorder="1" applyAlignment="1">
      <alignment vertical="center"/>
    </xf>
    <xf numFmtId="41" fontId="21" fillId="4" borderId="1" xfId="1" applyFont="1" applyFill="1" applyBorder="1" applyAlignment="1">
      <alignment vertical="center" shrinkToFit="1"/>
    </xf>
    <xf numFmtId="41" fontId="21" fillId="4" borderId="1" xfId="1" applyFont="1" applyFill="1" applyBorder="1" applyAlignment="1">
      <alignment vertical="center"/>
    </xf>
    <xf numFmtId="41" fontId="21" fillId="4" borderId="9" xfId="1" applyFont="1" applyFill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30" customHeight="1" x14ac:dyDescent="0.15">
      <c r="A2" s="33" t="s">
        <v>71</v>
      </c>
      <c r="B2" s="34" t="s">
        <v>72</v>
      </c>
      <c r="C2" s="34" t="s">
        <v>73</v>
      </c>
      <c r="D2" s="34" t="s">
        <v>74</v>
      </c>
      <c r="E2" s="34" t="s">
        <v>75</v>
      </c>
      <c r="F2" s="34" t="s">
        <v>76</v>
      </c>
      <c r="G2" s="34" t="s">
        <v>77</v>
      </c>
      <c r="H2" s="34" t="s">
        <v>78</v>
      </c>
      <c r="I2" s="48" t="s">
        <v>79</v>
      </c>
      <c r="J2" s="48" t="s">
        <v>80</v>
      </c>
      <c r="K2" s="48" t="s">
        <v>81</v>
      </c>
      <c r="L2" s="49" t="s">
        <v>82</v>
      </c>
    </row>
    <row r="3" spans="1:12" ht="20.100000000000001" customHeight="1" thickBot="1" x14ac:dyDescent="0.2">
      <c r="A3" s="80"/>
      <c r="B3" s="41"/>
      <c r="C3" s="81" t="s">
        <v>119</v>
      </c>
      <c r="D3" s="41"/>
      <c r="E3" s="82"/>
      <c r="F3" s="83"/>
      <c r="G3" s="44"/>
      <c r="H3" s="87"/>
      <c r="I3" s="42"/>
      <c r="J3" s="41"/>
      <c r="K3" s="41"/>
      <c r="L3" s="50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02" t="s">
        <v>58</v>
      </c>
      <c r="B1" s="102"/>
      <c r="C1" s="102"/>
      <c r="D1" s="102"/>
      <c r="E1" s="102"/>
      <c r="F1" s="102"/>
      <c r="G1" s="102"/>
      <c r="H1" s="102"/>
      <c r="I1" s="102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64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2.5" customHeight="1" thickBot="1" x14ac:dyDescent="0.2">
      <c r="A3" s="40"/>
      <c r="B3" s="41"/>
      <c r="C3" s="42" t="s">
        <v>119</v>
      </c>
      <c r="D3" s="41"/>
      <c r="E3" s="85"/>
      <c r="F3" s="84"/>
      <c r="G3" s="41"/>
      <c r="H3" s="41"/>
      <c r="I3" s="86"/>
    </row>
    <row r="4" spans="1:9" ht="22.5" customHeight="1" x14ac:dyDescent="0.15"/>
    <row r="5" spans="1:9" ht="22.5" customHeight="1" x14ac:dyDescent="0.15"/>
    <row r="6" spans="1:9" ht="22.5" customHeight="1" x14ac:dyDescent="0.15"/>
  </sheetData>
  <mergeCells count="1">
    <mergeCell ref="A1:I1"/>
  </mergeCells>
  <phoneticPr fontId="4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/>
      <c r="B3" s="41"/>
      <c r="C3" s="42" t="s">
        <v>63</v>
      </c>
      <c r="D3" s="41"/>
      <c r="E3" s="42"/>
      <c r="F3" s="43"/>
      <c r="G3" s="44"/>
      <c r="H3" s="45"/>
      <c r="I3" s="42"/>
      <c r="J3" s="67"/>
      <c r="K3" s="67"/>
      <c r="L3" s="67"/>
      <c r="M3" s="68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pane ySplit="3" topLeftCell="A10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03" t="s">
        <v>3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26.25" thickBot="1" x14ac:dyDescent="0.2">
      <c r="A2" s="10" t="s">
        <v>56</v>
      </c>
      <c r="B2" s="10"/>
      <c r="C2" s="56"/>
      <c r="D2" s="56"/>
      <c r="E2" s="29"/>
      <c r="F2" s="29"/>
      <c r="G2" s="11"/>
      <c r="H2" s="11"/>
      <c r="I2" s="104" t="s">
        <v>151</v>
      </c>
      <c r="J2" s="104"/>
    </row>
    <row r="3" spans="1:10" ht="28.5" customHeight="1" x14ac:dyDescent="0.15">
      <c r="A3" s="57" t="s">
        <v>2</v>
      </c>
      <c r="B3" s="58" t="s">
        <v>18</v>
      </c>
      <c r="C3" s="59" t="s">
        <v>4</v>
      </c>
      <c r="D3" s="60" t="s">
        <v>118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17</v>
      </c>
      <c r="J3" s="61" t="s">
        <v>9</v>
      </c>
    </row>
    <row r="4" spans="1:10" ht="20.25" customHeight="1" x14ac:dyDescent="0.15">
      <c r="A4" s="75" t="s">
        <v>96</v>
      </c>
      <c r="B4" s="20" t="s">
        <v>86</v>
      </c>
      <c r="C4" s="76">
        <v>3240000</v>
      </c>
      <c r="D4" s="77">
        <v>270000</v>
      </c>
      <c r="E4" s="78" t="s">
        <v>183</v>
      </c>
      <c r="F4" s="79" t="s">
        <v>181</v>
      </c>
      <c r="G4" s="79" t="s">
        <v>182</v>
      </c>
      <c r="H4" s="79" t="s">
        <v>187</v>
      </c>
      <c r="I4" s="79" t="s">
        <v>187</v>
      </c>
      <c r="J4" s="75" t="s">
        <v>150</v>
      </c>
    </row>
    <row r="5" spans="1:10" ht="20.25" customHeight="1" x14ac:dyDescent="0.15">
      <c r="A5" s="75" t="s">
        <v>97</v>
      </c>
      <c r="B5" s="20" t="s">
        <v>87</v>
      </c>
      <c r="C5" s="76">
        <v>1974000</v>
      </c>
      <c r="D5" s="77">
        <v>164500</v>
      </c>
      <c r="E5" s="78" t="s">
        <v>184</v>
      </c>
      <c r="F5" s="79" t="s">
        <v>181</v>
      </c>
      <c r="G5" s="79" t="s">
        <v>182</v>
      </c>
      <c r="H5" s="79" t="s">
        <v>187</v>
      </c>
      <c r="I5" s="79" t="s">
        <v>187</v>
      </c>
      <c r="J5" s="75" t="s">
        <v>150</v>
      </c>
    </row>
    <row r="6" spans="1:10" ht="20.25" customHeight="1" x14ac:dyDescent="0.15">
      <c r="A6" s="75" t="s">
        <v>98</v>
      </c>
      <c r="B6" s="20" t="s">
        <v>88</v>
      </c>
      <c r="C6" s="76">
        <v>2400000</v>
      </c>
      <c r="D6" s="77">
        <v>200000</v>
      </c>
      <c r="E6" s="78" t="s">
        <v>185</v>
      </c>
      <c r="F6" s="79" t="s">
        <v>181</v>
      </c>
      <c r="G6" s="79" t="s">
        <v>182</v>
      </c>
      <c r="H6" s="79" t="s">
        <v>187</v>
      </c>
      <c r="I6" s="79" t="s">
        <v>187</v>
      </c>
      <c r="J6" s="75" t="s">
        <v>150</v>
      </c>
    </row>
    <row r="7" spans="1:10" ht="20.25" customHeight="1" x14ac:dyDescent="0.15">
      <c r="A7" s="75" t="s">
        <v>99</v>
      </c>
      <c r="B7" s="20" t="s">
        <v>65</v>
      </c>
      <c r="C7" s="76">
        <v>1911600</v>
      </c>
      <c r="D7" s="77">
        <v>159300</v>
      </c>
      <c r="E7" s="78" t="s">
        <v>184</v>
      </c>
      <c r="F7" s="79" t="s">
        <v>181</v>
      </c>
      <c r="G7" s="79" t="s">
        <v>182</v>
      </c>
      <c r="H7" s="79" t="s">
        <v>187</v>
      </c>
      <c r="I7" s="79" t="s">
        <v>187</v>
      </c>
      <c r="J7" s="75" t="s">
        <v>150</v>
      </c>
    </row>
    <row r="8" spans="1:10" ht="20.25" customHeight="1" x14ac:dyDescent="0.15">
      <c r="A8" s="75" t="s">
        <v>100</v>
      </c>
      <c r="B8" s="20" t="s">
        <v>89</v>
      </c>
      <c r="C8" s="76">
        <v>3240000</v>
      </c>
      <c r="D8" s="77">
        <v>270000</v>
      </c>
      <c r="E8" s="78" t="s">
        <v>180</v>
      </c>
      <c r="F8" s="79" t="s">
        <v>181</v>
      </c>
      <c r="G8" s="79" t="s">
        <v>182</v>
      </c>
      <c r="H8" s="79" t="s">
        <v>187</v>
      </c>
      <c r="I8" s="79" t="s">
        <v>187</v>
      </c>
      <c r="J8" s="75" t="s">
        <v>150</v>
      </c>
    </row>
    <row r="9" spans="1:10" ht="20.25" customHeight="1" x14ac:dyDescent="0.15">
      <c r="A9" s="75" t="s">
        <v>101</v>
      </c>
      <c r="B9" s="20" t="s">
        <v>90</v>
      </c>
      <c r="C9" s="76">
        <v>245256000</v>
      </c>
      <c r="D9" s="77">
        <v>19942120</v>
      </c>
      <c r="E9" s="78" t="s">
        <v>184</v>
      </c>
      <c r="F9" s="79" t="s">
        <v>181</v>
      </c>
      <c r="G9" s="79" t="s">
        <v>182</v>
      </c>
      <c r="H9" s="79" t="s">
        <v>187</v>
      </c>
      <c r="I9" s="79" t="s">
        <v>187</v>
      </c>
      <c r="J9" s="75" t="s">
        <v>150</v>
      </c>
    </row>
    <row r="10" spans="1:10" ht="20.25" customHeight="1" x14ac:dyDescent="0.15">
      <c r="A10" s="75" t="s">
        <v>95</v>
      </c>
      <c r="B10" s="20" t="s">
        <v>91</v>
      </c>
      <c r="C10" s="76">
        <v>508800000</v>
      </c>
      <c r="D10" s="77">
        <v>36952830</v>
      </c>
      <c r="E10" s="78" t="s">
        <v>186</v>
      </c>
      <c r="F10" s="79" t="s">
        <v>181</v>
      </c>
      <c r="G10" s="79" t="s">
        <v>182</v>
      </c>
      <c r="H10" s="79" t="s">
        <v>187</v>
      </c>
      <c r="I10" s="79" t="s">
        <v>187</v>
      </c>
      <c r="J10" s="75" t="s">
        <v>150</v>
      </c>
    </row>
    <row r="11" spans="1:10" ht="20.25" customHeight="1" x14ac:dyDescent="0.15">
      <c r="A11" s="75" t="s">
        <v>102</v>
      </c>
      <c r="B11" s="20" t="s">
        <v>83</v>
      </c>
      <c r="C11" s="76">
        <v>840000</v>
      </c>
      <c r="D11" s="77">
        <v>70000</v>
      </c>
      <c r="E11" s="78" t="s">
        <v>180</v>
      </c>
      <c r="F11" s="79" t="s">
        <v>181</v>
      </c>
      <c r="G11" s="79" t="s">
        <v>182</v>
      </c>
      <c r="H11" s="79" t="s">
        <v>187</v>
      </c>
      <c r="I11" s="79" t="s">
        <v>187</v>
      </c>
      <c r="J11" s="75" t="s">
        <v>150</v>
      </c>
    </row>
    <row r="12" spans="1:10" ht="20.25" customHeight="1" x14ac:dyDescent="0.15">
      <c r="A12" s="75" t="s">
        <v>103</v>
      </c>
      <c r="B12" s="20" t="s">
        <v>92</v>
      </c>
      <c r="C12" s="76">
        <v>2160000</v>
      </c>
      <c r="D12" s="77">
        <v>180000</v>
      </c>
      <c r="E12" s="78" t="s">
        <v>180</v>
      </c>
      <c r="F12" s="79" t="s">
        <v>181</v>
      </c>
      <c r="G12" s="79" t="s">
        <v>182</v>
      </c>
      <c r="H12" s="79" t="s">
        <v>187</v>
      </c>
      <c r="I12" s="79" t="s">
        <v>187</v>
      </c>
      <c r="J12" s="75" t="s">
        <v>150</v>
      </c>
    </row>
    <row r="13" spans="1:10" ht="20.25" customHeight="1" x14ac:dyDescent="0.15">
      <c r="A13" s="75" t="s">
        <v>104</v>
      </c>
      <c r="B13" s="20" t="s">
        <v>87</v>
      </c>
      <c r="C13" s="76">
        <v>7303200</v>
      </c>
      <c r="D13" s="77">
        <v>608600</v>
      </c>
      <c r="E13" s="78" t="s">
        <v>184</v>
      </c>
      <c r="F13" s="79" t="s">
        <v>181</v>
      </c>
      <c r="G13" s="79" t="s">
        <v>182</v>
      </c>
      <c r="H13" s="79" t="s">
        <v>187</v>
      </c>
      <c r="I13" s="79" t="s">
        <v>187</v>
      </c>
      <c r="J13" s="75" t="s">
        <v>150</v>
      </c>
    </row>
    <row r="14" spans="1:10" ht="20.25" customHeight="1" x14ac:dyDescent="0.15">
      <c r="A14" s="75" t="s">
        <v>105</v>
      </c>
      <c r="B14" s="20" t="s">
        <v>93</v>
      </c>
      <c r="C14" s="76">
        <v>480000</v>
      </c>
      <c r="D14" s="77">
        <v>40000</v>
      </c>
      <c r="E14" s="78" t="s">
        <v>180</v>
      </c>
      <c r="F14" s="79" t="s">
        <v>181</v>
      </c>
      <c r="G14" s="79" t="s">
        <v>182</v>
      </c>
      <c r="H14" s="79" t="s">
        <v>187</v>
      </c>
      <c r="I14" s="79" t="s">
        <v>187</v>
      </c>
      <c r="J14" s="75" t="s">
        <v>150</v>
      </c>
    </row>
    <row r="15" spans="1:10" ht="20.25" customHeight="1" x14ac:dyDescent="0.15">
      <c r="A15" s="75" t="s">
        <v>106</v>
      </c>
      <c r="B15" s="20" t="s">
        <v>94</v>
      </c>
      <c r="C15" s="76">
        <v>2520000</v>
      </c>
      <c r="D15" s="77">
        <v>210000</v>
      </c>
      <c r="E15" s="78" t="s">
        <v>186</v>
      </c>
      <c r="F15" s="79" t="s">
        <v>181</v>
      </c>
      <c r="G15" s="79" t="s">
        <v>182</v>
      </c>
      <c r="H15" s="79" t="s">
        <v>187</v>
      </c>
      <c r="I15" s="79" t="s">
        <v>187</v>
      </c>
      <c r="J15" s="75" t="s">
        <v>150</v>
      </c>
    </row>
    <row r="16" spans="1:10" s="5" customFormat="1" ht="20.25" customHeight="1" x14ac:dyDescent="0.15">
      <c r="A16" s="134" t="s">
        <v>121</v>
      </c>
      <c r="B16" s="125" t="s">
        <v>175</v>
      </c>
      <c r="C16" s="126">
        <v>890000</v>
      </c>
      <c r="D16" s="126">
        <v>890000</v>
      </c>
      <c r="E16" s="127" t="s">
        <v>134</v>
      </c>
      <c r="F16" s="127" t="s">
        <v>160</v>
      </c>
      <c r="G16" s="127" t="s">
        <v>173</v>
      </c>
      <c r="H16" s="128" t="s">
        <v>143</v>
      </c>
      <c r="I16" s="128" t="s">
        <v>173</v>
      </c>
      <c r="J16" s="75"/>
    </row>
    <row r="17" spans="1:10" s="5" customFormat="1" ht="20.25" customHeight="1" x14ac:dyDescent="0.15">
      <c r="A17" s="97" t="s">
        <v>122</v>
      </c>
      <c r="B17" s="94" t="s">
        <v>176</v>
      </c>
      <c r="C17" s="129">
        <v>1200000</v>
      </c>
      <c r="D17" s="129">
        <v>1200000</v>
      </c>
      <c r="E17" s="130" t="s">
        <v>128</v>
      </c>
      <c r="F17" s="130" t="s">
        <v>170</v>
      </c>
      <c r="G17" s="130" t="s">
        <v>174</v>
      </c>
      <c r="H17" s="128" t="s">
        <v>144</v>
      </c>
      <c r="I17" s="128" t="s">
        <v>174</v>
      </c>
      <c r="J17" s="75"/>
    </row>
    <row r="18" spans="1:10" s="5" customFormat="1" ht="20.25" customHeight="1" x14ac:dyDescent="0.15">
      <c r="A18" s="135" t="s">
        <v>168</v>
      </c>
      <c r="B18" s="125" t="s">
        <v>175</v>
      </c>
      <c r="C18" s="129">
        <v>500000</v>
      </c>
      <c r="D18" s="129">
        <v>500000</v>
      </c>
      <c r="E18" s="130" t="s">
        <v>136</v>
      </c>
      <c r="F18" s="130" t="s">
        <v>171</v>
      </c>
      <c r="G18" s="130" t="s">
        <v>171</v>
      </c>
      <c r="H18" s="128" t="s">
        <v>138</v>
      </c>
      <c r="I18" s="128" t="s">
        <v>171</v>
      </c>
      <c r="J18" s="75"/>
    </row>
    <row r="19" spans="1:10" s="5" customFormat="1" ht="20.25" customHeight="1" x14ac:dyDescent="0.15">
      <c r="A19" s="97" t="s">
        <v>169</v>
      </c>
      <c r="B19" s="95" t="s">
        <v>177</v>
      </c>
      <c r="C19" s="131">
        <v>1580000</v>
      </c>
      <c r="D19" s="131">
        <v>1580000</v>
      </c>
      <c r="E19" s="130" t="s">
        <v>137</v>
      </c>
      <c r="F19" s="130" t="s">
        <v>172</v>
      </c>
      <c r="G19" s="130" t="s">
        <v>174</v>
      </c>
      <c r="H19" s="128" t="s">
        <v>144</v>
      </c>
      <c r="I19" s="128" t="s">
        <v>174</v>
      </c>
      <c r="J19" s="75"/>
    </row>
    <row r="20" spans="1:10" s="5" customFormat="1" ht="20.25" customHeight="1" x14ac:dyDescent="0.15">
      <c r="A20" s="136" t="s">
        <v>152</v>
      </c>
      <c r="B20" s="137" t="s">
        <v>157</v>
      </c>
      <c r="C20" s="132">
        <v>1330000</v>
      </c>
      <c r="D20" s="132">
        <v>1330000</v>
      </c>
      <c r="E20" s="130" t="s">
        <v>159</v>
      </c>
      <c r="F20" s="130" t="s">
        <v>163</v>
      </c>
      <c r="G20" s="130" t="s">
        <v>174</v>
      </c>
      <c r="H20" s="128" t="s">
        <v>174</v>
      </c>
      <c r="I20" s="128" t="s">
        <v>174</v>
      </c>
      <c r="J20" s="75"/>
    </row>
    <row r="21" spans="1:10" s="5" customFormat="1" ht="20.25" customHeight="1" x14ac:dyDescent="0.15">
      <c r="A21" s="136" t="s">
        <v>153</v>
      </c>
      <c r="B21" s="94" t="s">
        <v>158</v>
      </c>
      <c r="C21" s="132">
        <v>880000</v>
      </c>
      <c r="D21" s="132">
        <v>880000</v>
      </c>
      <c r="E21" s="130" t="s">
        <v>160</v>
      </c>
      <c r="F21" s="130" t="s">
        <v>160</v>
      </c>
      <c r="G21" s="130" t="s">
        <v>173</v>
      </c>
      <c r="H21" s="128" t="s">
        <v>173</v>
      </c>
      <c r="I21" s="128" t="s">
        <v>173</v>
      </c>
      <c r="J21" s="75"/>
    </row>
    <row r="22" spans="1:10" s="5" customFormat="1" ht="20.25" customHeight="1" x14ac:dyDescent="0.15">
      <c r="A22" s="136" t="s">
        <v>235</v>
      </c>
      <c r="B22" s="94" t="s">
        <v>236</v>
      </c>
      <c r="C22" s="132">
        <v>3550000</v>
      </c>
      <c r="D22" s="132">
        <v>3550000</v>
      </c>
      <c r="E22" s="130" t="s">
        <v>237</v>
      </c>
      <c r="F22" s="130" t="s">
        <v>237</v>
      </c>
      <c r="G22" s="130" t="s">
        <v>238</v>
      </c>
      <c r="H22" s="128" t="s">
        <v>239</v>
      </c>
      <c r="I22" s="128" t="s">
        <v>239</v>
      </c>
      <c r="J22" s="75"/>
    </row>
    <row r="23" spans="1:10" s="5" customFormat="1" ht="20.25" customHeight="1" x14ac:dyDescent="0.15">
      <c r="A23" s="136" t="s">
        <v>154</v>
      </c>
      <c r="B23" s="95" t="s">
        <v>177</v>
      </c>
      <c r="C23" s="132">
        <v>1300000</v>
      </c>
      <c r="D23" s="132">
        <v>1300000</v>
      </c>
      <c r="E23" s="130" t="s">
        <v>161</v>
      </c>
      <c r="F23" s="130" t="s">
        <v>161</v>
      </c>
      <c r="G23" s="130" t="s">
        <v>178</v>
      </c>
      <c r="H23" s="128" t="s">
        <v>174</v>
      </c>
      <c r="I23" s="128" t="s">
        <v>174</v>
      </c>
      <c r="J23" s="75"/>
    </row>
    <row r="24" spans="1:10" s="5" customFormat="1" ht="20.25" customHeight="1" x14ac:dyDescent="0.15">
      <c r="A24" s="135" t="s">
        <v>155</v>
      </c>
      <c r="B24" s="125" t="s">
        <v>175</v>
      </c>
      <c r="C24" s="129">
        <v>450000</v>
      </c>
      <c r="D24" s="129">
        <v>450000</v>
      </c>
      <c r="E24" s="130" t="s">
        <v>162</v>
      </c>
      <c r="F24" s="130" t="s">
        <v>164</v>
      </c>
      <c r="G24" s="130" t="s">
        <v>164</v>
      </c>
      <c r="H24" s="128" t="s">
        <v>164</v>
      </c>
      <c r="I24" s="128" t="s">
        <v>164</v>
      </c>
      <c r="J24" s="75"/>
    </row>
    <row r="25" spans="1:10" s="5" customFormat="1" ht="20.25" customHeight="1" x14ac:dyDescent="0.15">
      <c r="A25" s="97" t="s">
        <v>156</v>
      </c>
      <c r="B25" s="94" t="s">
        <v>179</v>
      </c>
      <c r="C25" s="133">
        <v>1867000</v>
      </c>
      <c r="D25" s="133">
        <v>1867000</v>
      </c>
      <c r="E25" s="130" t="s">
        <v>162</v>
      </c>
      <c r="F25" s="130" t="s">
        <v>165</v>
      </c>
      <c r="G25" s="130" t="s">
        <v>178</v>
      </c>
      <c r="H25" s="128" t="s">
        <v>178</v>
      </c>
      <c r="I25" s="128" t="s">
        <v>178</v>
      </c>
      <c r="J25" s="75"/>
    </row>
    <row r="26" spans="1:10" ht="20.25" customHeight="1" x14ac:dyDescent="0.15">
      <c r="A26" s="92"/>
    </row>
    <row r="27" spans="1:10" x14ac:dyDescent="0.15">
      <c r="A27" s="92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2" customWidth="1"/>
    <col min="3" max="3" width="9.5546875" style="52" customWidth="1"/>
    <col min="4" max="4" width="10.6640625" style="1" bestFit="1" customWidth="1"/>
    <col min="5" max="5" width="24.5546875" style="54" customWidth="1"/>
    <col min="6" max="6" width="15.44140625" style="54" customWidth="1"/>
    <col min="7" max="7" width="8.44140625" style="1" customWidth="1"/>
  </cols>
  <sheetData>
    <row r="1" spans="1:7" ht="25.5" x14ac:dyDescent="0.15">
      <c r="A1" s="103" t="s">
        <v>10</v>
      </c>
      <c r="B1" s="103"/>
      <c r="C1" s="103"/>
      <c r="D1" s="103"/>
      <c r="E1" s="103"/>
      <c r="F1" s="103"/>
      <c r="G1" s="103"/>
    </row>
    <row r="2" spans="1:7" ht="26.25" thickBot="1" x14ac:dyDescent="0.2">
      <c r="A2" s="105" t="s">
        <v>56</v>
      </c>
      <c r="B2" s="105"/>
      <c r="C2" s="29"/>
      <c r="D2" s="29"/>
      <c r="E2" s="17"/>
      <c r="F2" s="104" t="s">
        <v>151</v>
      </c>
      <c r="G2" s="104"/>
    </row>
    <row r="3" spans="1:7" ht="26.25" customHeight="1" x14ac:dyDescent="0.15">
      <c r="A3" s="62" t="s">
        <v>62</v>
      </c>
      <c r="B3" s="58" t="s">
        <v>2</v>
      </c>
      <c r="C3" s="58" t="s">
        <v>11</v>
      </c>
      <c r="D3" s="58" t="s">
        <v>12</v>
      </c>
      <c r="E3" s="58" t="s">
        <v>13</v>
      </c>
      <c r="F3" s="58" t="s">
        <v>14</v>
      </c>
      <c r="G3" s="61" t="s">
        <v>1</v>
      </c>
    </row>
    <row r="4" spans="1:7" s="5" customFormat="1" ht="18" customHeight="1" x14ac:dyDescent="0.15">
      <c r="A4" s="63" t="s">
        <v>57</v>
      </c>
      <c r="B4" s="75" t="s">
        <v>96</v>
      </c>
      <c r="C4" s="65" t="s">
        <v>124</v>
      </c>
      <c r="D4" s="158">
        <v>270000</v>
      </c>
      <c r="E4" s="53" t="s">
        <v>111</v>
      </c>
      <c r="F4" s="20" t="s">
        <v>86</v>
      </c>
      <c r="G4" s="64"/>
    </row>
    <row r="5" spans="1:7" s="5" customFormat="1" ht="18" customHeight="1" x14ac:dyDescent="0.15">
      <c r="A5" s="63" t="s">
        <v>57</v>
      </c>
      <c r="B5" s="75" t="s">
        <v>97</v>
      </c>
      <c r="C5" s="65" t="s">
        <v>125</v>
      </c>
      <c r="D5" s="158">
        <v>164500</v>
      </c>
      <c r="E5" s="53" t="s">
        <v>114</v>
      </c>
      <c r="F5" s="20" t="s">
        <v>87</v>
      </c>
      <c r="G5" s="64"/>
    </row>
    <row r="6" spans="1:7" s="5" customFormat="1" ht="18" customHeight="1" x14ac:dyDescent="0.15">
      <c r="A6" s="63" t="s">
        <v>57</v>
      </c>
      <c r="B6" s="75" t="s">
        <v>98</v>
      </c>
      <c r="C6" s="65" t="s">
        <v>125</v>
      </c>
      <c r="D6" s="158">
        <v>200000</v>
      </c>
      <c r="E6" s="53" t="s">
        <v>114</v>
      </c>
      <c r="F6" s="20" t="s">
        <v>88</v>
      </c>
      <c r="G6" s="64"/>
    </row>
    <row r="7" spans="1:7" s="5" customFormat="1" ht="18" customHeight="1" x14ac:dyDescent="0.15">
      <c r="A7" s="63" t="s">
        <v>57</v>
      </c>
      <c r="B7" s="75" t="s">
        <v>99</v>
      </c>
      <c r="C7" s="65" t="s">
        <v>125</v>
      </c>
      <c r="D7" s="158">
        <v>159300</v>
      </c>
      <c r="E7" s="53" t="s">
        <v>114</v>
      </c>
      <c r="F7" s="20" t="s">
        <v>65</v>
      </c>
      <c r="G7" s="64"/>
    </row>
    <row r="8" spans="1:7" s="5" customFormat="1" ht="18" customHeight="1" x14ac:dyDescent="0.15">
      <c r="A8" s="63" t="s">
        <v>57</v>
      </c>
      <c r="B8" s="75" t="s">
        <v>100</v>
      </c>
      <c r="C8" s="51" t="s">
        <v>124</v>
      </c>
      <c r="D8" s="158">
        <v>270000</v>
      </c>
      <c r="E8" s="53" t="s">
        <v>114</v>
      </c>
      <c r="F8" s="20" t="s">
        <v>89</v>
      </c>
      <c r="G8" s="64"/>
    </row>
    <row r="9" spans="1:7" s="5" customFormat="1" ht="18" customHeight="1" x14ac:dyDescent="0.15">
      <c r="A9" s="63" t="s">
        <v>57</v>
      </c>
      <c r="B9" s="75" t="s">
        <v>101</v>
      </c>
      <c r="C9" s="65" t="s">
        <v>125</v>
      </c>
      <c r="D9" s="158">
        <v>19942120</v>
      </c>
      <c r="E9" s="53" t="s">
        <v>116</v>
      </c>
      <c r="F9" s="20" t="s">
        <v>90</v>
      </c>
      <c r="G9" s="64"/>
    </row>
    <row r="10" spans="1:7" s="5" customFormat="1" ht="18" customHeight="1" x14ac:dyDescent="0.15">
      <c r="A10" s="142" t="s">
        <v>57</v>
      </c>
      <c r="B10" s="75" t="s">
        <v>95</v>
      </c>
      <c r="C10" s="143" t="s">
        <v>126</v>
      </c>
      <c r="D10" s="158">
        <v>36952830</v>
      </c>
      <c r="E10" s="144" t="s">
        <v>117</v>
      </c>
      <c r="F10" s="20" t="s">
        <v>91</v>
      </c>
      <c r="G10" s="145"/>
    </row>
    <row r="11" spans="1:7" s="5" customFormat="1" ht="18" customHeight="1" x14ac:dyDescent="0.15">
      <c r="A11" s="142" t="s">
        <v>57</v>
      </c>
      <c r="B11" s="75" t="s">
        <v>102</v>
      </c>
      <c r="C11" s="146" t="s">
        <v>127</v>
      </c>
      <c r="D11" s="158">
        <v>70000</v>
      </c>
      <c r="E11" s="144" t="s">
        <v>114</v>
      </c>
      <c r="F11" s="20" t="s">
        <v>83</v>
      </c>
      <c r="G11" s="147"/>
    </row>
    <row r="12" spans="1:7" s="5" customFormat="1" ht="18" customHeight="1" x14ac:dyDescent="0.15">
      <c r="A12" s="142" t="s">
        <v>57</v>
      </c>
      <c r="B12" s="75" t="s">
        <v>103</v>
      </c>
      <c r="C12" s="146" t="s">
        <v>125</v>
      </c>
      <c r="D12" s="158">
        <v>180000</v>
      </c>
      <c r="E12" s="144" t="s">
        <v>114</v>
      </c>
      <c r="F12" s="20" t="s">
        <v>92</v>
      </c>
      <c r="G12" s="147"/>
    </row>
    <row r="13" spans="1:7" s="5" customFormat="1" ht="18" customHeight="1" x14ac:dyDescent="0.15">
      <c r="A13" s="142" t="s">
        <v>57</v>
      </c>
      <c r="B13" s="75" t="s">
        <v>104</v>
      </c>
      <c r="C13" s="146" t="s">
        <v>125</v>
      </c>
      <c r="D13" s="158">
        <v>608600</v>
      </c>
      <c r="E13" s="144" t="s">
        <v>114</v>
      </c>
      <c r="F13" s="20" t="s">
        <v>87</v>
      </c>
      <c r="G13" s="147"/>
    </row>
    <row r="14" spans="1:7" s="5" customFormat="1" ht="18" customHeight="1" x14ac:dyDescent="0.15">
      <c r="A14" s="142" t="s">
        <v>57</v>
      </c>
      <c r="B14" s="75" t="s">
        <v>105</v>
      </c>
      <c r="C14" s="146" t="s">
        <v>125</v>
      </c>
      <c r="D14" s="158">
        <v>40000</v>
      </c>
      <c r="E14" s="144" t="s">
        <v>114</v>
      </c>
      <c r="F14" s="20" t="s">
        <v>93</v>
      </c>
      <c r="G14" s="147"/>
    </row>
    <row r="15" spans="1:7" s="5" customFormat="1" ht="18" customHeight="1" x14ac:dyDescent="0.15">
      <c r="A15" s="142" t="s">
        <v>57</v>
      </c>
      <c r="B15" s="75" t="s">
        <v>106</v>
      </c>
      <c r="C15" s="146" t="s">
        <v>125</v>
      </c>
      <c r="D15" s="158">
        <v>210000</v>
      </c>
      <c r="E15" s="148" t="s">
        <v>115</v>
      </c>
      <c r="F15" s="20" t="s">
        <v>94</v>
      </c>
      <c r="G15" s="147"/>
    </row>
    <row r="16" spans="1:7" s="93" customFormat="1" ht="18" customHeight="1" x14ac:dyDescent="0.15">
      <c r="A16" s="142" t="s">
        <v>109</v>
      </c>
      <c r="B16" s="75" t="s">
        <v>107</v>
      </c>
      <c r="C16" s="143" t="s">
        <v>124</v>
      </c>
      <c r="D16" s="158">
        <v>271320</v>
      </c>
      <c r="E16" s="143" t="s">
        <v>112</v>
      </c>
      <c r="F16" s="143" t="s">
        <v>110</v>
      </c>
      <c r="G16" s="145"/>
    </row>
    <row r="17" spans="1:7" s="5" customFormat="1" ht="18" customHeight="1" x14ac:dyDescent="0.15">
      <c r="A17" s="142" t="s">
        <v>109</v>
      </c>
      <c r="B17" s="75" t="s">
        <v>108</v>
      </c>
      <c r="C17" s="143" t="s">
        <v>127</v>
      </c>
      <c r="D17" s="158">
        <v>284240</v>
      </c>
      <c r="E17" s="144" t="s">
        <v>113</v>
      </c>
      <c r="F17" s="143" t="s">
        <v>110</v>
      </c>
      <c r="G17" s="145"/>
    </row>
    <row r="18" spans="1:7" s="5" customFormat="1" ht="18" customHeight="1" x14ac:dyDescent="0.15">
      <c r="A18" s="142" t="s">
        <v>146</v>
      </c>
      <c r="B18" s="149" t="s">
        <v>147</v>
      </c>
      <c r="C18" s="150" t="s">
        <v>148</v>
      </c>
      <c r="D18" s="157">
        <v>385000</v>
      </c>
      <c r="E18" s="150" t="s">
        <v>149</v>
      </c>
      <c r="F18" s="96" t="s">
        <v>123</v>
      </c>
      <c r="G18" s="145"/>
    </row>
    <row r="19" spans="1:7" s="5" customFormat="1" ht="18" customHeight="1" x14ac:dyDescent="0.15">
      <c r="A19" s="142" t="s">
        <v>205</v>
      </c>
      <c r="B19" s="139" t="s">
        <v>121</v>
      </c>
      <c r="C19" s="151" t="s">
        <v>188</v>
      </c>
      <c r="D19" s="159">
        <v>890000</v>
      </c>
      <c r="E19" s="125" t="s">
        <v>193</v>
      </c>
      <c r="F19" s="125" t="s">
        <v>197</v>
      </c>
      <c r="G19" s="145"/>
    </row>
    <row r="20" spans="1:7" s="5" customFormat="1" ht="18" customHeight="1" x14ac:dyDescent="0.15">
      <c r="A20" s="142" t="s">
        <v>206</v>
      </c>
      <c r="B20" s="139" t="s">
        <v>122</v>
      </c>
      <c r="C20" s="151" t="s">
        <v>189</v>
      </c>
      <c r="D20" s="160">
        <v>1200000</v>
      </c>
      <c r="E20" s="94" t="s">
        <v>194</v>
      </c>
      <c r="F20" s="94" t="s">
        <v>198</v>
      </c>
      <c r="G20" s="145"/>
    </row>
    <row r="21" spans="1:7" s="5" customFormat="1" ht="18" customHeight="1" x14ac:dyDescent="0.15">
      <c r="A21" s="142" t="s">
        <v>146</v>
      </c>
      <c r="B21" s="152" t="s">
        <v>168</v>
      </c>
      <c r="C21" s="151" t="s">
        <v>190</v>
      </c>
      <c r="D21" s="160">
        <v>500000</v>
      </c>
      <c r="E21" s="96" t="s">
        <v>195</v>
      </c>
      <c r="F21" s="125" t="s">
        <v>197</v>
      </c>
      <c r="G21" s="145"/>
    </row>
    <row r="22" spans="1:7" s="5" customFormat="1" ht="18" customHeight="1" x14ac:dyDescent="0.15">
      <c r="A22" s="142" t="s">
        <v>146</v>
      </c>
      <c r="B22" s="139" t="s">
        <v>169</v>
      </c>
      <c r="C22" s="151" t="s">
        <v>191</v>
      </c>
      <c r="D22" s="160">
        <v>1580000</v>
      </c>
      <c r="E22" s="94" t="s">
        <v>196</v>
      </c>
      <c r="F22" s="95" t="s">
        <v>199</v>
      </c>
      <c r="G22" s="145"/>
    </row>
    <row r="23" spans="1:7" s="5" customFormat="1" ht="18" customHeight="1" x14ac:dyDescent="0.15">
      <c r="A23" s="142" t="s">
        <v>206</v>
      </c>
      <c r="B23" s="140" t="s">
        <v>152</v>
      </c>
      <c r="C23" s="78" t="s">
        <v>192</v>
      </c>
      <c r="D23" s="160">
        <v>1330000</v>
      </c>
      <c r="E23" s="138" t="s">
        <v>129</v>
      </c>
      <c r="F23" s="94" t="s">
        <v>200</v>
      </c>
      <c r="G23" s="145"/>
    </row>
    <row r="24" spans="1:7" s="5" customFormat="1" ht="18" customHeight="1" x14ac:dyDescent="0.15">
      <c r="A24" s="142" t="s">
        <v>205</v>
      </c>
      <c r="B24" s="140" t="s">
        <v>153</v>
      </c>
      <c r="C24" s="78" t="s">
        <v>188</v>
      </c>
      <c r="D24" s="160">
        <v>880000</v>
      </c>
      <c r="E24" s="138" t="s">
        <v>203</v>
      </c>
      <c r="F24" s="137" t="s">
        <v>201</v>
      </c>
      <c r="G24" s="145"/>
    </row>
    <row r="25" spans="1:7" s="5" customFormat="1" ht="18" customHeight="1" x14ac:dyDescent="0.15">
      <c r="A25" s="142" t="s">
        <v>130</v>
      </c>
      <c r="B25" s="140" t="s">
        <v>235</v>
      </c>
      <c r="C25" s="78" t="s">
        <v>241</v>
      </c>
      <c r="D25" s="160">
        <v>3550000</v>
      </c>
      <c r="E25" s="138" t="s">
        <v>240</v>
      </c>
      <c r="F25" s="94" t="s">
        <v>236</v>
      </c>
      <c r="G25" s="145"/>
    </row>
    <row r="26" spans="1:7" s="5" customFormat="1" ht="18" customHeight="1" x14ac:dyDescent="0.15">
      <c r="A26" s="142" t="s">
        <v>206</v>
      </c>
      <c r="B26" s="140" t="s">
        <v>154</v>
      </c>
      <c r="C26" s="78" t="s">
        <v>192</v>
      </c>
      <c r="D26" s="160">
        <v>1300000</v>
      </c>
      <c r="E26" s="94" t="s">
        <v>204</v>
      </c>
      <c r="F26" s="95" t="s">
        <v>139</v>
      </c>
      <c r="G26" s="145"/>
    </row>
    <row r="27" spans="1:7" s="5" customFormat="1" ht="18" customHeight="1" x14ac:dyDescent="0.15">
      <c r="A27" s="142" t="s">
        <v>146</v>
      </c>
      <c r="B27" s="152" t="s">
        <v>155</v>
      </c>
      <c r="C27" s="151" t="s">
        <v>188</v>
      </c>
      <c r="D27" s="160">
        <v>450000</v>
      </c>
      <c r="E27" s="96" t="s">
        <v>131</v>
      </c>
      <c r="F27" s="125" t="s">
        <v>123</v>
      </c>
      <c r="G27" s="145"/>
    </row>
    <row r="28" spans="1:7" s="5" customFormat="1" ht="18" customHeight="1" thickBot="1" x14ac:dyDescent="0.2">
      <c r="A28" s="153" t="s">
        <v>206</v>
      </c>
      <c r="B28" s="154" t="s">
        <v>156</v>
      </c>
      <c r="C28" s="155" t="s">
        <v>188</v>
      </c>
      <c r="D28" s="161">
        <v>1867000</v>
      </c>
      <c r="E28" s="141" t="s">
        <v>129</v>
      </c>
      <c r="F28" s="141" t="s">
        <v>202</v>
      </c>
      <c r="G28" s="156"/>
    </row>
    <row r="29" spans="1:7" x14ac:dyDescent="0.15">
      <c r="A29" s="2"/>
      <c r="B29" s="54"/>
      <c r="C29" s="54"/>
      <c r="D29" s="2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03" t="s">
        <v>15</v>
      </c>
      <c r="B1" s="103"/>
      <c r="C1" s="103"/>
      <c r="D1" s="103"/>
      <c r="E1" s="103"/>
    </row>
    <row r="2" spans="1:5" ht="26.25" thickBot="1" x14ac:dyDescent="0.2">
      <c r="A2" s="10" t="s">
        <v>56</v>
      </c>
      <c r="B2" s="10"/>
      <c r="C2" s="7"/>
      <c r="D2" s="7"/>
      <c r="E2" s="74" t="s">
        <v>85</v>
      </c>
    </row>
    <row r="3" spans="1:5" s="21" customFormat="1" ht="22.5" customHeight="1" x14ac:dyDescent="0.2">
      <c r="A3" s="106" t="s">
        <v>55</v>
      </c>
      <c r="B3" s="13" t="s">
        <v>47</v>
      </c>
      <c r="C3" s="109" t="s">
        <v>207</v>
      </c>
      <c r="D3" s="109"/>
      <c r="E3" s="110"/>
    </row>
    <row r="4" spans="1:5" s="21" customFormat="1" ht="22.5" customHeight="1" x14ac:dyDescent="0.2">
      <c r="A4" s="107"/>
      <c r="B4" s="12" t="s">
        <v>22</v>
      </c>
      <c r="C4" s="22">
        <v>1633500</v>
      </c>
      <c r="D4" s="12" t="s">
        <v>48</v>
      </c>
      <c r="E4" s="69">
        <v>1633500</v>
      </c>
    </row>
    <row r="5" spans="1:5" s="21" customFormat="1" ht="22.5" customHeight="1" x14ac:dyDescent="0.2">
      <c r="A5" s="107"/>
      <c r="B5" s="12" t="s">
        <v>49</v>
      </c>
      <c r="C5" s="15">
        <f>E5/C4</f>
        <v>1</v>
      </c>
      <c r="D5" s="12" t="s">
        <v>23</v>
      </c>
      <c r="E5" s="69">
        <v>1633500</v>
      </c>
    </row>
    <row r="6" spans="1:5" s="21" customFormat="1" ht="22.5" customHeight="1" x14ac:dyDescent="0.2">
      <c r="A6" s="107"/>
      <c r="B6" s="12" t="s">
        <v>20</v>
      </c>
      <c r="C6" s="23" t="s">
        <v>208</v>
      </c>
      <c r="D6" s="12" t="s">
        <v>21</v>
      </c>
      <c r="E6" s="26" t="s">
        <v>209</v>
      </c>
    </row>
    <row r="7" spans="1:5" s="21" customFormat="1" ht="22.5" customHeight="1" x14ac:dyDescent="0.2">
      <c r="A7" s="107"/>
      <c r="B7" s="12" t="s">
        <v>50</v>
      </c>
      <c r="C7" s="24" t="s">
        <v>66</v>
      </c>
      <c r="D7" s="12" t="s">
        <v>51</v>
      </c>
      <c r="E7" s="91" t="s">
        <v>120</v>
      </c>
    </row>
    <row r="8" spans="1:5" s="21" customFormat="1" ht="22.5" customHeight="1" x14ac:dyDescent="0.2">
      <c r="A8" s="107"/>
      <c r="B8" s="12" t="s">
        <v>52</v>
      </c>
      <c r="C8" s="24" t="s">
        <v>67</v>
      </c>
      <c r="D8" s="12" t="s">
        <v>25</v>
      </c>
      <c r="E8" s="27" t="s">
        <v>210</v>
      </c>
    </row>
    <row r="9" spans="1:5" s="21" customFormat="1" ht="22.5" customHeight="1" thickBot="1" x14ac:dyDescent="0.25">
      <c r="A9" s="108"/>
      <c r="B9" s="14" t="s">
        <v>53</v>
      </c>
      <c r="C9" s="25" t="s">
        <v>68</v>
      </c>
      <c r="D9" s="14" t="s">
        <v>54</v>
      </c>
      <c r="E9" s="28" t="s">
        <v>211</v>
      </c>
    </row>
    <row r="10" spans="1:5" ht="22.5" customHeight="1" x14ac:dyDescent="0.15">
      <c r="A10" s="106" t="s">
        <v>55</v>
      </c>
      <c r="B10" s="13" t="s">
        <v>47</v>
      </c>
      <c r="C10" s="109" t="s">
        <v>212</v>
      </c>
      <c r="D10" s="109"/>
      <c r="E10" s="110"/>
    </row>
    <row r="11" spans="1:5" ht="22.5" customHeight="1" x14ac:dyDescent="0.15">
      <c r="A11" s="107"/>
      <c r="B11" s="12" t="s">
        <v>22</v>
      </c>
      <c r="C11" s="22">
        <v>1464000</v>
      </c>
      <c r="D11" s="12" t="s">
        <v>48</v>
      </c>
      <c r="E11" s="69">
        <v>1330000</v>
      </c>
    </row>
    <row r="12" spans="1:5" ht="22.5" customHeight="1" x14ac:dyDescent="0.15">
      <c r="A12" s="107"/>
      <c r="B12" s="12" t="s">
        <v>49</v>
      </c>
      <c r="C12" s="15">
        <f>E12/C11</f>
        <v>0.90846994535519121</v>
      </c>
      <c r="D12" s="12" t="s">
        <v>23</v>
      </c>
      <c r="E12" s="69">
        <v>1330000</v>
      </c>
    </row>
    <row r="13" spans="1:5" ht="22.5" customHeight="1" x14ac:dyDescent="0.15">
      <c r="A13" s="107"/>
      <c r="B13" s="12" t="s">
        <v>20</v>
      </c>
      <c r="C13" s="23" t="s">
        <v>208</v>
      </c>
      <c r="D13" s="12" t="s">
        <v>21</v>
      </c>
      <c r="E13" s="26" t="s">
        <v>213</v>
      </c>
    </row>
    <row r="14" spans="1:5" ht="22.5" customHeight="1" x14ac:dyDescent="0.15">
      <c r="A14" s="107"/>
      <c r="B14" s="12" t="s">
        <v>50</v>
      </c>
      <c r="C14" s="24" t="s">
        <v>66</v>
      </c>
      <c r="D14" s="12" t="s">
        <v>51</v>
      </c>
      <c r="E14" s="26" t="s">
        <v>144</v>
      </c>
    </row>
    <row r="15" spans="1:5" ht="22.5" customHeight="1" x14ac:dyDescent="0.15">
      <c r="A15" s="107"/>
      <c r="B15" s="12" t="s">
        <v>52</v>
      </c>
      <c r="C15" s="24" t="s">
        <v>67</v>
      </c>
      <c r="D15" s="12" t="s">
        <v>25</v>
      </c>
      <c r="E15" s="27" t="s">
        <v>200</v>
      </c>
    </row>
    <row r="16" spans="1:5" ht="22.5" customHeight="1" thickBot="1" x14ac:dyDescent="0.2">
      <c r="A16" s="108"/>
      <c r="B16" s="14" t="s">
        <v>53</v>
      </c>
      <c r="C16" s="25" t="s">
        <v>68</v>
      </c>
      <c r="D16" s="14" t="s">
        <v>54</v>
      </c>
      <c r="E16" s="28" t="s">
        <v>214</v>
      </c>
    </row>
    <row r="17" spans="1:5" ht="22.5" customHeight="1" x14ac:dyDescent="0.15">
      <c r="A17" s="106" t="s">
        <v>55</v>
      </c>
      <c r="B17" s="13" t="s">
        <v>47</v>
      </c>
      <c r="C17" s="109" t="s">
        <v>216</v>
      </c>
      <c r="D17" s="109"/>
      <c r="E17" s="110"/>
    </row>
    <row r="18" spans="1:5" ht="22.5" customHeight="1" x14ac:dyDescent="0.15">
      <c r="A18" s="107"/>
      <c r="B18" s="12" t="s">
        <v>22</v>
      </c>
      <c r="C18" s="22">
        <v>880000</v>
      </c>
      <c r="D18" s="12" t="s">
        <v>48</v>
      </c>
      <c r="E18" s="69">
        <v>880000</v>
      </c>
    </row>
    <row r="19" spans="1:5" ht="22.5" customHeight="1" x14ac:dyDescent="0.15">
      <c r="A19" s="107"/>
      <c r="B19" s="12" t="s">
        <v>49</v>
      </c>
      <c r="C19" s="15">
        <f>E19/C18</f>
        <v>1</v>
      </c>
      <c r="D19" s="12" t="s">
        <v>23</v>
      </c>
      <c r="E19" s="69">
        <v>880000</v>
      </c>
    </row>
    <row r="20" spans="1:5" ht="22.5" customHeight="1" x14ac:dyDescent="0.15">
      <c r="A20" s="107"/>
      <c r="B20" s="12" t="s">
        <v>20</v>
      </c>
      <c r="C20" s="23" t="s">
        <v>142</v>
      </c>
      <c r="D20" s="12" t="s">
        <v>21</v>
      </c>
      <c r="E20" s="26" t="s">
        <v>135</v>
      </c>
    </row>
    <row r="21" spans="1:5" ht="22.5" customHeight="1" x14ac:dyDescent="0.15">
      <c r="A21" s="107"/>
      <c r="B21" s="12" t="s">
        <v>50</v>
      </c>
      <c r="C21" s="24" t="s">
        <v>66</v>
      </c>
      <c r="D21" s="12" t="s">
        <v>51</v>
      </c>
      <c r="E21" s="26" t="s">
        <v>143</v>
      </c>
    </row>
    <row r="22" spans="1:5" ht="22.5" customHeight="1" x14ac:dyDescent="0.15">
      <c r="A22" s="107"/>
      <c r="B22" s="12" t="s">
        <v>52</v>
      </c>
      <c r="C22" s="24" t="s">
        <v>67</v>
      </c>
      <c r="D22" s="12" t="s">
        <v>25</v>
      </c>
      <c r="E22" s="27" t="s">
        <v>201</v>
      </c>
    </row>
    <row r="23" spans="1:5" ht="22.5" customHeight="1" thickBot="1" x14ac:dyDescent="0.2">
      <c r="A23" s="108"/>
      <c r="B23" s="14" t="s">
        <v>53</v>
      </c>
      <c r="C23" s="25" t="s">
        <v>68</v>
      </c>
      <c r="D23" s="14" t="s">
        <v>54</v>
      </c>
      <c r="E23" s="28" t="s">
        <v>215</v>
      </c>
    </row>
    <row r="24" spans="1:5" s="5" customFormat="1" ht="22.5" customHeight="1" x14ac:dyDescent="0.15">
      <c r="A24" s="106" t="s">
        <v>55</v>
      </c>
      <c r="B24" s="13" t="s">
        <v>47</v>
      </c>
      <c r="C24" s="109" t="s">
        <v>242</v>
      </c>
      <c r="D24" s="109"/>
      <c r="E24" s="110"/>
    </row>
    <row r="25" spans="1:5" s="5" customFormat="1" ht="22.5" customHeight="1" x14ac:dyDescent="0.15">
      <c r="A25" s="107"/>
      <c r="B25" s="12" t="s">
        <v>22</v>
      </c>
      <c r="C25" s="22">
        <v>3700000</v>
      </c>
      <c r="D25" s="12" t="s">
        <v>48</v>
      </c>
      <c r="E25" s="69">
        <v>3550000</v>
      </c>
    </row>
    <row r="26" spans="1:5" s="5" customFormat="1" ht="22.5" customHeight="1" x14ac:dyDescent="0.15">
      <c r="A26" s="107"/>
      <c r="B26" s="12" t="s">
        <v>49</v>
      </c>
      <c r="C26" s="15">
        <f>E26/C25</f>
        <v>0.95945945945945943</v>
      </c>
      <c r="D26" s="12" t="s">
        <v>23</v>
      </c>
      <c r="E26" s="69">
        <v>3550000</v>
      </c>
    </row>
    <row r="27" spans="1:5" s="5" customFormat="1" ht="22.5" customHeight="1" x14ac:dyDescent="0.15">
      <c r="A27" s="107"/>
      <c r="B27" s="12" t="s">
        <v>20</v>
      </c>
      <c r="C27" s="23" t="s">
        <v>229</v>
      </c>
      <c r="D27" s="12" t="s">
        <v>21</v>
      </c>
      <c r="E27" s="26" t="s">
        <v>244</v>
      </c>
    </row>
    <row r="28" spans="1:5" s="5" customFormat="1" ht="22.5" customHeight="1" x14ac:dyDescent="0.15">
      <c r="A28" s="107"/>
      <c r="B28" s="12" t="s">
        <v>50</v>
      </c>
      <c r="C28" s="24" t="s">
        <v>66</v>
      </c>
      <c r="D28" s="12" t="s">
        <v>51</v>
      </c>
      <c r="E28" s="26" t="s">
        <v>221</v>
      </c>
    </row>
    <row r="29" spans="1:5" s="5" customFormat="1" ht="22.5" customHeight="1" x14ac:dyDescent="0.15">
      <c r="A29" s="107"/>
      <c r="B29" s="12" t="s">
        <v>52</v>
      </c>
      <c r="C29" s="24" t="s">
        <v>67</v>
      </c>
      <c r="D29" s="12" t="s">
        <v>25</v>
      </c>
      <c r="E29" s="27" t="s">
        <v>243</v>
      </c>
    </row>
    <row r="30" spans="1:5" s="5" customFormat="1" ht="22.5" customHeight="1" thickBot="1" x14ac:dyDescent="0.2">
      <c r="A30" s="108"/>
      <c r="B30" s="14" t="s">
        <v>53</v>
      </c>
      <c r="C30" s="25" t="s">
        <v>68</v>
      </c>
      <c r="D30" s="14" t="s">
        <v>54</v>
      </c>
      <c r="E30" s="28" t="s">
        <v>245</v>
      </c>
    </row>
    <row r="31" spans="1:5" ht="22.5" customHeight="1" x14ac:dyDescent="0.15">
      <c r="A31" s="106" t="s">
        <v>55</v>
      </c>
      <c r="B31" s="13" t="s">
        <v>47</v>
      </c>
      <c r="C31" s="109" t="s">
        <v>217</v>
      </c>
      <c r="D31" s="109"/>
      <c r="E31" s="110"/>
    </row>
    <row r="32" spans="1:5" ht="22.5" customHeight="1" x14ac:dyDescent="0.15">
      <c r="A32" s="107"/>
      <c r="B32" s="12" t="s">
        <v>22</v>
      </c>
      <c r="C32" s="22">
        <v>460000</v>
      </c>
      <c r="D32" s="12" t="s">
        <v>48</v>
      </c>
      <c r="E32" s="69">
        <v>450000</v>
      </c>
    </row>
    <row r="33" spans="1:5" ht="22.5" customHeight="1" x14ac:dyDescent="0.15">
      <c r="A33" s="107"/>
      <c r="B33" s="12" t="s">
        <v>49</v>
      </c>
      <c r="C33" s="15">
        <f>E33/C32</f>
        <v>0.97826086956521741</v>
      </c>
      <c r="D33" s="12" t="s">
        <v>23</v>
      </c>
      <c r="E33" s="69">
        <v>450000</v>
      </c>
    </row>
    <row r="34" spans="1:5" ht="22.5" customHeight="1" x14ac:dyDescent="0.15">
      <c r="A34" s="107"/>
      <c r="B34" s="12" t="s">
        <v>20</v>
      </c>
      <c r="C34" s="23" t="s">
        <v>218</v>
      </c>
      <c r="D34" s="12" t="s">
        <v>21</v>
      </c>
      <c r="E34" s="26" t="s">
        <v>167</v>
      </c>
    </row>
    <row r="35" spans="1:5" ht="22.5" customHeight="1" x14ac:dyDescent="0.15">
      <c r="A35" s="107"/>
      <c r="B35" s="12" t="s">
        <v>50</v>
      </c>
      <c r="C35" s="24" t="s">
        <v>66</v>
      </c>
      <c r="D35" s="12" t="s">
        <v>51</v>
      </c>
      <c r="E35" s="26" t="s">
        <v>167</v>
      </c>
    </row>
    <row r="36" spans="1:5" ht="22.5" customHeight="1" x14ac:dyDescent="0.15">
      <c r="A36" s="107"/>
      <c r="B36" s="12" t="s">
        <v>52</v>
      </c>
      <c r="C36" s="24" t="s">
        <v>67</v>
      </c>
      <c r="D36" s="12" t="s">
        <v>25</v>
      </c>
      <c r="E36" s="27" t="s">
        <v>132</v>
      </c>
    </row>
    <row r="37" spans="1:5" ht="22.5" customHeight="1" thickBot="1" x14ac:dyDescent="0.2">
      <c r="A37" s="108"/>
      <c r="B37" s="14" t="s">
        <v>53</v>
      </c>
      <c r="C37" s="25" t="s">
        <v>68</v>
      </c>
      <c r="D37" s="14" t="s">
        <v>54</v>
      </c>
      <c r="E37" s="28" t="s">
        <v>133</v>
      </c>
    </row>
    <row r="38" spans="1:5" ht="22.5" customHeight="1" x14ac:dyDescent="0.15">
      <c r="A38" s="106" t="s">
        <v>55</v>
      </c>
      <c r="B38" s="13" t="s">
        <v>47</v>
      </c>
      <c r="C38" s="109" t="s">
        <v>222</v>
      </c>
      <c r="D38" s="109"/>
      <c r="E38" s="110"/>
    </row>
    <row r="39" spans="1:5" ht="22.5" customHeight="1" x14ac:dyDescent="0.15">
      <c r="A39" s="107"/>
      <c r="B39" s="12" t="s">
        <v>22</v>
      </c>
      <c r="C39" s="22">
        <v>1400000</v>
      </c>
      <c r="D39" s="12" t="s">
        <v>48</v>
      </c>
      <c r="E39" s="69">
        <v>1300000</v>
      </c>
    </row>
    <row r="40" spans="1:5" ht="22.5" customHeight="1" x14ac:dyDescent="0.15">
      <c r="A40" s="107"/>
      <c r="B40" s="12" t="s">
        <v>49</v>
      </c>
      <c r="C40" s="15">
        <f>E40/C39</f>
        <v>0.9285714285714286</v>
      </c>
      <c r="D40" s="12" t="s">
        <v>23</v>
      </c>
      <c r="E40" s="69">
        <v>1300000</v>
      </c>
    </row>
    <row r="41" spans="1:5" ht="22.5" customHeight="1" x14ac:dyDescent="0.15">
      <c r="A41" s="107"/>
      <c r="B41" s="12" t="s">
        <v>20</v>
      </c>
      <c r="C41" s="23" t="s">
        <v>221</v>
      </c>
      <c r="D41" s="12" t="s">
        <v>21</v>
      </c>
      <c r="E41" s="26" t="s">
        <v>220</v>
      </c>
    </row>
    <row r="42" spans="1:5" ht="22.5" customHeight="1" x14ac:dyDescent="0.15">
      <c r="A42" s="107"/>
      <c r="B42" s="12" t="s">
        <v>50</v>
      </c>
      <c r="C42" s="24" t="s">
        <v>66</v>
      </c>
      <c r="D42" s="12" t="s">
        <v>51</v>
      </c>
      <c r="E42" s="26" t="s">
        <v>144</v>
      </c>
    </row>
    <row r="43" spans="1:5" ht="22.5" customHeight="1" x14ac:dyDescent="0.15">
      <c r="A43" s="107"/>
      <c r="B43" s="12" t="s">
        <v>52</v>
      </c>
      <c r="C43" s="24" t="s">
        <v>67</v>
      </c>
      <c r="D43" s="12" t="s">
        <v>25</v>
      </c>
      <c r="E43" s="27" t="s">
        <v>139</v>
      </c>
    </row>
    <row r="44" spans="1:5" ht="22.5" customHeight="1" thickBot="1" x14ac:dyDescent="0.2">
      <c r="A44" s="108"/>
      <c r="B44" s="14" t="s">
        <v>53</v>
      </c>
      <c r="C44" s="25" t="s">
        <v>68</v>
      </c>
      <c r="D44" s="14" t="s">
        <v>54</v>
      </c>
      <c r="E44" s="28" t="s">
        <v>219</v>
      </c>
    </row>
    <row r="45" spans="1:5" ht="22.5" customHeight="1" x14ac:dyDescent="0.15">
      <c r="A45" s="106" t="s">
        <v>55</v>
      </c>
      <c r="B45" s="13" t="s">
        <v>47</v>
      </c>
      <c r="C45" s="109" t="s">
        <v>223</v>
      </c>
      <c r="D45" s="109"/>
      <c r="E45" s="110"/>
    </row>
    <row r="46" spans="1:5" ht="22.5" customHeight="1" x14ac:dyDescent="0.15">
      <c r="A46" s="107"/>
      <c r="B46" s="12" t="s">
        <v>22</v>
      </c>
      <c r="C46" s="22">
        <v>2163000</v>
      </c>
      <c r="D46" s="12" t="s">
        <v>48</v>
      </c>
      <c r="E46" s="69">
        <v>1867000</v>
      </c>
    </row>
    <row r="47" spans="1:5" ht="22.5" customHeight="1" x14ac:dyDescent="0.15">
      <c r="A47" s="107"/>
      <c r="B47" s="12" t="s">
        <v>49</v>
      </c>
      <c r="C47" s="15">
        <f>E47/C46</f>
        <v>0.86315302820157191</v>
      </c>
      <c r="D47" s="12" t="s">
        <v>23</v>
      </c>
      <c r="E47" s="69">
        <v>1867000</v>
      </c>
    </row>
    <row r="48" spans="1:5" ht="22.5" customHeight="1" x14ac:dyDescent="0.15">
      <c r="A48" s="107"/>
      <c r="B48" s="12" t="s">
        <v>20</v>
      </c>
      <c r="C48" s="23" t="s">
        <v>218</v>
      </c>
      <c r="D48" s="12" t="s">
        <v>21</v>
      </c>
      <c r="E48" s="26" t="s">
        <v>224</v>
      </c>
    </row>
    <row r="49" spans="1:5" ht="22.5" customHeight="1" x14ac:dyDescent="0.15">
      <c r="A49" s="107"/>
      <c r="B49" s="12" t="s">
        <v>50</v>
      </c>
      <c r="C49" s="24" t="s">
        <v>66</v>
      </c>
      <c r="D49" s="12" t="s">
        <v>51</v>
      </c>
      <c r="E49" s="91" t="s">
        <v>166</v>
      </c>
    </row>
    <row r="50" spans="1:5" ht="22.5" customHeight="1" x14ac:dyDescent="0.15">
      <c r="A50" s="107"/>
      <c r="B50" s="12" t="s">
        <v>52</v>
      </c>
      <c r="C50" s="24" t="s">
        <v>67</v>
      </c>
      <c r="D50" s="12" t="s">
        <v>25</v>
      </c>
      <c r="E50" s="27" t="s">
        <v>202</v>
      </c>
    </row>
    <row r="51" spans="1:5" ht="22.5" customHeight="1" thickBot="1" x14ac:dyDescent="0.2">
      <c r="A51" s="108"/>
      <c r="B51" s="14" t="s">
        <v>53</v>
      </c>
      <c r="C51" s="25" t="s">
        <v>68</v>
      </c>
      <c r="D51" s="14" t="s">
        <v>54</v>
      </c>
      <c r="E51" s="28" t="s">
        <v>225</v>
      </c>
    </row>
  </sheetData>
  <mergeCells count="15">
    <mergeCell ref="C24:E24"/>
    <mergeCell ref="A1:E1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31:A37"/>
    <mergeCell ref="C31:E31"/>
    <mergeCell ref="A24:A30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03" t="s">
        <v>16</v>
      </c>
      <c r="B1" s="103"/>
      <c r="C1" s="103"/>
      <c r="D1" s="103"/>
      <c r="E1" s="103"/>
      <c r="F1" s="103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20" t="str">
        <f>계약현황공개!C3</f>
        <v>독도 실시간 영상 수신장비 설치 및 영상 사용</v>
      </c>
      <c r="C3" s="120"/>
      <c r="D3" s="120"/>
      <c r="E3" s="120"/>
      <c r="F3" s="121"/>
    </row>
    <row r="4" spans="1:6" ht="19.5" customHeight="1" x14ac:dyDescent="0.15">
      <c r="A4" s="111" t="s">
        <v>29</v>
      </c>
      <c r="B4" s="112" t="s">
        <v>20</v>
      </c>
      <c r="C4" s="112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11"/>
      <c r="B5" s="112"/>
      <c r="C5" s="112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11"/>
      <c r="B6" s="122" t="str">
        <f>계약현황공개!C6</f>
        <v>2018.06.08.</v>
      </c>
      <c r="C6" s="55" t="s">
        <v>226</v>
      </c>
      <c r="D6" s="123">
        <f>계약현황공개!C4</f>
        <v>1633500</v>
      </c>
      <c r="E6" s="123">
        <f>계약현황공개!E5</f>
        <v>1633500</v>
      </c>
      <c r="F6" s="124">
        <f>E6/D6</f>
        <v>1</v>
      </c>
    </row>
    <row r="7" spans="1:6" ht="19.5" customHeight="1" x14ac:dyDescent="0.15">
      <c r="A7" s="111"/>
      <c r="B7" s="122"/>
      <c r="C7" s="55" t="s">
        <v>141</v>
      </c>
      <c r="D7" s="123"/>
      <c r="E7" s="123"/>
      <c r="F7" s="124"/>
    </row>
    <row r="8" spans="1:6" ht="19.5" customHeight="1" x14ac:dyDescent="0.15">
      <c r="A8" s="111" t="s">
        <v>25</v>
      </c>
      <c r="B8" s="31" t="s">
        <v>26</v>
      </c>
      <c r="C8" s="31" t="s">
        <v>33</v>
      </c>
      <c r="D8" s="112" t="s">
        <v>27</v>
      </c>
      <c r="E8" s="112"/>
      <c r="F8" s="113"/>
    </row>
    <row r="9" spans="1:6" ht="19.5" customHeight="1" x14ac:dyDescent="0.15">
      <c r="A9" s="111"/>
      <c r="B9" s="70" t="str">
        <f>계약현황공개!E8</f>
        <v>㈜케이비에스엔</v>
      </c>
      <c r="C9" s="66" t="s">
        <v>227</v>
      </c>
      <c r="D9" s="114" t="str">
        <f>계약현황공개!E9</f>
        <v>서울시 마포구 매봉산로 45</v>
      </c>
      <c r="E9" s="114"/>
      <c r="F9" s="115"/>
    </row>
    <row r="10" spans="1:6" ht="19.5" customHeight="1" x14ac:dyDescent="0.15">
      <c r="A10" s="30" t="s">
        <v>35</v>
      </c>
      <c r="B10" s="116" t="s">
        <v>84</v>
      </c>
      <c r="C10" s="116"/>
      <c r="D10" s="116"/>
      <c r="E10" s="116"/>
      <c r="F10" s="117"/>
    </row>
    <row r="11" spans="1:6" ht="19.5" customHeight="1" x14ac:dyDescent="0.15">
      <c r="A11" s="30" t="s">
        <v>34</v>
      </c>
      <c r="B11" s="116" t="s">
        <v>69</v>
      </c>
      <c r="C11" s="116"/>
      <c r="D11" s="116"/>
      <c r="E11" s="116"/>
      <c r="F11" s="117"/>
    </row>
    <row r="12" spans="1:6" ht="19.5" customHeight="1" thickBot="1" x14ac:dyDescent="0.2">
      <c r="A12" s="19" t="s">
        <v>28</v>
      </c>
      <c r="B12" s="118"/>
      <c r="C12" s="118"/>
      <c r="D12" s="118"/>
      <c r="E12" s="118"/>
      <c r="F12" s="119"/>
    </row>
    <row r="13" spans="1:6" s="5" customFormat="1" ht="19.5" customHeight="1" x14ac:dyDescent="0.15">
      <c r="A13" s="18" t="s">
        <v>19</v>
      </c>
      <c r="B13" s="120" t="str">
        <f>계약현황공개!C10</f>
        <v>흡수식 냉온수기 보수공사</v>
      </c>
      <c r="C13" s="120"/>
      <c r="D13" s="120"/>
      <c r="E13" s="120"/>
      <c r="F13" s="121"/>
    </row>
    <row r="14" spans="1:6" s="5" customFormat="1" ht="19.5" customHeight="1" x14ac:dyDescent="0.15">
      <c r="A14" s="111" t="s">
        <v>29</v>
      </c>
      <c r="B14" s="112" t="s">
        <v>20</v>
      </c>
      <c r="C14" s="112" t="s">
        <v>21</v>
      </c>
      <c r="D14" s="72" t="s">
        <v>30</v>
      </c>
      <c r="E14" s="72" t="s">
        <v>23</v>
      </c>
      <c r="F14" s="73" t="s">
        <v>61</v>
      </c>
    </row>
    <row r="15" spans="1:6" s="5" customFormat="1" ht="19.5" customHeight="1" x14ac:dyDescent="0.15">
      <c r="A15" s="111"/>
      <c r="B15" s="112"/>
      <c r="C15" s="112"/>
      <c r="D15" s="72" t="s">
        <v>31</v>
      </c>
      <c r="E15" s="72" t="s">
        <v>24</v>
      </c>
      <c r="F15" s="73" t="s">
        <v>32</v>
      </c>
    </row>
    <row r="16" spans="1:6" s="5" customFormat="1" ht="19.5" customHeight="1" x14ac:dyDescent="0.15">
      <c r="A16" s="111"/>
      <c r="B16" s="122" t="str">
        <f>계약현황공개!C13</f>
        <v>2018.06.08.</v>
      </c>
      <c r="C16" s="55" t="s">
        <v>229</v>
      </c>
      <c r="D16" s="123">
        <f>계약현황공개!C11</f>
        <v>1464000</v>
      </c>
      <c r="E16" s="123">
        <f>계약현황공개!E12</f>
        <v>1330000</v>
      </c>
      <c r="F16" s="124">
        <f>E16/D16</f>
        <v>0.90846994535519121</v>
      </c>
    </row>
    <row r="17" spans="1:6" s="5" customFormat="1" ht="19.5" customHeight="1" x14ac:dyDescent="0.15">
      <c r="A17" s="111"/>
      <c r="B17" s="122"/>
      <c r="C17" s="55" t="s">
        <v>144</v>
      </c>
      <c r="D17" s="123"/>
      <c r="E17" s="123"/>
      <c r="F17" s="124"/>
    </row>
    <row r="18" spans="1:6" s="5" customFormat="1" ht="19.5" customHeight="1" x14ac:dyDescent="0.15">
      <c r="A18" s="111" t="s">
        <v>25</v>
      </c>
      <c r="B18" s="72" t="s">
        <v>26</v>
      </c>
      <c r="C18" s="72" t="s">
        <v>33</v>
      </c>
      <c r="D18" s="112" t="s">
        <v>27</v>
      </c>
      <c r="E18" s="112"/>
      <c r="F18" s="113"/>
    </row>
    <row r="19" spans="1:6" s="5" customFormat="1" ht="19.5" customHeight="1" x14ac:dyDescent="0.15">
      <c r="A19" s="111"/>
      <c r="B19" s="162" t="str">
        <f>계약현황공개!E15</f>
        <v>씨엔에이치테크주식회사</v>
      </c>
      <c r="C19" s="66" t="s">
        <v>228</v>
      </c>
      <c r="D19" s="114" t="str">
        <f>계약현황공개!E16</f>
        <v>서울시 금천구 시흥대로 97 시흥유통상가 15동</v>
      </c>
      <c r="E19" s="114"/>
      <c r="F19" s="115"/>
    </row>
    <row r="20" spans="1:6" s="5" customFormat="1" ht="19.5" customHeight="1" x14ac:dyDescent="0.15">
      <c r="A20" s="71" t="s">
        <v>35</v>
      </c>
      <c r="B20" s="116" t="s">
        <v>84</v>
      </c>
      <c r="C20" s="116"/>
      <c r="D20" s="116"/>
      <c r="E20" s="116"/>
      <c r="F20" s="117"/>
    </row>
    <row r="21" spans="1:6" s="5" customFormat="1" ht="19.5" customHeight="1" x14ac:dyDescent="0.15">
      <c r="A21" s="71" t="s">
        <v>34</v>
      </c>
      <c r="B21" s="116" t="s">
        <v>69</v>
      </c>
      <c r="C21" s="116"/>
      <c r="D21" s="116"/>
      <c r="E21" s="116"/>
      <c r="F21" s="117"/>
    </row>
    <row r="22" spans="1:6" s="5" customFormat="1" ht="19.5" customHeight="1" thickBot="1" x14ac:dyDescent="0.2">
      <c r="A22" s="19" t="s">
        <v>28</v>
      </c>
      <c r="B22" s="118"/>
      <c r="C22" s="118"/>
      <c r="D22" s="118"/>
      <c r="E22" s="118"/>
      <c r="F22" s="119"/>
    </row>
    <row r="23" spans="1:6" ht="19.5" customHeight="1" x14ac:dyDescent="0.15">
      <c r="A23" s="18" t="s">
        <v>19</v>
      </c>
      <c r="B23" s="120" t="str">
        <f>계약현황공개!C17</f>
        <v>청춘스케치 숙박</v>
      </c>
      <c r="C23" s="120"/>
      <c r="D23" s="120"/>
      <c r="E23" s="120"/>
      <c r="F23" s="121"/>
    </row>
    <row r="24" spans="1:6" ht="19.5" customHeight="1" x14ac:dyDescent="0.15">
      <c r="A24" s="111" t="s">
        <v>29</v>
      </c>
      <c r="B24" s="112" t="s">
        <v>20</v>
      </c>
      <c r="C24" s="112" t="s">
        <v>21</v>
      </c>
      <c r="D24" s="72" t="s">
        <v>30</v>
      </c>
      <c r="E24" s="72" t="s">
        <v>23</v>
      </c>
      <c r="F24" s="73" t="s">
        <v>61</v>
      </c>
    </row>
    <row r="25" spans="1:6" ht="19.5" customHeight="1" x14ac:dyDescent="0.15">
      <c r="A25" s="111"/>
      <c r="B25" s="112"/>
      <c r="C25" s="112"/>
      <c r="D25" s="72" t="s">
        <v>31</v>
      </c>
      <c r="E25" s="72" t="s">
        <v>24</v>
      </c>
      <c r="F25" s="73" t="s">
        <v>32</v>
      </c>
    </row>
    <row r="26" spans="1:6" ht="19.5" customHeight="1" x14ac:dyDescent="0.15">
      <c r="A26" s="111"/>
      <c r="B26" s="122" t="str">
        <f>계약현황공개!C20</f>
        <v>2018.06.09.</v>
      </c>
      <c r="C26" s="55" t="s">
        <v>142</v>
      </c>
      <c r="D26" s="123">
        <f>계약현황공개!C18</f>
        <v>880000</v>
      </c>
      <c r="E26" s="123">
        <f>계약현황공개!E19</f>
        <v>880000</v>
      </c>
      <c r="F26" s="124">
        <f>E26/D26</f>
        <v>1</v>
      </c>
    </row>
    <row r="27" spans="1:6" ht="19.5" customHeight="1" x14ac:dyDescent="0.15">
      <c r="A27" s="111"/>
      <c r="B27" s="122"/>
      <c r="C27" s="55" t="s">
        <v>143</v>
      </c>
      <c r="D27" s="123"/>
      <c r="E27" s="123"/>
      <c r="F27" s="124"/>
    </row>
    <row r="28" spans="1:6" ht="19.5" customHeight="1" x14ac:dyDescent="0.15">
      <c r="A28" s="111" t="s">
        <v>25</v>
      </c>
      <c r="B28" s="72" t="s">
        <v>26</v>
      </c>
      <c r="C28" s="72" t="s">
        <v>33</v>
      </c>
      <c r="D28" s="112" t="s">
        <v>27</v>
      </c>
      <c r="E28" s="112"/>
      <c r="F28" s="113"/>
    </row>
    <row r="29" spans="1:6" ht="19.5" customHeight="1" x14ac:dyDescent="0.15">
      <c r="A29" s="111"/>
      <c r="B29" s="163" t="str">
        <f>계약현황공개!E22</f>
        <v>김명옥김치한옥생활체험관</v>
      </c>
      <c r="C29" s="66" t="s">
        <v>231</v>
      </c>
      <c r="D29" s="114" t="str">
        <f>계약현황공개!E23</f>
        <v>전북 전주시 완산구 최명희길16-3</v>
      </c>
      <c r="E29" s="114"/>
      <c r="F29" s="115"/>
    </row>
    <row r="30" spans="1:6" ht="19.5" customHeight="1" x14ac:dyDescent="0.15">
      <c r="A30" s="71" t="s">
        <v>35</v>
      </c>
      <c r="B30" s="116" t="s">
        <v>84</v>
      </c>
      <c r="C30" s="116"/>
      <c r="D30" s="116"/>
      <c r="E30" s="116"/>
      <c r="F30" s="117"/>
    </row>
    <row r="31" spans="1:6" ht="19.5" customHeight="1" x14ac:dyDescent="0.15">
      <c r="A31" s="71" t="s">
        <v>34</v>
      </c>
      <c r="B31" s="116" t="s">
        <v>230</v>
      </c>
      <c r="C31" s="116"/>
      <c r="D31" s="116"/>
      <c r="E31" s="116"/>
      <c r="F31" s="117"/>
    </row>
    <row r="32" spans="1:6" ht="19.5" customHeight="1" thickBot="1" x14ac:dyDescent="0.2">
      <c r="A32" s="19" t="s">
        <v>28</v>
      </c>
      <c r="B32" s="118"/>
      <c r="C32" s="118"/>
      <c r="D32" s="118"/>
      <c r="E32" s="118"/>
      <c r="F32" s="119"/>
    </row>
    <row r="33" spans="1:6" s="5" customFormat="1" ht="19.5" customHeight="1" x14ac:dyDescent="0.15">
      <c r="A33" s="18" t="s">
        <v>19</v>
      </c>
      <c r="B33" s="120" t="str">
        <f>계약현황공개!C24</f>
        <v>주차장 가로등 LED램프 및 암대 구입</v>
      </c>
      <c r="C33" s="120"/>
      <c r="D33" s="120"/>
      <c r="E33" s="120"/>
      <c r="F33" s="121"/>
    </row>
    <row r="34" spans="1:6" s="5" customFormat="1" ht="19.5" customHeight="1" x14ac:dyDescent="0.15">
      <c r="A34" s="111" t="s">
        <v>29</v>
      </c>
      <c r="B34" s="112" t="s">
        <v>20</v>
      </c>
      <c r="C34" s="112" t="s">
        <v>21</v>
      </c>
      <c r="D34" s="99" t="s">
        <v>30</v>
      </c>
      <c r="E34" s="99" t="s">
        <v>23</v>
      </c>
      <c r="F34" s="100" t="s">
        <v>61</v>
      </c>
    </row>
    <row r="35" spans="1:6" s="5" customFormat="1" ht="19.5" customHeight="1" x14ac:dyDescent="0.15">
      <c r="A35" s="111"/>
      <c r="B35" s="112"/>
      <c r="C35" s="112"/>
      <c r="D35" s="99" t="s">
        <v>31</v>
      </c>
      <c r="E35" s="99" t="s">
        <v>24</v>
      </c>
      <c r="F35" s="100" t="s">
        <v>32</v>
      </c>
    </row>
    <row r="36" spans="1:6" s="5" customFormat="1" ht="19.5" customHeight="1" x14ac:dyDescent="0.15">
      <c r="A36" s="111"/>
      <c r="B36" s="122" t="str">
        <f>계약현황공개!C27</f>
        <v>2018.06.11.</v>
      </c>
      <c r="C36" s="55" t="s">
        <v>229</v>
      </c>
      <c r="D36" s="123">
        <f>계약현황공개!C25</f>
        <v>3700000</v>
      </c>
      <c r="E36" s="123">
        <f>계약현황공개!E25</f>
        <v>3550000</v>
      </c>
      <c r="F36" s="124">
        <f>E36/D36</f>
        <v>0.95945945945945943</v>
      </c>
    </row>
    <row r="37" spans="1:6" s="5" customFormat="1" ht="19.5" customHeight="1" x14ac:dyDescent="0.15">
      <c r="A37" s="111"/>
      <c r="B37" s="122"/>
      <c r="C37" s="55" t="s">
        <v>233</v>
      </c>
      <c r="D37" s="123"/>
      <c r="E37" s="123"/>
      <c r="F37" s="124"/>
    </row>
    <row r="38" spans="1:6" s="5" customFormat="1" ht="19.5" customHeight="1" x14ac:dyDescent="0.15">
      <c r="A38" s="111" t="s">
        <v>25</v>
      </c>
      <c r="B38" s="99" t="s">
        <v>26</v>
      </c>
      <c r="C38" s="99" t="s">
        <v>33</v>
      </c>
      <c r="D38" s="112" t="s">
        <v>27</v>
      </c>
      <c r="E38" s="112"/>
      <c r="F38" s="113"/>
    </row>
    <row r="39" spans="1:6" s="5" customFormat="1" ht="19.5" customHeight="1" x14ac:dyDescent="0.15">
      <c r="A39" s="111"/>
      <c r="B39" s="70" t="str">
        <f>계약현황공개!E29</f>
        <v>㈜삼진엘앤디</v>
      </c>
      <c r="C39" s="66" t="s">
        <v>246</v>
      </c>
      <c r="D39" s="114" t="str">
        <f>계약현황공개!E30</f>
        <v>경기 화성시 동탄면 동탄기흥로 64-17</v>
      </c>
      <c r="E39" s="114"/>
      <c r="F39" s="115"/>
    </row>
    <row r="40" spans="1:6" s="5" customFormat="1" ht="19.5" customHeight="1" x14ac:dyDescent="0.15">
      <c r="A40" s="98" t="s">
        <v>35</v>
      </c>
      <c r="B40" s="116" t="s">
        <v>84</v>
      </c>
      <c r="C40" s="116"/>
      <c r="D40" s="116"/>
      <c r="E40" s="116"/>
      <c r="F40" s="117"/>
    </row>
    <row r="41" spans="1:6" s="5" customFormat="1" ht="19.5" customHeight="1" x14ac:dyDescent="0.15">
      <c r="A41" s="98" t="s">
        <v>34</v>
      </c>
      <c r="B41" s="116" t="s">
        <v>56</v>
      </c>
      <c r="C41" s="116"/>
      <c r="D41" s="116"/>
      <c r="E41" s="116"/>
      <c r="F41" s="117"/>
    </row>
    <row r="42" spans="1:6" s="5" customFormat="1" ht="19.5" customHeight="1" thickBot="1" x14ac:dyDescent="0.2">
      <c r="A42" s="19" t="s">
        <v>28</v>
      </c>
      <c r="B42" s="118"/>
      <c r="C42" s="118"/>
      <c r="D42" s="118"/>
      <c r="E42" s="118"/>
      <c r="F42" s="119"/>
    </row>
    <row r="43" spans="1:6" ht="19.5" customHeight="1" x14ac:dyDescent="0.15">
      <c r="A43" s="18" t="s">
        <v>19</v>
      </c>
      <c r="B43" s="120" t="str">
        <f>계약현황공개!C31</f>
        <v>2018. 교과연계 체험교육(5차) 차량 임차</v>
      </c>
      <c r="C43" s="120"/>
      <c r="D43" s="120"/>
      <c r="E43" s="120"/>
      <c r="F43" s="121"/>
    </row>
    <row r="44" spans="1:6" ht="19.5" customHeight="1" x14ac:dyDescent="0.15">
      <c r="A44" s="111" t="s">
        <v>29</v>
      </c>
      <c r="B44" s="112" t="s">
        <v>20</v>
      </c>
      <c r="C44" s="112" t="s">
        <v>21</v>
      </c>
      <c r="D44" s="72" t="s">
        <v>30</v>
      </c>
      <c r="E44" s="72" t="s">
        <v>23</v>
      </c>
      <c r="F44" s="73" t="s">
        <v>61</v>
      </c>
    </row>
    <row r="45" spans="1:6" ht="19.5" customHeight="1" x14ac:dyDescent="0.15">
      <c r="A45" s="111"/>
      <c r="B45" s="112"/>
      <c r="C45" s="112"/>
      <c r="D45" s="72" t="s">
        <v>31</v>
      </c>
      <c r="E45" s="72" t="s">
        <v>24</v>
      </c>
      <c r="F45" s="73" t="s">
        <v>32</v>
      </c>
    </row>
    <row r="46" spans="1:6" ht="19.5" customHeight="1" x14ac:dyDescent="0.15">
      <c r="A46" s="111"/>
      <c r="B46" s="122" t="str">
        <f>계약현황공개!C34</f>
        <v>2018.06.14.</v>
      </c>
      <c r="C46" s="55" t="s">
        <v>167</v>
      </c>
      <c r="D46" s="123">
        <f>계약현황공개!C32</f>
        <v>460000</v>
      </c>
      <c r="E46" s="123">
        <f>계약현황공개!E33</f>
        <v>450000</v>
      </c>
      <c r="F46" s="124">
        <f>E46/D46</f>
        <v>0.97826086956521741</v>
      </c>
    </row>
    <row r="47" spans="1:6" ht="19.5" customHeight="1" x14ac:dyDescent="0.15">
      <c r="A47" s="111"/>
      <c r="B47" s="122"/>
      <c r="C47" s="55" t="s">
        <v>167</v>
      </c>
      <c r="D47" s="123"/>
      <c r="E47" s="123"/>
      <c r="F47" s="124"/>
    </row>
    <row r="48" spans="1:6" ht="19.5" customHeight="1" x14ac:dyDescent="0.15">
      <c r="A48" s="111" t="s">
        <v>25</v>
      </c>
      <c r="B48" s="72" t="s">
        <v>26</v>
      </c>
      <c r="C48" s="72" t="s">
        <v>33</v>
      </c>
      <c r="D48" s="112" t="s">
        <v>27</v>
      </c>
      <c r="E48" s="112"/>
      <c r="F48" s="113"/>
    </row>
    <row r="49" spans="1:6" ht="19.5" customHeight="1" x14ac:dyDescent="0.15">
      <c r="A49" s="111"/>
      <c r="B49" s="70" t="str">
        <f>계약현황공개!E36</f>
        <v>뉴한솔고속㈜</v>
      </c>
      <c r="C49" s="66" t="s">
        <v>140</v>
      </c>
      <c r="D49" s="114" t="str">
        <f>계약현황공개!E37</f>
        <v>경기 성남시 수정구 산성대로 189</v>
      </c>
      <c r="E49" s="114"/>
      <c r="F49" s="115"/>
    </row>
    <row r="50" spans="1:6" ht="19.5" customHeight="1" x14ac:dyDescent="0.15">
      <c r="A50" s="71" t="s">
        <v>35</v>
      </c>
      <c r="B50" s="116" t="s">
        <v>84</v>
      </c>
      <c r="C50" s="116"/>
      <c r="D50" s="116"/>
      <c r="E50" s="116"/>
      <c r="F50" s="117"/>
    </row>
    <row r="51" spans="1:6" ht="19.5" customHeight="1" x14ac:dyDescent="0.15">
      <c r="A51" s="71" t="s">
        <v>34</v>
      </c>
      <c r="B51" s="116" t="s">
        <v>234</v>
      </c>
      <c r="C51" s="116"/>
      <c r="D51" s="116"/>
      <c r="E51" s="116"/>
      <c r="F51" s="117"/>
    </row>
    <row r="52" spans="1:6" ht="19.5" customHeight="1" thickBot="1" x14ac:dyDescent="0.2">
      <c r="A52" s="19" t="s">
        <v>28</v>
      </c>
      <c r="B52" s="118"/>
      <c r="C52" s="118"/>
      <c r="D52" s="118"/>
      <c r="E52" s="118"/>
      <c r="F52" s="119"/>
    </row>
    <row r="53" spans="1:6" ht="19.5" customHeight="1" x14ac:dyDescent="0.15">
      <c r="A53" s="18" t="s">
        <v>19</v>
      </c>
      <c r="B53" s="120" t="str">
        <f>계약현황공개!C38</f>
        <v>쇼핑백 제작</v>
      </c>
      <c r="C53" s="120"/>
      <c r="D53" s="120"/>
      <c r="E53" s="120"/>
      <c r="F53" s="121"/>
    </row>
    <row r="54" spans="1:6" ht="19.5" customHeight="1" x14ac:dyDescent="0.15">
      <c r="A54" s="111" t="s">
        <v>29</v>
      </c>
      <c r="B54" s="112" t="s">
        <v>20</v>
      </c>
      <c r="C54" s="112" t="s">
        <v>21</v>
      </c>
      <c r="D54" s="89" t="s">
        <v>30</v>
      </c>
      <c r="E54" s="89" t="s">
        <v>23</v>
      </c>
      <c r="F54" s="90" t="s">
        <v>61</v>
      </c>
    </row>
    <row r="55" spans="1:6" ht="19.5" customHeight="1" x14ac:dyDescent="0.15">
      <c r="A55" s="111"/>
      <c r="B55" s="112"/>
      <c r="C55" s="112"/>
      <c r="D55" s="89" t="s">
        <v>31</v>
      </c>
      <c r="E55" s="89" t="s">
        <v>24</v>
      </c>
      <c r="F55" s="90" t="s">
        <v>32</v>
      </c>
    </row>
    <row r="56" spans="1:6" ht="19.5" customHeight="1" x14ac:dyDescent="0.15">
      <c r="A56" s="111"/>
      <c r="B56" s="122" t="str">
        <f>계약현황공개!C41</f>
        <v>2018.06.12.</v>
      </c>
      <c r="C56" s="55" t="s">
        <v>221</v>
      </c>
      <c r="D56" s="123">
        <f>계약현황공개!C39</f>
        <v>1400000</v>
      </c>
      <c r="E56" s="123">
        <f>계약현황공개!E40</f>
        <v>1300000</v>
      </c>
      <c r="F56" s="124">
        <f>E56/D56</f>
        <v>0.9285714285714286</v>
      </c>
    </row>
    <row r="57" spans="1:6" ht="19.5" customHeight="1" x14ac:dyDescent="0.15">
      <c r="A57" s="111"/>
      <c r="B57" s="122"/>
      <c r="C57" s="55" t="s">
        <v>166</v>
      </c>
      <c r="D57" s="123"/>
      <c r="E57" s="123"/>
      <c r="F57" s="124"/>
    </row>
    <row r="58" spans="1:6" ht="19.5" customHeight="1" x14ac:dyDescent="0.15">
      <c r="A58" s="111" t="s">
        <v>25</v>
      </c>
      <c r="B58" s="89" t="s">
        <v>26</v>
      </c>
      <c r="C58" s="89" t="s">
        <v>33</v>
      </c>
      <c r="D58" s="112" t="s">
        <v>27</v>
      </c>
      <c r="E58" s="112"/>
      <c r="F58" s="113"/>
    </row>
    <row r="59" spans="1:6" ht="19.5" customHeight="1" x14ac:dyDescent="0.15">
      <c r="A59" s="111"/>
      <c r="B59" s="70" t="str">
        <f>계약현황공개!E43</f>
        <v>대창기획</v>
      </c>
      <c r="C59" s="66" t="s">
        <v>145</v>
      </c>
      <c r="D59" s="114" t="str">
        <f>계약현황공개!E44</f>
        <v>성남시 수정구 남문로60번길 7</v>
      </c>
      <c r="E59" s="114"/>
      <c r="F59" s="115"/>
    </row>
    <row r="60" spans="1:6" ht="19.5" customHeight="1" x14ac:dyDescent="0.15">
      <c r="A60" s="88" t="s">
        <v>35</v>
      </c>
      <c r="B60" s="116" t="s">
        <v>84</v>
      </c>
      <c r="C60" s="116"/>
      <c r="D60" s="116"/>
      <c r="E60" s="116"/>
      <c r="F60" s="117"/>
    </row>
    <row r="61" spans="1:6" ht="19.5" customHeight="1" x14ac:dyDescent="0.15">
      <c r="A61" s="88" t="s">
        <v>34</v>
      </c>
      <c r="B61" s="116" t="s">
        <v>56</v>
      </c>
      <c r="C61" s="116"/>
      <c r="D61" s="116"/>
      <c r="E61" s="116"/>
      <c r="F61" s="117"/>
    </row>
    <row r="62" spans="1:6" ht="19.5" customHeight="1" thickBot="1" x14ac:dyDescent="0.2">
      <c r="A62" s="19" t="s">
        <v>28</v>
      </c>
      <c r="B62" s="118"/>
      <c r="C62" s="118"/>
      <c r="D62" s="118"/>
      <c r="E62" s="118"/>
      <c r="F62" s="119"/>
    </row>
    <row r="63" spans="1:6" ht="19.5" customHeight="1" x14ac:dyDescent="0.15">
      <c r="A63" s="18" t="s">
        <v>19</v>
      </c>
      <c r="B63" s="120" t="str">
        <f>계약현황공개!C45</f>
        <v>주차장 가로등 LED램프 교체공사</v>
      </c>
      <c r="C63" s="120"/>
      <c r="D63" s="120"/>
      <c r="E63" s="120"/>
      <c r="F63" s="121"/>
    </row>
    <row r="64" spans="1:6" ht="19.5" customHeight="1" x14ac:dyDescent="0.15">
      <c r="A64" s="111" t="s">
        <v>29</v>
      </c>
      <c r="B64" s="112" t="s">
        <v>20</v>
      </c>
      <c r="C64" s="112" t="s">
        <v>21</v>
      </c>
      <c r="D64" s="89" t="s">
        <v>30</v>
      </c>
      <c r="E64" s="89" t="s">
        <v>23</v>
      </c>
      <c r="F64" s="90" t="s">
        <v>61</v>
      </c>
    </row>
    <row r="65" spans="1:6" ht="19.5" customHeight="1" x14ac:dyDescent="0.15">
      <c r="A65" s="111"/>
      <c r="B65" s="112"/>
      <c r="C65" s="112"/>
      <c r="D65" s="89" t="s">
        <v>31</v>
      </c>
      <c r="E65" s="89" t="s">
        <v>24</v>
      </c>
      <c r="F65" s="90" t="s">
        <v>32</v>
      </c>
    </row>
    <row r="66" spans="1:6" ht="19.5" customHeight="1" x14ac:dyDescent="0.15">
      <c r="A66" s="111"/>
      <c r="B66" s="122" t="str">
        <f>계약현황공개!C48</f>
        <v>2018.06.14.</v>
      </c>
      <c r="C66" s="55" t="s">
        <v>233</v>
      </c>
      <c r="D66" s="123">
        <f>계약현황공개!C46</f>
        <v>2163000</v>
      </c>
      <c r="E66" s="123">
        <f>계약현황공개!E47</f>
        <v>1867000</v>
      </c>
      <c r="F66" s="124">
        <f>E66/D66</f>
        <v>0.86315302820157191</v>
      </c>
    </row>
    <row r="67" spans="1:6" ht="19.5" customHeight="1" x14ac:dyDescent="0.15">
      <c r="A67" s="111"/>
      <c r="B67" s="122"/>
      <c r="C67" s="55" t="s">
        <v>166</v>
      </c>
      <c r="D67" s="123"/>
      <c r="E67" s="123"/>
      <c r="F67" s="124"/>
    </row>
    <row r="68" spans="1:6" ht="19.5" customHeight="1" x14ac:dyDescent="0.15">
      <c r="A68" s="111" t="s">
        <v>25</v>
      </c>
      <c r="B68" s="89" t="s">
        <v>26</v>
      </c>
      <c r="C68" s="89" t="s">
        <v>33</v>
      </c>
      <c r="D68" s="112" t="s">
        <v>27</v>
      </c>
      <c r="E68" s="112"/>
      <c r="F68" s="113"/>
    </row>
    <row r="69" spans="1:6" ht="19.5" customHeight="1" x14ac:dyDescent="0.15">
      <c r="A69" s="111"/>
      <c r="B69" s="70" t="str">
        <f>계약현황공개!E50</f>
        <v>㈜화랑전기</v>
      </c>
      <c r="C69" s="66" t="s">
        <v>232</v>
      </c>
      <c r="D69" s="114" t="str">
        <f>계약현황공개!E51</f>
        <v>성남시 중원구 도촌북로 78</v>
      </c>
      <c r="E69" s="114"/>
      <c r="F69" s="115"/>
    </row>
    <row r="70" spans="1:6" ht="19.5" customHeight="1" x14ac:dyDescent="0.15">
      <c r="A70" s="88" t="s">
        <v>35</v>
      </c>
      <c r="B70" s="116" t="s">
        <v>84</v>
      </c>
      <c r="C70" s="116"/>
      <c r="D70" s="116"/>
      <c r="E70" s="116"/>
      <c r="F70" s="117"/>
    </row>
    <row r="71" spans="1:6" ht="19.5" customHeight="1" x14ac:dyDescent="0.15">
      <c r="A71" s="88" t="s">
        <v>34</v>
      </c>
      <c r="B71" s="116" t="s">
        <v>56</v>
      </c>
      <c r="C71" s="116"/>
      <c r="D71" s="116"/>
      <c r="E71" s="116"/>
      <c r="F71" s="117"/>
    </row>
    <row r="72" spans="1:6" ht="19.5" customHeight="1" thickBot="1" x14ac:dyDescent="0.2">
      <c r="A72" s="19" t="s">
        <v>28</v>
      </c>
      <c r="B72" s="118"/>
      <c r="C72" s="118"/>
      <c r="D72" s="118"/>
      <c r="E72" s="118"/>
      <c r="F72" s="119"/>
    </row>
  </sheetData>
  <mergeCells count="99">
    <mergeCell ref="D38:F38"/>
    <mergeCell ref="D39:F39"/>
    <mergeCell ref="B40:F40"/>
    <mergeCell ref="B41:F41"/>
    <mergeCell ref="B42:F42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A28:A29"/>
    <mergeCell ref="D28:F28"/>
    <mergeCell ref="D29:F29"/>
    <mergeCell ref="B30:F30"/>
    <mergeCell ref="B31:F31"/>
    <mergeCell ref="B23:F23"/>
    <mergeCell ref="A24:A2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4:B25"/>
    <mergeCell ref="C24:C25"/>
    <mergeCell ref="B26:B27"/>
    <mergeCell ref="D26:D27"/>
    <mergeCell ref="E26:E27"/>
    <mergeCell ref="F26:F27"/>
    <mergeCell ref="B52:F52"/>
    <mergeCell ref="A48:A49"/>
    <mergeCell ref="D48:F48"/>
    <mergeCell ref="D49:F49"/>
    <mergeCell ref="B50:F50"/>
    <mergeCell ref="B51:F51"/>
    <mergeCell ref="B32:F32"/>
    <mergeCell ref="B43:F43"/>
    <mergeCell ref="A44:A47"/>
    <mergeCell ref="B44:B45"/>
    <mergeCell ref="C44:C45"/>
    <mergeCell ref="B46:B47"/>
    <mergeCell ref="D46:D47"/>
    <mergeCell ref="E46:E47"/>
    <mergeCell ref="F46:F4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B22:F22"/>
    <mergeCell ref="B11:F11"/>
    <mergeCell ref="B12:F12"/>
    <mergeCell ref="B20:F20"/>
    <mergeCell ref="B21:F21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2018-07-04T07:26:09Z</dcterms:modified>
</cp:coreProperties>
</file>