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C16" i="9" l="1"/>
  <c r="B16" i="9"/>
  <c r="C13" i="8" l="1"/>
  <c r="D15" i="6"/>
  <c r="C6" i="9" l="1"/>
  <c r="C5" i="8" l="1"/>
  <c r="F6" i="9" s="1"/>
  <c r="D8" i="9" l="1"/>
  <c r="B6" i="9"/>
  <c r="D14" i="6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<sst xmlns="http://schemas.openxmlformats.org/spreadsheetml/2006/main" count="350" uniqueCount="189">
  <si>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</si>
  <si>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</si>
  <si>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</si>
  <si>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</si>
  <si>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</si>
  <si>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</si>
  <si>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</si>
  <si>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</si>
  <si>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</si>
  <si>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</si>
  <si>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</si>
  <si>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</si>
  <si>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</si>
  <si>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</si>
  <si>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</si>
  <si>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</si>
  <si>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</si>
  <si>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</si>
  <si>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</si>
  <si>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</si>
  <si>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</si>
  <si>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</si>
  <si>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</si>
  <si>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</si>
  <si>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</si>
  <si>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</si>
  <si>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</si>
  <si>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</si>
  <si>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</si>
  <si>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</si>
  <si>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</si>
  <si>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</si>
  <si>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</si>
  <si>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</si>
  <si>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</si>
  <si>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</si>
  <si>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</si>
  <si>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</si>
  <si>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</si>
  <si>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</si>
  <si>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</si>
  <si>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</si>
  <si>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</si>
  <si>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</si>
  <si>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</si>
  <si>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</si>
  <si>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</si>
  <si>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</si>
  <si>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</si>
  <si>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</si>
  <si>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</si>
  <si>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</si>
  <si>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</si>
  <si>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</si>
  <si>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</si>
  <si>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</si>
  <si>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</si>
  <si>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</si>
  <si>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</si>
  <si>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</si>
  <si>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</si>
  <si>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</si>
  <si>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</si>
  <si>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</si>
  <si>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</si>
  <si>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</si>
  <si>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</si>
  <si>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</si>
  <si>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</si>
  <si>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</si>
  <si>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</si>
  <si>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</si>
  <si>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</si>
  <si>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</si>
  <si>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</si>
  <si>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</si>
  <si>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</si>
  <si>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</si>
  <si>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</si>
  <si>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</si>
  <si>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</si>
  <si>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</si>
  <si>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</si>
  <si>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</si>
  <si>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</si>
  <si>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</si>
  <si>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</si>
  <si>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</si>
  <si>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</si>
  <si>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</si>
  <si>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</si>
  <si>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</si>
  <si>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</si>
  <si>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</si>
  <si>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</si>
  <si>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</si>
  <si>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</si>
  <si>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</si>
  <si>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</si>
  <si>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</si>
  <si>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</si>
  <si>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</si>
  <si>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</si>
  <si>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</si>
  <si>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</si>
  <si>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</si>
  <si>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</si>
  <si>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</si>
  <si>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</si>
  <si>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</si>
  <si>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</si>
  <si>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</si>
  <si>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</si>
  <si>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주식회사 웰스프레쉬</t>
    <phoneticPr fontId="9" type="noConversion"/>
  </si>
  <si>
    <t>2022.12.30.</t>
    <phoneticPr fontId="9" type="noConversion"/>
  </si>
  <si>
    <t>환경미화 용역비 지급</t>
    <phoneticPr fontId="9" type="noConversion"/>
  </si>
  <si>
    <t>1.342,000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</si>
  <si>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</si>
  <si>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</si>
  <si>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</si>
  <si>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</si>
  <si>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</si>
  <si>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</si>
  <si>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</si>
  <si>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</si>
  <si>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</si>
  <si>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</si>
  <si>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</si>
  <si>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 xml:space="preserve">     (단위: 원 / 2022.03.31.기준)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</si>
  <si>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</si>
  <si>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</si>
  <si>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</si>
  <si>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</si>
  <si>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2022.1.3.</t>
    <phoneticPr fontId="9" type="noConversion"/>
  </si>
  <si>
    <t>4월 기성부분</t>
    <phoneticPr fontId="9" type="noConversion"/>
  </si>
  <si>
    <t>기획운영팀</t>
    <phoneticPr fontId="9" type="noConversion"/>
  </si>
  <si>
    <t>인터넷전화 사용 신청</t>
    <phoneticPr fontId="9" type="noConversion"/>
  </si>
  <si>
    <t>6월 공사 발주계획</t>
    <phoneticPr fontId="9" type="noConversion"/>
  </si>
  <si>
    <t>해당없음</t>
    <phoneticPr fontId="9" type="noConversion"/>
  </si>
  <si>
    <t>5월 기성부분</t>
    <phoneticPr fontId="9" type="noConversion"/>
  </si>
  <si>
    <t>1인수의계약</t>
    <phoneticPr fontId="9" type="noConversion"/>
  </si>
  <si>
    <t>조달청</t>
    <phoneticPr fontId="9" type="noConversion"/>
  </si>
  <si>
    <t>물품구매</t>
    <phoneticPr fontId="9" type="noConversion"/>
  </si>
  <si>
    <t>지방계약법 시행령 제25조</t>
    <phoneticPr fontId="9" type="noConversion"/>
  </si>
  <si>
    <t>서울특별시 서초구 반포대로 217</t>
    <phoneticPr fontId="9" type="noConversion"/>
  </si>
  <si>
    <t>강신면</t>
    <phoneticPr fontId="9" type="noConversion"/>
  </si>
  <si>
    <t>2022. 공공청소년수련시설 이용활성화 지원사업 노트북컴퓨터 구입</t>
    <phoneticPr fontId="9" type="noConversion"/>
  </si>
  <si>
    <t>지방자치를 당사자로 하는 계약에 관한 법률 시행령 제25조 수의계약</t>
    <phoneticPr fontId="9" type="noConversion"/>
  </si>
  <si>
    <t>7월 물품 발주계획</t>
    <phoneticPr fontId="9" type="noConversion"/>
  </si>
  <si>
    <t>7월 용역 발주계획</t>
    <phoneticPr fontId="9" type="noConversion"/>
  </si>
  <si>
    <t>해당없음</t>
    <phoneticPr fontId="9" type="noConversion"/>
  </si>
  <si>
    <t>6월 준공검사현황</t>
    <phoneticPr fontId="9" type="noConversion"/>
  </si>
  <si>
    <t>6월 계약현황공개</t>
    <phoneticPr fontId="9" type="noConversion"/>
  </si>
  <si>
    <t>6월 대금지급현황</t>
    <phoneticPr fontId="9" type="noConversion"/>
  </si>
  <si>
    <t>6월 수의계약현황</t>
    <phoneticPr fontId="9" type="noConversion"/>
  </si>
  <si>
    <t>2022.6.2.</t>
    <phoneticPr fontId="9" type="noConversion"/>
  </si>
  <si>
    <t xml:space="preserve">     (단위: 원 / 2022.6.30. 기준)</t>
    <phoneticPr fontId="9" type="noConversion"/>
  </si>
  <si>
    <t>2022.5.31.</t>
    <phoneticPr fontId="9" type="noConversion"/>
  </si>
  <si>
    <t>5월 기성부분</t>
    <phoneticPr fontId="9" type="noConversion"/>
  </si>
  <si>
    <t>5월 기성부분</t>
    <phoneticPr fontId="9" type="noConversion"/>
  </si>
  <si>
    <t>6월 기성부분</t>
    <phoneticPr fontId="9" type="noConversion"/>
  </si>
  <si>
    <t>5월 기성부분</t>
    <phoneticPr fontId="9" type="noConversion"/>
  </si>
  <si>
    <t>6월 기성부분</t>
    <phoneticPr fontId="9" type="noConversion"/>
  </si>
  <si>
    <t>6.28.</t>
    <phoneticPr fontId="9" type="noConversion"/>
  </si>
  <si>
    <t>6.28.</t>
    <phoneticPr fontId="9" type="noConversion"/>
  </si>
  <si>
    <t>6.7.</t>
    <phoneticPr fontId="9" type="noConversion"/>
  </si>
  <si>
    <t>6.21.</t>
    <phoneticPr fontId="9" type="noConversion"/>
  </si>
  <si>
    <t>6.20.</t>
    <phoneticPr fontId="9" type="noConversion"/>
  </si>
  <si>
    <t>6.20.</t>
    <phoneticPr fontId="9" type="noConversion"/>
  </si>
  <si>
    <t>6.27.</t>
    <phoneticPr fontId="9" type="noConversion"/>
  </si>
  <si>
    <t>6.27.</t>
    <phoneticPr fontId="9" type="noConversion"/>
  </si>
  <si>
    <t>6.9.</t>
    <phoneticPr fontId="9" type="noConversion"/>
  </si>
  <si>
    <t>수련관 프로그램 운영중단에 따른 대표전화 ARS 음원 제작</t>
    <phoneticPr fontId="9" type="noConversion"/>
  </si>
  <si>
    <t>2022. 공공청소년수련시설 이용활성화 지원사업 노트북컴퓨터 구입</t>
    <phoneticPr fontId="9" type="noConversion"/>
  </si>
  <si>
    <t>2022.6.27.</t>
    <phoneticPr fontId="9" type="noConversion"/>
  </si>
  <si>
    <t>크레딘㈜</t>
    <phoneticPr fontId="9" type="noConversion"/>
  </si>
  <si>
    <t>서울시 성동구 성수일로 77 서울숲IT밸리 1001호</t>
    <phoneticPr fontId="9" type="noConversion"/>
  </si>
  <si>
    <t>계약현황</t>
    <phoneticPr fontId="9" type="noConversion"/>
  </si>
  <si>
    <t>계 약 명</t>
    <phoneticPr fontId="9" type="noConversion"/>
  </si>
  <si>
    <t>최초계약금액</t>
    <phoneticPr fontId="9" type="noConversion"/>
  </si>
  <si>
    <t>2022.6.6.</t>
    <phoneticPr fontId="9" type="noConversion"/>
  </si>
  <si>
    <t>1인수의계약</t>
    <phoneticPr fontId="9" type="noConversion"/>
  </si>
  <si>
    <t>물품구매</t>
    <phoneticPr fontId="9" type="noConversion"/>
  </si>
  <si>
    <t>계약상대자</t>
    <phoneticPr fontId="9" type="noConversion"/>
  </si>
  <si>
    <t>조달청</t>
    <phoneticPr fontId="9" type="noConversion"/>
  </si>
  <si>
    <t>지방계약법 시행령 제25조</t>
    <phoneticPr fontId="9" type="noConversion"/>
  </si>
  <si>
    <t>서울특별시 서초구 반포대로 217</t>
    <phoneticPr fontId="9" type="noConversion"/>
  </si>
  <si>
    <t>2022.7.4.</t>
    <phoneticPr fontId="9" type="noConversion"/>
  </si>
  <si>
    <t>2022.6.29.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</si>
</sst>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49" fontId="20" fillId="0" borderId="9" xfId="0" quotePrefix="1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49" t="s">
        <v>148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95</v>
      </c>
    </row>
    <row r="3" spans="1:12" ht="24.75" customHeight="1" x14ac:dyDescent="0.15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 x14ac:dyDescent="0.2">
      <c r="A4" s="102"/>
      <c r="B4" s="99"/>
      <c r="C4" s="71" t="s">
        <v>138</v>
      </c>
      <c r="D4" s="99"/>
      <c r="E4" s="103"/>
      <c r="F4" s="146"/>
      <c r="G4" s="99"/>
      <c r="H4" s="98"/>
      <c r="I4" s="99"/>
      <c r="J4" s="99"/>
      <c r="K4" s="99"/>
      <c r="L4" s="147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activeCell="C4" sqref="C4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49" t="s">
        <v>149</v>
      </c>
      <c r="B1" s="149"/>
      <c r="C1" s="149"/>
      <c r="D1" s="149"/>
      <c r="E1" s="149"/>
      <c r="F1" s="149"/>
      <c r="G1" s="149"/>
      <c r="H1" s="149"/>
      <c r="I1" s="149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3" t="s">
        <v>95</v>
      </c>
    </row>
    <row r="3" spans="1:9" s="13" customFormat="1" ht="29.25" customHeight="1" x14ac:dyDescent="0.15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 x14ac:dyDescent="0.2">
      <c r="A4" s="141"/>
      <c r="B4" s="142"/>
      <c r="C4" s="148" t="s">
        <v>150</v>
      </c>
      <c r="D4" s="142"/>
      <c r="E4" s="143"/>
      <c r="F4" s="144"/>
      <c r="G4" s="142"/>
      <c r="H4" s="142"/>
      <c r="I4" s="145"/>
    </row>
    <row r="5" spans="1:9" ht="16.5" x14ac:dyDescent="0.3">
      <c r="A5" s="94"/>
      <c r="B5" s="94"/>
      <c r="C5" s="95"/>
      <c r="D5" s="94"/>
      <c r="E5" s="94"/>
      <c r="F5" s="94"/>
      <c r="G5" s="96"/>
      <c r="H5" s="96"/>
      <c r="I5" s="96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C4" sqref="C4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49" t="s">
        <v>137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94</v>
      </c>
    </row>
    <row r="3" spans="1:13" s="13" customFormat="1" ht="30" customHeight="1" x14ac:dyDescent="0.15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ht="29.25" customHeight="1" thickBot="1" x14ac:dyDescent="0.2">
      <c r="A4" s="102"/>
      <c r="B4" s="99"/>
      <c r="C4" s="101" t="s">
        <v>150</v>
      </c>
      <c r="D4" s="99"/>
      <c r="E4" s="103"/>
      <c r="F4" s="106"/>
      <c r="G4" s="118"/>
      <c r="H4" s="98"/>
      <c r="I4" s="97"/>
      <c r="J4" s="32"/>
      <c r="K4" s="32"/>
      <c r="L4" s="32"/>
      <c r="M4" s="100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zoomScaleSheetLayoutView="100" workbookViewId="0">
      <selection activeCell="A4" sqref="A4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50" t="s">
        <v>151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30" customHeight="1" thickBot="1" x14ac:dyDescent="0.3">
      <c r="A2" s="55" t="s">
        <v>96</v>
      </c>
      <c r="B2" s="55"/>
      <c r="C2" s="56"/>
      <c r="D2" s="56"/>
      <c r="E2" s="57"/>
      <c r="F2" s="57"/>
      <c r="G2" s="57"/>
      <c r="H2" s="58"/>
      <c r="I2" s="151" t="s">
        <v>156</v>
      </c>
      <c r="J2" s="151"/>
    </row>
    <row r="3" spans="1:10" ht="28.5" customHeight="1" x14ac:dyDescent="0.15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 x14ac:dyDescent="0.15">
      <c r="A4" s="105" t="s">
        <v>83</v>
      </c>
      <c r="B4" s="48" t="s">
        <v>97</v>
      </c>
      <c r="C4" s="47">
        <v>1614000</v>
      </c>
      <c r="D4" s="75">
        <v>134500</v>
      </c>
      <c r="E4" s="46" t="s">
        <v>98</v>
      </c>
      <c r="F4" s="46" t="s">
        <v>98</v>
      </c>
      <c r="G4" s="46" t="s">
        <v>112</v>
      </c>
      <c r="H4" s="46" t="s">
        <v>112</v>
      </c>
      <c r="I4" s="52" t="s">
        <v>155</v>
      </c>
      <c r="J4" s="77" t="s">
        <v>139</v>
      </c>
    </row>
    <row r="5" spans="1:10" s="12" customFormat="1" ht="28.5" customHeight="1" x14ac:dyDescent="0.15">
      <c r="A5" s="105" t="s">
        <v>104</v>
      </c>
      <c r="B5" s="48" t="s">
        <v>97</v>
      </c>
      <c r="C5" s="47">
        <v>285600</v>
      </c>
      <c r="D5" s="75">
        <v>23800</v>
      </c>
      <c r="E5" s="46" t="s">
        <v>105</v>
      </c>
      <c r="F5" s="46" t="s">
        <v>105</v>
      </c>
      <c r="G5" s="46" t="s">
        <v>112</v>
      </c>
      <c r="H5" s="46" t="s">
        <v>122</v>
      </c>
      <c r="I5" s="52" t="s">
        <v>155</v>
      </c>
      <c r="J5" s="77" t="s">
        <v>139</v>
      </c>
    </row>
    <row r="6" spans="1:10" s="12" customFormat="1" ht="28.5" customHeight="1" x14ac:dyDescent="0.15">
      <c r="A6" s="105" t="s">
        <v>46</v>
      </c>
      <c r="B6" s="48" t="s">
        <v>97</v>
      </c>
      <c r="C6" s="49">
        <v>1434000</v>
      </c>
      <c r="D6" s="74">
        <v>119500</v>
      </c>
      <c r="E6" s="46" t="s">
        <v>98</v>
      </c>
      <c r="F6" s="46" t="s">
        <v>98</v>
      </c>
      <c r="G6" s="46" t="s">
        <v>112</v>
      </c>
      <c r="H6" s="46" t="s">
        <v>112</v>
      </c>
      <c r="I6" s="52" t="s">
        <v>155</v>
      </c>
      <c r="J6" s="77" t="s">
        <v>139</v>
      </c>
    </row>
    <row r="7" spans="1:10" s="12" customFormat="1" ht="28.5" customHeight="1" x14ac:dyDescent="0.15">
      <c r="A7" s="105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24" t="s">
        <v>129</v>
      </c>
      <c r="G7" s="46" t="s">
        <v>112</v>
      </c>
      <c r="H7" s="46" t="s">
        <v>112</v>
      </c>
      <c r="I7" s="52" t="s">
        <v>155</v>
      </c>
      <c r="J7" s="77" t="s">
        <v>139</v>
      </c>
    </row>
    <row r="8" spans="1:10" s="12" customFormat="1" ht="28.5" customHeight="1" x14ac:dyDescent="0.15">
      <c r="A8" s="105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24" t="s">
        <v>129</v>
      </c>
      <c r="G8" s="46" t="s">
        <v>112</v>
      </c>
      <c r="H8" s="46" t="s">
        <v>112</v>
      </c>
      <c r="I8" s="52" t="s">
        <v>155</v>
      </c>
      <c r="J8" s="77" t="s">
        <v>139</v>
      </c>
    </row>
    <row r="9" spans="1:10" s="12" customFormat="1" ht="28.5" customHeight="1" x14ac:dyDescent="0.15">
      <c r="A9" s="105" t="s">
        <v>85</v>
      </c>
      <c r="B9" s="48" t="s">
        <v>53</v>
      </c>
      <c r="C9" s="49">
        <v>7101600</v>
      </c>
      <c r="D9" s="78">
        <v>591800</v>
      </c>
      <c r="E9" s="46" t="s">
        <v>106</v>
      </c>
      <c r="F9" s="124" t="s">
        <v>130</v>
      </c>
      <c r="G9" s="46" t="s">
        <v>112</v>
      </c>
      <c r="H9" s="46" t="s">
        <v>112</v>
      </c>
      <c r="I9" s="52" t="s">
        <v>155</v>
      </c>
      <c r="J9" s="77" t="s">
        <v>139</v>
      </c>
    </row>
    <row r="10" spans="1:10" s="12" customFormat="1" ht="28.5" customHeight="1" x14ac:dyDescent="0.15">
      <c r="A10" s="105" t="s">
        <v>136</v>
      </c>
      <c r="B10" s="48" t="s">
        <v>53</v>
      </c>
      <c r="C10" s="49">
        <v>2591400</v>
      </c>
      <c r="D10" s="78">
        <v>182520</v>
      </c>
      <c r="E10" s="46" t="s">
        <v>82</v>
      </c>
      <c r="F10" s="124" t="s">
        <v>130</v>
      </c>
      <c r="G10" s="46" t="s">
        <v>112</v>
      </c>
      <c r="H10" s="46" t="s">
        <v>112</v>
      </c>
      <c r="I10" s="52" t="s">
        <v>155</v>
      </c>
      <c r="J10" s="77" t="s">
        <v>139</v>
      </c>
    </row>
    <row r="11" spans="1:10" s="12" customFormat="1" ht="28.5" customHeight="1" x14ac:dyDescent="0.15">
      <c r="A11" s="105" t="s">
        <v>117</v>
      </c>
      <c r="B11" s="48" t="s">
        <v>118</v>
      </c>
      <c r="C11" s="49">
        <v>17100000</v>
      </c>
      <c r="D11" s="78">
        <v>1342000</v>
      </c>
      <c r="E11" s="46" t="s">
        <v>119</v>
      </c>
      <c r="F11" s="124" t="s">
        <v>131</v>
      </c>
      <c r="G11" s="46" t="s">
        <v>120</v>
      </c>
      <c r="H11" s="52" t="s">
        <v>121</v>
      </c>
      <c r="I11" s="52" t="s">
        <v>157</v>
      </c>
      <c r="J11" s="77" t="s">
        <v>139</v>
      </c>
    </row>
    <row r="12" spans="1:10" s="12" customFormat="1" ht="28.5" customHeight="1" x14ac:dyDescent="0.15">
      <c r="A12" s="105" t="s">
        <v>86</v>
      </c>
      <c r="B12" s="48" t="s">
        <v>45</v>
      </c>
      <c r="C12" s="47">
        <v>3240000</v>
      </c>
      <c r="D12" s="68">
        <v>270000</v>
      </c>
      <c r="E12" s="46" t="s">
        <v>111</v>
      </c>
      <c r="F12" s="124" t="s">
        <v>130</v>
      </c>
      <c r="G12" s="46" t="s">
        <v>112</v>
      </c>
      <c r="H12" s="46" t="s">
        <v>112</v>
      </c>
      <c r="I12" s="52" t="s">
        <v>155</v>
      </c>
      <c r="J12" s="77" t="s">
        <v>139</v>
      </c>
    </row>
    <row r="13" spans="1:10" s="12" customFormat="1" ht="28.5" customHeight="1" x14ac:dyDescent="0.15">
      <c r="A13" s="105" t="s">
        <v>87</v>
      </c>
      <c r="B13" s="50" t="s">
        <v>45</v>
      </c>
      <c r="C13" s="51">
        <v>2400000</v>
      </c>
      <c r="D13" s="67">
        <v>200000</v>
      </c>
      <c r="E13" s="46" t="s">
        <v>111</v>
      </c>
      <c r="F13" s="124" t="s">
        <v>130</v>
      </c>
      <c r="G13" s="46" t="s">
        <v>112</v>
      </c>
      <c r="H13" s="46" t="s">
        <v>112</v>
      </c>
      <c r="I13" s="52" t="s">
        <v>155</v>
      </c>
      <c r="J13" s="77" t="s">
        <v>139</v>
      </c>
    </row>
    <row r="14" spans="1:10" s="126" customFormat="1" ht="28.5" customHeight="1" x14ac:dyDescent="0.15">
      <c r="A14" s="119" t="s">
        <v>88</v>
      </c>
      <c r="B14" s="120" t="s">
        <v>99</v>
      </c>
      <c r="C14" s="121">
        <v>52500000</v>
      </c>
      <c r="D14" s="122">
        <v>4375000</v>
      </c>
      <c r="E14" s="123" t="s">
        <v>109</v>
      </c>
      <c r="F14" s="124" t="s">
        <v>132</v>
      </c>
      <c r="G14" s="124" t="s">
        <v>114</v>
      </c>
      <c r="H14" s="124" t="s">
        <v>110</v>
      </c>
      <c r="I14" s="52" t="s">
        <v>155</v>
      </c>
      <c r="J14" s="77" t="s">
        <v>139</v>
      </c>
    </row>
    <row r="15" spans="1:10" s="126" customFormat="1" ht="28.5" customHeight="1" thickBot="1" x14ac:dyDescent="0.2">
      <c r="A15" s="133" t="s">
        <v>103</v>
      </c>
      <c r="B15" s="132" t="s">
        <v>113</v>
      </c>
      <c r="C15" s="130">
        <v>105800000</v>
      </c>
      <c r="D15" s="130">
        <v>1158300</v>
      </c>
      <c r="E15" s="132" t="s">
        <v>109</v>
      </c>
      <c r="F15" s="124" t="s">
        <v>133</v>
      </c>
      <c r="G15" s="124" t="s">
        <v>110</v>
      </c>
      <c r="H15" s="123" t="s">
        <v>110</v>
      </c>
      <c r="I15" s="52" t="s">
        <v>155</v>
      </c>
      <c r="J15" s="125" t="s">
        <v>134</v>
      </c>
    </row>
    <row r="16" spans="1:10" s="84" customFormat="1" ht="18.75" customHeight="1" x14ac:dyDescent="0.15">
      <c r="A16" s="152"/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4" s="11" customFormat="1" ht="27.95" customHeight="1" x14ac:dyDescent="0.15">
      <c r="A17" s="15"/>
      <c r="B17" s="17"/>
      <c r="C17" s="28"/>
      <c r="D17" s="18"/>
      <c r="E17" s="14"/>
      <c r="F17" s="14"/>
      <c r="G17" s="14"/>
      <c r="H17" s="14"/>
      <c r="I17" s="14"/>
      <c r="J17" s="17"/>
    </row>
    <row r="18" spans="1:14" s="12" customFormat="1" ht="27.95" customHeight="1" x14ac:dyDescent="0.15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2" customFormat="1" ht="27.95" customHeight="1" x14ac:dyDescent="0.15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1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L20" s="13"/>
      <c r="M20" s="13"/>
      <c r="N20" s="13"/>
    </row>
    <row r="21" spans="1:14" s="11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 x14ac:dyDescent="0.15">
      <c r="A23" s="19"/>
      <c r="B23" s="17"/>
      <c r="C23" s="20"/>
      <c r="D23" s="20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9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 x14ac:dyDescent="0.15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 x14ac:dyDescent="0.15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 x14ac:dyDescent="0.15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16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ht="27.95" customHeight="1" x14ac:dyDescent="0.15"/>
    <row r="37" spans="1:10" ht="27.95" customHeight="1" x14ac:dyDescent="0.15"/>
    <row r="38" spans="1:10" ht="27.95" customHeight="1" x14ac:dyDescent="0.15"/>
    <row r="39" spans="1:10" ht="27.95" customHeight="1" x14ac:dyDescent="0.15"/>
  </sheetData>
  <mergeCells count="3">
    <mergeCell ref="A1:J1"/>
    <mergeCell ref="I2:J2"/>
    <mergeCell ref="A16:J16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sqref="A1:G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50" t="s">
        <v>153</v>
      </c>
      <c r="B1" s="150"/>
      <c r="C1" s="150"/>
      <c r="D1" s="150"/>
      <c r="E1" s="150"/>
      <c r="F1" s="150"/>
      <c r="G1" s="150"/>
    </row>
    <row r="2" spans="1:7" ht="30" customHeight="1" thickBot="1" x14ac:dyDescent="0.3">
      <c r="A2" s="153" t="s">
        <v>102</v>
      </c>
      <c r="B2" s="153"/>
      <c r="C2" s="45"/>
      <c r="D2" s="45"/>
      <c r="E2" s="45"/>
      <c r="F2" s="154" t="s">
        <v>128</v>
      </c>
      <c r="G2" s="154"/>
    </row>
    <row r="3" spans="1:7" ht="30" customHeight="1" thickBot="1" x14ac:dyDescent="0.2">
      <c r="A3" s="109" t="s">
        <v>66</v>
      </c>
      <c r="B3" s="114" t="s">
        <v>1</v>
      </c>
      <c r="C3" s="114" t="s">
        <v>6</v>
      </c>
      <c r="D3" s="114" t="s">
        <v>7</v>
      </c>
      <c r="E3" s="114" t="s">
        <v>8</v>
      </c>
      <c r="F3" s="114" t="s">
        <v>9</v>
      </c>
      <c r="G3" s="115" t="s">
        <v>61</v>
      </c>
    </row>
    <row r="4" spans="1:7" s="12" customFormat="1" ht="30" customHeight="1" x14ac:dyDescent="0.15">
      <c r="A4" s="116" t="s">
        <v>51</v>
      </c>
      <c r="B4" s="110" t="s">
        <v>83</v>
      </c>
      <c r="C4" s="111" t="s">
        <v>167</v>
      </c>
      <c r="D4" s="112">
        <v>134500</v>
      </c>
      <c r="E4" s="46" t="s">
        <v>124</v>
      </c>
      <c r="F4" s="113" t="s">
        <v>97</v>
      </c>
      <c r="G4" s="77" t="s">
        <v>158</v>
      </c>
    </row>
    <row r="5" spans="1:7" s="12" customFormat="1" ht="30" customHeight="1" x14ac:dyDescent="0.15">
      <c r="A5" s="54" t="s">
        <v>51</v>
      </c>
      <c r="B5" s="117" t="s">
        <v>104</v>
      </c>
      <c r="C5" s="111" t="s">
        <v>168</v>
      </c>
      <c r="D5" s="75">
        <v>23800</v>
      </c>
      <c r="E5" s="46" t="s">
        <v>124</v>
      </c>
      <c r="F5" s="113" t="s">
        <v>97</v>
      </c>
      <c r="G5" s="77" t="s">
        <v>158</v>
      </c>
    </row>
    <row r="6" spans="1:7" s="12" customFormat="1" ht="30" customHeight="1" x14ac:dyDescent="0.15">
      <c r="A6" s="54" t="s">
        <v>51</v>
      </c>
      <c r="B6" s="107" t="s">
        <v>46</v>
      </c>
      <c r="C6" s="111" t="s">
        <v>168</v>
      </c>
      <c r="D6" s="74">
        <v>119500</v>
      </c>
      <c r="E6" s="46" t="s">
        <v>124</v>
      </c>
      <c r="F6" s="48" t="s">
        <v>97</v>
      </c>
      <c r="G6" s="77" t="s">
        <v>159</v>
      </c>
    </row>
    <row r="7" spans="1:7" s="12" customFormat="1" ht="30" customHeight="1" x14ac:dyDescent="0.15">
      <c r="A7" s="54" t="s">
        <v>51</v>
      </c>
      <c r="B7" s="107" t="s">
        <v>84</v>
      </c>
      <c r="C7" s="46" t="s">
        <v>166</v>
      </c>
      <c r="D7" s="67">
        <v>40000</v>
      </c>
      <c r="E7" s="46" t="s">
        <v>124</v>
      </c>
      <c r="F7" s="48" t="s">
        <v>50</v>
      </c>
      <c r="G7" s="77" t="s">
        <v>160</v>
      </c>
    </row>
    <row r="8" spans="1:7" s="12" customFormat="1" ht="30" customHeight="1" x14ac:dyDescent="0.15">
      <c r="A8" s="54" t="s">
        <v>51</v>
      </c>
      <c r="B8" s="107" t="s">
        <v>47</v>
      </c>
      <c r="C8" s="46" t="s">
        <v>166</v>
      </c>
      <c r="D8" s="68">
        <v>200000</v>
      </c>
      <c r="E8" s="46" t="s">
        <v>124</v>
      </c>
      <c r="F8" s="48" t="s">
        <v>50</v>
      </c>
      <c r="G8" s="77" t="s">
        <v>160</v>
      </c>
    </row>
    <row r="9" spans="1:7" s="12" customFormat="1" ht="30" customHeight="1" x14ac:dyDescent="0.15">
      <c r="A9" s="54" t="s">
        <v>51</v>
      </c>
      <c r="B9" s="107" t="s">
        <v>85</v>
      </c>
      <c r="C9" s="46" t="s">
        <v>169</v>
      </c>
      <c r="D9" s="78">
        <v>591800</v>
      </c>
      <c r="E9" s="52" t="s">
        <v>123</v>
      </c>
      <c r="F9" s="48" t="s">
        <v>53</v>
      </c>
      <c r="G9" s="77" t="s">
        <v>158</v>
      </c>
    </row>
    <row r="10" spans="1:7" s="12" customFormat="1" ht="30" customHeight="1" x14ac:dyDescent="0.15">
      <c r="A10" s="54" t="s">
        <v>135</v>
      </c>
      <c r="B10" s="107" t="s">
        <v>136</v>
      </c>
      <c r="C10" s="46" t="s">
        <v>170</v>
      </c>
      <c r="D10" s="78">
        <v>179770</v>
      </c>
      <c r="E10" s="52" t="s">
        <v>123</v>
      </c>
      <c r="F10" s="48" t="s">
        <v>53</v>
      </c>
      <c r="G10" s="77" t="s">
        <v>161</v>
      </c>
    </row>
    <row r="11" spans="1:7" s="12" customFormat="1" ht="30" customHeight="1" x14ac:dyDescent="0.15">
      <c r="A11" s="54" t="s">
        <v>51</v>
      </c>
      <c r="B11" s="107" t="s">
        <v>115</v>
      </c>
      <c r="C11" s="46" t="s">
        <v>165</v>
      </c>
      <c r="D11" s="78" t="s">
        <v>116</v>
      </c>
      <c r="E11" s="52" t="s">
        <v>126</v>
      </c>
      <c r="F11" s="48" t="s">
        <v>118</v>
      </c>
      <c r="G11" s="77" t="s">
        <v>158</v>
      </c>
    </row>
    <row r="12" spans="1:7" s="12" customFormat="1" ht="30" customHeight="1" x14ac:dyDescent="0.15">
      <c r="A12" s="54" t="s">
        <v>51</v>
      </c>
      <c r="B12" s="107" t="s">
        <v>86</v>
      </c>
      <c r="C12" s="46" t="s">
        <v>163</v>
      </c>
      <c r="D12" s="68">
        <v>270000</v>
      </c>
      <c r="E12" s="46" t="s">
        <v>125</v>
      </c>
      <c r="F12" s="48" t="s">
        <v>45</v>
      </c>
      <c r="G12" s="77" t="s">
        <v>162</v>
      </c>
    </row>
    <row r="13" spans="1:7" s="12" customFormat="1" ht="30" customHeight="1" x14ac:dyDescent="0.15">
      <c r="A13" s="54" t="s">
        <v>52</v>
      </c>
      <c r="B13" s="107" t="s">
        <v>87</v>
      </c>
      <c r="C13" s="46" t="s">
        <v>164</v>
      </c>
      <c r="D13" s="67">
        <v>200000</v>
      </c>
      <c r="E13" s="108" t="s">
        <v>101</v>
      </c>
      <c r="F13" s="50" t="s">
        <v>45</v>
      </c>
      <c r="G13" s="77" t="s">
        <v>160</v>
      </c>
    </row>
    <row r="14" spans="1:7" s="12" customFormat="1" ht="30" customHeight="1" x14ac:dyDescent="0.15">
      <c r="A14" s="54" t="s">
        <v>52</v>
      </c>
      <c r="B14" s="107" t="s">
        <v>88</v>
      </c>
      <c r="C14" s="46" t="s">
        <v>171</v>
      </c>
      <c r="D14" s="104">
        <f>준공검사현황!D14</f>
        <v>4375000</v>
      </c>
      <c r="E14" s="108" t="s">
        <v>100</v>
      </c>
      <c r="F14" s="50" t="s">
        <v>99</v>
      </c>
      <c r="G14" s="77" t="s">
        <v>158</v>
      </c>
    </row>
    <row r="15" spans="1:7" s="126" customFormat="1" ht="30" customHeight="1" thickBot="1" x14ac:dyDescent="0.2">
      <c r="A15" s="127" t="s">
        <v>52</v>
      </c>
      <c r="B15" s="128" t="s">
        <v>103</v>
      </c>
      <c r="C15" s="129" t="s">
        <v>165</v>
      </c>
      <c r="D15" s="130">
        <f>준공검사현황!D15</f>
        <v>1158300</v>
      </c>
      <c r="E15" s="131" t="s">
        <v>100</v>
      </c>
      <c r="F15" s="132" t="s">
        <v>113</v>
      </c>
      <c r="G15" s="125" t="s">
        <v>139</v>
      </c>
    </row>
    <row r="16" spans="1:7" s="84" customFormat="1" ht="18.75" customHeight="1" x14ac:dyDescent="0.15">
      <c r="A16" s="152"/>
      <c r="B16" s="155"/>
      <c r="C16" s="155"/>
      <c r="D16" s="155"/>
      <c r="E16" s="155"/>
      <c r="F16" s="155"/>
      <c r="G16" s="155"/>
    </row>
  </sheetData>
  <mergeCells count="4">
    <mergeCell ref="A1:G1"/>
    <mergeCell ref="A2:B2"/>
    <mergeCell ref="F2:G2"/>
    <mergeCell ref="A16:G16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workbookViewId="0">
      <selection activeCell="I13" sqref="I13:I1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50" t="s">
        <v>152</v>
      </c>
      <c r="B1" s="150"/>
      <c r="C1" s="150"/>
      <c r="D1" s="150"/>
      <c r="E1" s="150"/>
    </row>
    <row r="2" spans="1:5" ht="30" customHeight="1" thickBot="1" x14ac:dyDescent="0.3">
      <c r="A2" s="55" t="s">
        <v>96</v>
      </c>
      <c r="B2" s="43"/>
      <c r="C2" s="44"/>
      <c r="D2" s="44"/>
      <c r="E2" s="57" t="s">
        <v>93</v>
      </c>
    </row>
    <row r="3" spans="1:5" s="8" customFormat="1" ht="33" customHeight="1" x14ac:dyDescent="0.2">
      <c r="A3" s="156" t="s">
        <v>32</v>
      </c>
      <c r="B3" s="83" t="s">
        <v>79</v>
      </c>
      <c r="C3" s="159" t="s">
        <v>172</v>
      </c>
      <c r="D3" s="160"/>
      <c r="E3" s="161"/>
    </row>
    <row r="4" spans="1:5" s="8" customFormat="1" ht="33" customHeight="1" x14ac:dyDescent="0.2">
      <c r="A4" s="157"/>
      <c r="B4" s="80" t="s">
        <v>13</v>
      </c>
      <c r="C4" s="79">
        <v>110000</v>
      </c>
      <c r="D4" s="80" t="s">
        <v>108</v>
      </c>
      <c r="E4" s="81">
        <v>110000</v>
      </c>
    </row>
    <row r="5" spans="1:5" s="8" customFormat="1" ht="33" customHeight="1" x14ac:dyDescent="0.2">
      <c r="A5" s="157"/>
      <c r="B5" s="80" t="s">
        <v>78</v>
      </c>
      <c r="C5" s="91">
        <f>SUM(E5/E4)*100%</f>
        <v>0.99090909090909096</v>
      </c>
      <c r="D5" s="80" t="s">
        <v>14</v>
      </c>
      <c r="E5" s="81">
        <v>109000</v>
      </c>
    </row>
    <row r="6" spans="1:5" s="8" customFormat="1" ht="33" customHeight="1" x14ac:dyDescent="0.2">
      <c r="A6" s="157"/>
      <c r="B6" s="80" t="s">
        <v>12</v>
      </c>
      <c r="C6" s="85" t="s">
        <v>174</v>
      </c>
      <c r="D6" s="80" t="s">
        <v>89</v>
      </c>
      <c r="E6" s="88" t="s">
        <v>188</v>
      </c>
    </row>
    <row r="7" spans="1:5" s="8" customFormat="1" ht="33" customHeight="1" x14ac:dyDescent="0.2">
      <c r="A7" s="157"/>
      <c r="B7" s="80" t="s">
        <v>28</v>
      </c>
      <c r="C7" s="86" t="s">
        <v>140</v>
      </c>
      <c r="D7" s="80" t="s">
        <v>29</v>
      </c>
      <c r="E7" s="88" t="s">
        <v>188</v>
      </c>
    </row>
    <row r="8" spans="1:5" s="8" customFormat="1" ht="33" customHeight="1" x14ac:dyDescent="0.2">
      <c r="A8" s="157"/>
      <c r="B8" s="80" t="s">
        <v>30</v>
      </c>
      <c r="C8" s="86" t="s">
        <v>142</v>
      </c>
      <c r="D8" s="80" t="s">
        <v>107</v>
      </c>
      <c r="E8" s="89" t="s">
        <v>175</v>
      </c>
    </row>
    <row r="9" spans="1:5" s="8" customFormat="1" ht="33" customHeight="1" thickBot="1" x14ac:dyDescent="0.25">
      <c r="A9" s="158"/>
      <c r="B9" s="82" t="s">
        <v>31</v>
      </c>
      <c r="C9" s="87" t="s">
        <v>143</v>
      </c>
      <c r="D9" s="82" t="s">
        <v>90</v>
      </c>
      <c r="E9" s="90" t="s">
        <v>176</v>
      </c>
    </row>
    <row r="10" spans="1:5" ht="32.25" thickBot="1" x14ac:dyDescent="0.3">
      <c r="A10" s="140" t="s">
        <v>96</v>
      </c>
      <c r="B10" s="43"/>
      <c r="C10" s="136"/>
      <c r="D10" s="136"/>
      <c r="E10" s="57" t="s">
        <v>93</v>
      </c>
    </row>
    <row r="11" spans="1:5" ht="19.5" customHeight="1" x14ac:dyDescent="0.15">
      <c r="A11" s="156" t="s">
        <v>177</v>
      </c>
      <c r="B11" s="83" t="s">
        <v>178</v>
      </c>
      <c r="C11" s="159" t="s">
        <v>173</v>
      </c>
      <c r="D11" s="160"/>
      <c r="E11" s="161"/>
    </row>
    <row r="12" spans="1:5" ht="19.5" customHeight="1" x14ac:dyDescent="0.15">
      <c r="A12" s="157"/>
      <c r="B12" s="80" t="s">
        <v>13</v>
      </c>
      <c r="C12" s="79">
        <v>2063070</v>
      </c>
      <c r="D12" s="80" t="s">
        <v>179</v>
      </c>
      <c r="E12" s="81">
        <v>2063070</v>
      </c>
    </row>
    <row r="13" spans="1:5" ht="19.5" x14ac:dyDescent="0.15">
      <c r="A13" s="157"/>
      <c r="B13" s="80" t="s">
        <v>78</v>
      </c>
      <c r="C13" s="91">
        <f>SUM(E13/E12)*100%</f>
        <v>0.99875913080990952</v>
      </c>
      <c r="D13" s="80" t="s">
        <v>14</v>
      </c>
      <c r="E13" s="81">
        <v>2060510</v>
      </c>
    </row>
    <row r="14" spans="1:5" ht="19.5" x14ac:dyDescent="0.15">
      <c r="A14" s="157"/>
      <c r="B14" s="80" t="s">
        <v>12</v>
      </c>
      <c r="C14" s="85" t="s">
        <v>180</v>
      </c>
      <c r="D14" s="80" t="s">
        <v>89</v>
      </c>
      <c r="E14" s="88" t="s">
        <v>187</v>
      </c>
    </row>
    <row r="15" spans="1:5" ht="19.5" x14ac:dyDescent="0.15">
      <c r="A15" s="157"/>
      <c r="B15" s="80" t="s">
        <v>28</v>
      </c>
      <c r="C15" s="86" t="s">
        <v>181</v>
      </c>
      <c r="D15" s="80" t="s">
        <v>29</v>
      </c>
      <c r="E15" s="88" t="s">
        <v>187</v>
      </c>
    </row>
    <row r="16" spans="1:5" ht="19.5" x14ac:dyDescent="0.15">
      <c r="A16" s="157"/>
      <c r="B16" s="80" t="s">
        <v>30</v>
      </c>
      <c r="C16" s="86" t="s">
        <v>182</v>
      </c>
      <c r="D16" s="80" t="s">
        <v>183</v>
      </c>
      <c r="E16" s="89" t="s">
        <v>184</v>
      </c>
    </row>
    <row r="17" spans="1:5" ht="33.75" thickBot="1" x14ac:dyDescent="0.2">
      <c r="A17" s="158"/>
      <c r="B17" s="82" t="s">
        <v>31</v>
      </c>
      <c r="C17" s="87" t="s">
        <v>185</v>
      </c>
      <c r="D17" s="82" t="s">
        <v>90</v>
      </c>
      <c r="E17" s="90" t="s">
        <v>186</v>
      </c>
    </row>
  </sheetData>
  <mergeCells count="5">
    <mergeCell ref="A1:E1"/>
    <mergeCell ref="A3:A9"/>
    <mergeCell ref="C3:E3"/>
    <mergeCell ref="A11:A17"/>
    <mergeCell ref="C11:E11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activeCell="B11" sqref="B11:F1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50" t="s">
        <v>154</v>
      </c>
      <c r="B1" s="150"/>
      <c r="C1" s="150"/>
      <c r="D1" s="150"/>
      <c r="E1" s="150"/>
      <c r="F1" s="150"/>
    </row>
    <row r="2" spans="1:7" ht="30" customHeight="1" thickBot="1" x14ac:dyDescent="0.3">
      <c r="A2" s="55" t="s">
        <v>96</v>
      </c>
      <c r="B2" s="59"/>
      <c r="C2" s="53"/>
      <c r="D2" s="53"/>
      <c r="E2" s="44"/>
      <c r="F2" s="58" t="s">
        <v>91</v>
      </c>
      <c r="G2" s="13"/>
    </row>
    <row r="3" spans="1:7" ht="30" customHeight="1" x14ac:dyDescent="0.15">
      <c r="A3" s="60" t="s">
        <v>11</v>
      </c>
      <c r="B3" s="172" t="s">
        <v>146</v>
      </c>
      <c r="C3" s="173"/>
      <c r="D3" s="173"/>
      <c r="E3" s="173"/>
      <c r="F3" s="174"/>
      <c r="G3" s="13"/>
    </row>
    <row r="4" spans="1:7" ht="30" customHeight="1" x14ac:dyDescent="0.15">
      <c r="A4" s="164" t="s">
        <v>19</v>
      </c>
      <c r="B4" s="165" t="s">
        <v>12</v>
      </c>
      <c r="C4" s="165" t="s">
        <v>81</v>
      </c>
      <c r="D4" s="61" t="s">
        <v>20</v>
      </c>
      <c r="E4" s="61" t="s">
        <v>14</v>
      </c>
      <c r="F4" s="62" t="s">
        <v>35</v>
      </c>
    </row>
    <row r="5" spans="1:7" ht="30" customHeight="1" x14ac:dyDescent="0.15">
      <c r="A5" s="164"/>
      <c r="B5" s="165"/>
      <c r="C5" s="165"/>
      <c r="D5" s="61" t="s">
        <v>21</v>
      </c>
      <c r="E5" s="61" t="s">
        <v>15</v>
      </c>
      <c r="F5" s="62" t="s">
        <v>22</v>
      </c>
    </row>
    <row r="6" spans="1:7" ht="50.1" customHeight="1" x14ac:dyDescent="0.15">
      <c r="A6" s="164"/>
      <c r="B6" s="69" t="str">
        <f>계약현황공개!C6</f>
        <v>2022.6.27.</v>
      </c>
      <c r="C6" s="134" t="str">
        <f>계약현황공개!E6</f>
        <v>2022.6.29.</v>
      </c>
      <c r="D6" s="66">
        <f>계약현황공개!C4</f>
        <v>110000</v>
      </c>
      <c r="E6" s="66">
        <f>계약현황공개!E5</f>
        <v>109000</v>
      </c>
      <c r="F6" s="92">
        <f>계약현황공개!C5</f>
        <v>0.99090909090909096</v>
      </c>
    </row>
    <row r="7" spans="1:7" ht="30" customHeight="1" x14ac:dyDescent="0.15">
      <c r="A7" s="164" t="s">
        <v>16</v>
      </c>
      <c r="B7" s="61" t="s">
        <v>17</v>
      </c>
      <c r="C7" s="61" t="s">
        <v>23</v>
      </c>
      <c r="D7" s="165" t="s">
        <v>18</v>
      </c>
      <c r="E7" s="165"/>
      <c r="F7" s="166"/>
    </row>
    <row r="8" spans="1:7" ht="30" customHeight="1" x14ac:dyDescent="0.15">
      <c r="A8" s="164"/>
      <c r="B8" s="76" t="str">
        <f>계약현황공개!E8</f>
        <v>크레딘㈜</v>
      </c>
      <c r="C8" s="93" t="s">
        <v>145</v>
      </c>
      <c r="D8" s="167" t="str">
        <f>계약현황공개!E9</f>
        <v>서울시 성동구 성수일로 77 서울숲IT밸리 1001호</v>
      </c>
      <c r="E8" s="168"/>
      <c r="F8" s="169"/>
    </row>
    <row r="9" spans="1:7" ht="30" customHeight="1" x14ac:dyDescent="0.15">
      <c r="A9" s="63" t="s">
        <v>25</v>
      </c>
      <c r="B9" s="170" t="s">
        <v>147</v>
      </c>
      <c r="C9" s="170"/>
      <c r="D9" s="170"/>
      <c r="E9" s="170"/>
      <c r="F9" s="171"/>
    </row>
    <row r="10" spans="1:7" ht="30" customHeight="1" x14ac:dyDescent="0.15">
      <c r="A10" s="63" t="s">
        <v>24</v>
      </c>
      <c r="B10" s="170" t="s">
        <v>127</v>
      </c>
      <c r="C10" s="170"/>
      <c r="D10" s="170"/>
      <c r="E10" s="170"/>
      <c r="F10" s="171"/>
    </row>
    <row r="11" spans="1:7" ht="30" customHeight="1" thickBot="1" x14ac:dyDescent="0.2">
      <c r="A11" s="64" t="s">
        <v>80</v>
      </c>
      <c r="B11" s="162"/>
      <c r="C11" s="162"/>
      <c r="D11" s="162"/>
      <c r="E11" s="162"/>
      <c r="F11" s="163"/>
    </row>
    <row r="12" spans="1:7" ht="19.5" customHeight="1" thickBot="1" x14ac:dyDescent="0.3">
      <c r="A12" s="140" t="s">
        <v>96</v>
      </c>
      <c r="B12" s="59"/>
      <c r="C12" s="53"/>
      <c r="D12" s="53"/>
      <c r="E12" s="136"/>
      <c r="F12" s="58" t="s">
        <v>91</v>
      </c>
    </row>
    <row r="13" spans="1:7" ht="19.5" customHeight="1" x14ac:dyDescent="0.15">
      <c r="A13" s="60" t="s">
        <v>11</v>
      </c>
      <c r="B13" s="172" t="s">
        <v>146</v>
      </c>
      <c r="C13" s="173"/>
      <c r="D13" s="173"/>
      <c r="E13" s="173"/>
      <c r="F13" s="174"/>
    </row>
    <row r="14" spans="1:7" ht="19.5" customHeight="1" x14ac:dyDescent="0.15">
      <c r="A14" s="164" t="s">
        <v>19</v>
      </c>
      <c r="B14" s="165" t="s">
        <v>12</v>
      </c>
      <c r="C14" s="165" t="s">
        <v>81</v>
      </c>
      <c r="D14" s="138" t="s">
        <v>20</v>
      </c>
      <c r="E14" s="138" t="s">
        <v>14</v>
      </c>
      <c r="F14" s="139" t="s">
        <v>35</v>
      </c>
    </row>
    <row r="15" spans="1:7" ht="19.5" customHeight="1" x14ac:dyDescent="0.15">
      <c r="A15" s="164"/>
      <c r="B15" s="165"/>
      <c r="C15" s="165"/>
      <c r="D15" s="138" t="s">
        <v>21</v>
      </c>
      <c r="E15" s="138" t="s">
        <v>15</v>
      </c>
      <c r="F15" s="139" t="s">
        <v>22</v>
      </c>
    </row>
    <row r="16" spans="1:7" ht="19.5" customHeight="1" x14ac:dyDescent="0.15">
      <c r="A16" s="164"/>
      <c r="B16" s="69" t="str">
        <f>계약현황공개!C14</f>
        <v>2022.6.6.</v>
      </c>
      <c r="C16" s="134" t="str">
        <f>계약현황공개!E14</f>
        <v>2022.7.4.</v>
      </c>
      <c r="D16" s="66">
        <v>130660</v>
      </c>
      <c r="E16" s="66">
        <v>130660</v>
      </c>
      <c r="F16" s="92">
        <v>1</v>
      </c>
    </row>
    <row r="17" spans="1:6" ht="19.5" customHeight="1" x14ac:dyDescent="0.15">
      <c r="A17" s="164" t="s">
        <v>16</v>
      </c>
      <c r="B17" s="138" t="s">
        <v>17</v>
      </c>
      <c r="C17" s="138" t="s">
        <v>23</v>
      </c>
      <c r="D17" s="165" t="s">
        <v>18</v>
      </c>
      <c r="E17" s="165"/>
      <c r="F17" s="166"/>
    </row>
    <row r="18" spans="1:6" ht="19.5" customHeight="1" x14ac:dyDescent="0.15">
      <c r="A18" s="164"/>
      <c r="B18" s="76" t="s">
        <v>141</v>
      </c>
      <c r="C18" s="93" t="s">
        <v>145</v>
      </c>
      <c r="D18" s="167" t="s">
        <v>144</v>
      </c>
      <c r="E18" s="168"/>
      <c r="F18" s="169"/>
    </row>
    <row r="19" spans="1:6" ht="19.5" customHeight="1" x14ac:dyDescent="0.15">
      <c r="A19" s="137" t="s">
        <v>25</v>
      </c>
      <c r="B19" s="170" t="s">
        <v>147</v>
      </c>
      <c r="C19" s="170"/>
      <c r="D19" s="170"/>
      <c r="E19" s="170"/>
      <c r="F19" s="171"/>
    </row>
    <row r="20" spans="1:6" ht="19.5" customHeight="1" x14ac:dyDescent="0.15">
      <c r="A20" s="137" t="s">
        <v>24</v>
      </c>
      <c r="B20" s="170" t="s">
        <v>96</v>
      </c>
      <c r="C20" s="170"/>
      <c r="D20" s="170"/>
      <c r="E20" s="170"/>
      <c r="F20" s="171"/>
    </row>
    <row r="21" spans="1:6" ht="19.5" customHeight="1" thickBot="1" x14ac:dyDescent="0.2">
      <c r="A21" s="64" t="s">
        <v>80</v>
      </c>
      <c r="B21" s="162"/>
      <c r="C21" s="162"/>
      <c r="D21" s="162"/>
      <c r="E21" s="162"/>
      <c r="F21" s="163"/>
    </row>
    <row r="22" spans="1:6" ht="19.5" customHeight="1" x14ac:dyDescent="0.15"/>
    <row r="23" spans="1:6" ht="19.5" customHeight="1" x14ac:dyDescent="0.15"/>
    <row r="24" spans="1:6" ht="19.5" customHeight="1" x14ac:dyDescent="0.15"/>
    <row r="25" spans="1:6" ht="19.5" customHeight="1" x14ac:dyDescent="0.15"/>
    <row r="26" spans="1:6" ht="19.5" customHeight="1" x14ac:dyDescent="0.15"/>
    <row r="27" spans="1:6" ht="19.5" customHeight="1" x14ac:dyDescent="0.15"/>
    <row r="28" spans="1:6" ht="19.5" customHeight="1" x14ac:dyDescent="0.15"/>
    <row r="29" spans="1:6" ht="19.5" customHeight="1" x14ac:dyDescent="0.15"/>
    <row r="30" spans="1:6" ht="19.5" customHeight="1" x14ac:dyDescent="0.15"/>
    <row r="31" spans="1:6" ht="19.5" customHeight="1" x14ac:dyDescent="0.15"/>
    <row r="32" spans="1:6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</sheetData>
  <mergeCells count="2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9:F19"/>
    <mergeCell ref="B20:F20"/>
    <mergeCell ref="B13:F13"/>
    <mergeCell ref="A14:A16"/>
    <mergeCell ref="B14:B15"/>
    <mergeCell ref="C14:C15"/>
    <mergeCell ref="A17:A18"/>
    <mergeCell ref="D18:F18"/>
    <mergeCell ref="D17:F17"/>
    <mergeCell ref="B21:F21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 x14ac:dyDescent="0.15">
      <c r="A1" s="150" t="s">
        <v>67</v>
      </c>
      <c r="B1" s="150"/>
      <c r="C1" s="150"/>
      <c r="D1" s="150"/>
      <c r="E1" s="150"/>
      <c r="F1" s="150"/>
      <c r="G1" s="150"/>
      <c r="H1" s="150"/>
      <c r="I1" s="150"/>
    </row>
    <row r="2" spans="1:9" ht="30" customHeight="1" thickBot="1" x14ac:dyDescent="0.3">
      <c r="A2" s="175" t="s">
        <v>96</v>
      </c>
      <c r="B2" s="175"/>
      <c r="C2" s="57"/>
      <c r="D2" s="57"/>
      <c r="E2" s="57"/>
      <c r="F2" s="57"/>
      <c r="G2" s="57"/>
      <c r="H2" s="57"/>
      <c r="I2" s="57" t="s">
        <v>92</v>
      </c>
    </row>
    <row r="3" spans="1:9" ht="26.25" customHeight="1" x14ac:dyDescent="0.15">
      <c r="A3" s="176" t="s">
        <v>68</v>
      </c>
      <c r="B3" s="178" t="s">
        <v>70</v>
      </c>
      <c r="C3" s="178" t="s">
        <v>71</v>
      </c>
      <c r="D3" s="178" t="s">
        <v>72</v>
      </c>
      <c r="E3" s="180" t="s">
        <v>73</v>
      </c>
      <c r="F3" s="181"/>
      <c r="G3" s="180" t="s">
        <v>74</v>
      </c>
      <c r="H3" s="181"/>
      <c r="I3" s="182" t="s">
        <v>75</v>
      </c>
    </row>
    <row r="4" spans="1:9" x14ac:dyDescent="0.15">
      <c r="A4" s="177"/>
      <c r="B4" s="179"/>
      <c r="C4" s="179"/>
      <c r="D4" s="179"/>
      <c r="E4" s="65" t="s">
        <v>69</v>
      </c>
      <c r="F4" s="65" t="s">
        <v>76</v>
      </c>
      <c r="G4" s="65" t="s">
        <v>77</v>
      </c>
      <c r="H4" s="65" t="s">
        <v>76</v>
      </c>
      <c r="I4" s="183"/>
    </row>
    <row r="5" spans="1:9" ht="14.25" thickBot="1" x14ac:dyDescent="0.2">
      <c r="A5" s="70"/>
      <c r="B5" s="71" t="s">
        <v>138</v>
      </c>
      <c r="C5" s="72"/>
      <c r="D5" s="72"/>
      <c r="E5" s="135"/>
      <c r="F5" s="72"/>
      <c r="G5" s="135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2022-07-20T06:45:22Z</dcterms:modified>
</cp:coreProperties>
</file>