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9\1. 계약\계약대장 및 계약정보 공개\"/>
    </mc:Choice>
  </mc:AlternateContent>
  <bookViews>
    <workbookView xWindow="0" yWindow="0" windowWidth="15675" windowHeight="11910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</sheets>
  <definedNames>
    <definedName name="_xlnm.Print_Area" localSheetId="5">계약현황공개!$A$1:$E$9</definedName>
  </definedNames>
  <calcPr calcId="162913"/>
</workbook>
</file>

<file path=xl/calcChain.xml><?xml version="1.0" encoding="utf-8"?>
<calcChain xmlns="http://schemas.openxmlformats.org/spreadsheetml/2006/main">
  <c r="D99" i="9" l="1"/>
  <c r="B99" i="9"/>
  <c r="E96" i="9"/>
  <c r="D96" i="9"/>
  <c r="B96" i="9"/>
  <c r="B93" i="9"/>
  <c r="D89" i="9"/>
  <c r="B89" i="9"/>
  <c r="E86" i="9"/>
  <c r="D86" i="9"/>
  <c r="B86" i="9"/>
  <c r="B83" i="9"/>
  <c r="D79" i="9"/>
  <c r="B79" i="9"/>
  <c r="E76" i="9"/>
  <c r="D76" i="9"/>
  <c r="B76" i="9"/>
  <c r="B73" i="9"/>
  <c r="C68" i="8"/>
  <c r="C61" i="8"/>
  <c r="C54" i="8"/>
  <c r="F96" i="9" l="1"/>
  <c r="F86" i="9"/>
  <c r="F76" i="9"/>
  <c r="D69" i="9" l="1"/>
  <c r="B69" i="9"/>
  <c r="E66" i="9"/>
  <c r="D66" i="9"/>
  <c r="B66" i="9"/>
  <c r="B63" i="9"/>
  <c r="D59" i="9"/>
  <c r="B59" i="9"/>
  <c r="E56" i="9"/>
  <c r="D56" i="9"/>
  <c r="B56" i="9"/>
  <c r="B53" i="9"/>
  <c r="D49" i="9"/>
  <c r="B49" i="9"/>
  <c r="E46" i="9"/>
  <c r="D46" i="9"/>
  <c r="B46" i="9"/>
  <c r="B43" i="9"/>
  <c r="C47" i="8"/>
  <c r="C40" i="8"/>
  <c r="C33" i="8"/>
  <c r="F66" i="9" l="1"/>
  <c r="F56" i="9"/>
  <c r="F46" i="9"/>
  <c r="E36" i="9" l="1"/>
  <c r="D36" i="9"/>
  <c r="D39" i="9"/>
  <c r="B39" i="9"/>
  <c r="B36" i="9"/>
  <c r="B33" i="9"/>
  <c r="B29" i="9"/>
  <c r="D29" i="9"/>
  <c r="E26" i="9"/>
  <c r="D26" i="9"/>
  <c r="B26" i="9"/>
  <c r="B23" i="9"/>
  <c r="C26" i="8"/>
  <c r="C19" i="8"/>
  <c r="F26" i="9" l="1"/>
  <c r="F36" i="9"/>
  <c r="D6" i="9"/>
  <c r="D19" i="9" l="1"/>
  <c r="B19" i="9"/>
  <c r="E16" i="9"/>
  <c r="D16" i="9"/>
  <c r="B16" i="9"/>
  <c r="B13" i="9"/>
  <c r="B3" i="9"/>
  <c r="C12" i="8"/>
  <c r="F16" i="9" l="1"/>
  <c r="B6" i="9" l="1"/>
  <c r="D9" i="9" l="1"/>
  <c r="B9" i="9"/>
  <c r="E6" i="9"/>
  <c r="C5" i="8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<sst xmlns="http://schemas.openxmlformats.org/spreadsheetml/2006/main" count="750" uniqueCount="274">
  <si>
    <t>계약방법</t>
    <phoneticPr fontId="7" type="noConversion"/>
  </si>
  <si>
    <t>비고</t>
    <phoneticPr fontId="7" type="noConversion"/>
  </si>
  <si>
    <t>계약명</t>
    <phoneticPr fontId="7" type="noConversion"/>
  </si>
  <si>
    <t>준공검사현황</t>
    <phoneticPr fontId="7" type="noConversion"/>
  </si>
  <si>
    <t>계약금액</t>
    <phoneticPr fontId="7" type="noConversion"/>
  </si>
  <si>
    <t>계약일</t>
    <phoneticPr fontId="7" type="noConversion"/>
  </si>
  <si>
    <t>착공일</t>
    <phoneticPr fontId="7" type="noConversion"/>
  </si>
  <si>
    <t>준공기한</t>
    <phoneticPr fontId="7" type="noConversion"/>
  </si>
  <si>
    <t>준공일</t>
    <phoneticPr fontId="7" type="noConversion"/>
  </si>
  <si>
    <t>비고</t>
    <phoneticPr fontId="7" type="noConversion"/>
  </si>
  <si>
    <t>대금지급현황</t>
    <phoneticPr fontId="7" type="noConversion"/>
  </si>
  <si>
    <t>지출일자</t>
    <phoneticPr fontId="7" type="noConversion"/>
  </si>
  <si>
    <t>지출금액</t>
    <phoneticPr fontId="7" type="noConversion"/>
  </si>
  <si>
    <t>예산과목명</t>
  </si>
  <si>
    <t>거래처명</t>
  </si>
  <si>
    <t>계약현황공개</t>
    <phoneticPr fontId="7" type="noConversion"/>
  </si>
  <si>
    <t>수의계약현황</t>
    <phoneticPr fontId="7" type="noConversion"/>
  </si>
  <si>
    <t>검수완료일</t>
    <phoneticPr fontId="7" type="noConversion"/>
  </si>
  <si>
    <t>계약업체명</t>
    <phoneticPr fontId="7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</si>
  <si>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</si>
  <si>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</si>
  <si>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</si>
  <si>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</si>
  <si>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</si>
  <si>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</si>
  <si>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</si>
  <si>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</si>
  <si>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</si>
  <si>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</si>
  <si>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</si>
  <si>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</si>
  <si>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</si>
  <si>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</si>
  <si>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</si>
  <si>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</si>
  <si>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7" type="noConversion"/>
  </si>
  <si>
    <t>발주년도</t>
    <phoneticPr fontId="7" type="noConversion"/>
  </si>
  <si>
    <t>발주월</t>
    <phoneticPr fontId="7" type="noConversion"/>
  </si>
  <si>
    <t>시설명</t>
    <phoneticPr fontId="7" type="noConversion"/>
  </si>
  <si>
    <t>담당자</t>
    <phoneticPr fontId="7" type="noConversion"/>
  </si>
  <si>
    <t>공사 발주계획</t>
    <phoneticPr fontId="7" type="noConversion"/>
  </si>
  <si>
    <t>공사명</t>
    <phoneticPr fontId="7" type="noConversion"/>
  </si>
  <si>
    <t>공종</t>
    <phoneticPr fontId="7" type="noConversion"/>
  </si>
  <si>
    <t>도급액
( 단위:천원)</t>
    <phoneticPr fontId="7" type="noConversion"/>
  </si>
  <si>
    <t>관급자재대
(단위:천원)</t>
    <phoneticPr fontId="7" type="noConversion"/>
  </si>
  <si>
    <t>기타
(단위:천원)</t>
    <phoneticPr fontId="7" type="noConversion"/>
  </si>
  <si>
    <t>계
(단위:천원)</t>
    <phoneticPr fontId="7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</si>
  <si>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</si>
  <si>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</si>
  <si>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</si>
  <si>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</si>
  <si>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</si>
  <si>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</si>
  <si>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</si>
  <si>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</si>
  <si>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7" type="noConversion"/>
  </si>
  <si>
    <t>수정청소년수련관</t>
    <phoneticPr fontId="7" type="noConversion"/>
  </si>
  <si>
    <t>운영지원팀</t>
    <phoneticPr fontId="7" type="noConversion"/>
  </si>
  <si>
    <t>용역 발주계획</t>
    <phoneticPr fontId="7" type="noConversion"/>
  </si>
  <si>
    <t>용역명</t>
    <phoneticPr fontId="7" type="noConversion"/>
  </si>
  <si>
    <t>연락처</t>
    <phoneticPr fontId="7" type="noConversion"/>
  </si>
  <si>
    <t>계약율(%)</t>
  </si>
  <si>
    <t>구분</t>
    <phoneticPr fontId="7" type="noConversion"/>
  </si>
  <si>
    <t>예산액
(단위:천원)</t>
    <phoneticPr fontId="7" type="noConversion"/>
  </si>
  <si>
    <t>수의1인견적</t>
    <phoneticPr fontId="7" type="noConversion"/>
  </si>
  <si>
    <t>일반</t>
    <phoneticPr fontId="7" type="noConversion"/>
  </si>
  <si>
    <t>소액수의</t>
    <phoneticPr fontId="7" type="noConversion"/>
  </si>
  <si>
    <t>물품 발주계획</t>
    <phoneticPr fontId="7" type="noConversion"/>
  </si>
  <si>
    <t>발주년도</t>
    <phoneticPr fontId="7" type="noConversion"/>
  </si>
  <si>
    <t>발주월</t>
    <phoneticPr fontId="7" type="noConversion"/>
  </si>
  <si>
    <t>사업명</t>
    <phoneticPr fontId="7" type="noConversion"/>
  </si>
  <si>
    <t>계약방법</t>
    <phoneticPr fontId="7" type="noConversion"/>
  </si>
  <si>
    <t>주요규격</t>
    <phoneticPr fontId="7" type="noConversion"/>
  </si>
  <si>
    <t>수량</t>
    <phoneticPr fontId="7" type="noConversion"/>
  </si>
  <si>
    <t>단위</t>
    <phoneticPr fontId="7" type="noConversion"/>
  </si>
  <si>
    <t>구매예정금액
(단위:천원)</t>
    <phoneticPr fontId="7" type="noConversion"/>
  </si>
  <si>
    <t>시설명</t>
    <phoneticPr fontId="7" type="noConversion"/>
  </si>
  <si>
    <t>담당자</t>
    <phoneticPr fontId="7" type="noConversion"/>
  </si>
  <si>
    <t>연락처</t>
    <phoneticPr fontId="7" type="noConversion"/>
  </si>
  <si>
    <t>비고</t>
    <phoneticPr fontId="7" type="noConversion"/>
  </si>
  <si>
    <t>지방자치를 당사자로 하는 계약에 관한 법률 시행령 제25조 1항 5호에 의한 수의계약</t>
    <phoneticPr fontId="7" type="noConversion"/>
  </si>
  <si>
    <t>(단위: 원)</t>
    <phoneticPr fontId="7" type="noConversion"/>
  </si>
  <si>
    <t>(기성부분)
준공금액</t>
    <phoneticPr fontId="7" type="noConversion"/>
  </si>
  <si>
    <t>2019. 방역 및 소독 용역</t>
    <phoneticPr fontId="7" type="noConversion"/>
  </si>
  <si>
    <t>㈜문일종합관리</t>
    <phoneticPr fontId="7" type="noConversion"/>
  </si>
  <si>
    <t>2018.12.27.</t>
    <phoneticPr fontId="7" type="noConversion"/>
  </si>
  <si>
    <t>2019.01.01.</t>
    <phoneticPr fontId="7" type="noConversion"/>
  </si>
  <si>
    <t>2019.12.31.</t>
    <phoneticPr fontId="7" type="noConversion"/>
  </si>
  <si>
    <t>사무실 복합기 위탁관리</t>
    <phoneticPr fontId="7" type="noConversion"/>
  </si>
  <si>
    <t>공기청정기 위탁관리</t>
    <phoneticPr fontId="7" type="noConversion"/>
  </si>
  <si>
    <t>무인경비시스템 위탁관리</t>
    <phoneticPr fontId="7" type="noConversion"/>
  </si>
  <si>
    <t>비데 위탁관리</t>
    <phoneticPr fontId="7" type="noConversion"/>
  </si>
  <si>
    <t>소방설비 위탁대행</t>
    <phoneticPr fontId="7" type="noConversion"/>
  </si>
  <si>
    <t>셔틀버스 임차용역관리</t>
    <phoneticPr fontId="7" type="noConversion"/>
  </si>
  <si>
    <t>시설관리용역 위수탁</t>
    <phoneticPr fontId="7" type="noConversion"/>
  </si>
  <si>
    <t>승강기 위탁관리</t>
    <phoneticPr fontId="7" type="noConversion"/>
  </si>
  <si>
    <t>정수기 위탁관리</t>
    <phoneticPr fontId="7" type="noConversion"/>
  </si>
  <si>
    <t>신도종합서비스</t>
    <phoneticPr fontId="7" type="noConversion"/>
  </si>
  <si>
    <t>코웨이㈜</t>
    <phoneticPr fontId="7" type="noConversion"/>
  </si>
  <si>
    <t>에이디티캡스</t>
    <phoneticPr fontId="7" type="noConversion"/>
  </si>
  <si>
    <t>㈜교원</t>
    <phoneticPr fontId="7" type="noConversion"/>
  </si>
  <si>
    <t>㈜경기엘리베이터</t>
    <phoneticPr fontId="7" type="noConversion"/>
  </si>
  <si>
    <t>㈜에스원</t>
    <phoneticPr fontId="7" type="noConversion"/>
  </si>
  <si>
    <t>2018.12.19.</t>
    <phoneticPr fontId="7" type="noConversion"/>
  </si>
  <si>
    <t>2018.12.27.</t>
    <phoneticPr fontId="7" type="noConversion"/>
  </si>
  <si>
    <t>2018.12.28.</t>
  </si>
  <si>
    <t>2018.12.28.</t>
    <phoneticPr fontId="7" type="noConversion"/>
  </si>
  <si>
    <t>지문인식 위탁관리</t>
    <phoneticPr fontId="7" type="noConversion"/>
  </si>
  <si>
    <t>사회복지법인미래재단</t>
    <phoneticPr fontId="7" type="noConversion"/>
  </si>
  <si>
    <t>일류투어㈜</t>
    <phoneticPr fontId="7" type="noConversion"/>
  </si>
  <si>
    <t>㈜한국소방</t>
    <phoneticPr fontId="7" type="noConversion"/>
  </si>
  <si>
    <t>공기청정기 위탁관리</t>
    <phoneticPr fontId="7" type="noConversion"/>
  </si>
  <si>
    <t>지급임차료(복합기임차료)</t>
    <phoneticPr fontId="7" type="noConversion"/>
  </si>
  <si>
    <t>지급임차료(시설물위탁관리비)</t>
    <phoneticPr fontId="7" type="noConversion"/>
  </si>
  <si>
    <t>사업위탁용역비</t>
    <phoneticPr fontId="7" type="noConversion"/>
  </si>
  <si>
    <t>지급임차료(셔틀버스위탁관리비)</t>
    <phoneticPr fontId="7" type="noConversion"/>
  </si>
  <si>
    <t>무인경비시스템 위탁관리</t>
    <phoneticPr fontId="7" type="noConversion"/>
  </si>
  <si>
    <t>㈜에스원</t>
    <phoneticPr fontId="7" type="noConversion"/>
  </si>
  <si>
    <t>해당</t>
    <phoneticPr fontId="7" type="noConversion"/>
  </si>
  <si>
    <t>사항</t>
    <phoneticPr fontId="7" type="noConversion"/>
  </si>
  <si>
    <t>없음</t>
    <phoneticPr fontId="7" type="noConversion"/>
  </si>
  <si>
    <t>운영지원팀</t>
    <phoneticPr fontId="7" type="noConversion"/>
  </si>
  <si>
    <t>정수기 위탁관리</t>
    <phoneticPr fontId="7" type="noConversion"/>
  </si>
  <si>
    <t>지급수수료(위생관리비)</t>
    <phoneticPr fontId="7" type="noConversion"/>
  </si>
  <si>
    <t>(주)문일종합관리</t>
    <phoneticPr fontId="7" type="noConversion"/>
  </si>
  <si>
    <t>수정청소년수련관</t>
    <phoneticPr fontId="7" type="noConversion"/>
  </si>
  <si>
    <t>뉴한솔고속㈜</t>
    <phoneticPr fontId="7" type="noConversion"/>
  </si>
  <si>
    <t>수정청소년수련관</t>
    <phoneticPr fontId="7" type="noConversion"/>
  </si>
  <si>
    <t>해당</t>
    <phoneticPr fontId="7" type="noConversion"/>
  </si>
  <si>
    <t>사항</t>
    <phoneticPr fontId="7" type="noConversion"/>
  </si>
  <si>
    <t>없음</t>
    <phoneticPr fontId="7" type="noConversion"/>
  </si>
  <si>
    <t>2019.10.07.</t>
    <phoneticPr fontId="7" type="noConversion"/>
  </si>
  <si>
    <t>2019.10.29.</t>
    <phoneticPr fontId="7" type="noConversion"/>
  </si>
  <si>
    <t>2019. 청소년국제교류활동 차량 임차</t>
    <phoneticPr fontId="7" type="noConversion"/>
  </si>
  <si>
    <t>친친콘서트 8회차 전문공연팀 공연</t>
    <phoneticPr fontId="7" type="noConversion"/>
  </si>
  <si>
    <t>-</t>
    <phoneticPr fontId="7" type="noConversion"/>
  </si>
  <si>
    <t>2019.11.01.</t>
    <phoneticPr fontId="7" type="noConversion"/>
  </si>
  <si>
    <t>성남시 수정구 복정로96번길 8</t>
    <phoneticPr fontId="7" type="noConversion"/>
  </si>
  <si>
    <t>수정청소년수련관</t>
    <phoneticPr fontId="7" type="noConversion"/>
  </si>
  <si>
    <t>수정청소년수련관</t>
    <phoneticPr fontId="7" type="noConversion"/>
  </si>
  <si>
    <t>해당</t>
    <phoneticPr fontId="7" type="noConversion"/>
  </si>
  <si>
    <t>사항</t>
    <phoneticPr fontId="7" type="noConversion"/>
  </si>
  <si>
    <t>없음</t>
    <phoneticPr fontId="7" type="noConversion"/>
  </si>
  <si>
    <t>(단위: 원)/11.30.기준</t>
    <phoneticPr fontId="7" type="noConversion"/>
  </si>
  <si>
    <t>10회분 기성금</t>
    <phoneticPr fontId="7" type="noConversion"/>
  </si>
  <si>
    <t>10월 기성부분준공금액</t>
    <phoneticPr fontId="7" type="noConversion"/>
  </si>
  <si>
    <t>2019.10.31.</t>
    <phoneticPr fontId="7" type="noConversion"/>
  </si>
  <si>
    <t>2019.11.17.</t>
    <phoneticPr fontId="7" type="noConversion"/>
  </si>
  <si>
    <t>2019.10.30.</t>
    <phoneticPr fontId="7" type="noConversion"/>
  </si>
  <si>
    <t>2019.11.02.</t>
    <phoneticPr fontId="7" type="noConversion"/>
  </si>
  <si>
    <t>2019.11.01.</t>
    <phoneticPr fontId="7" type="noConversion"/>
  </si>
  <si>
    <t>2019.11.05.</t>
    <phoneticPr fontId="7" type="noConversion"/>
  </si>
  <si>
    <t>2019.11.01.</t>
    <phoneticPr fontId="7" type="noConversion"/>
  </si>
  <si>
    <t>2019.11.05.</t>
    <phoneticPr fontId="7" type="noConversion"/>
  </si>
  <si>
    <t>2019.11.01.</t>
    <phoneticPr fontId="7" type="noConversion"/>
  </si>
  <si>
    <t>뉴한솔고속㈜</t>
    <phoneticPr fontId="7" type="noConversion"/>
  </si>
  <si>
    <t>하다아트컴퍼니</t>
    <phoneticPr fontId="7" type="noConversion"/>
  </si>
  <si>
    <t>2019. 교과연계 체험교육(4차) 차량임차</t>
    <phoneticPr fontId="7" type="noConversion"/>
  </si>
  <si>
    <t>업무용 봉투 제작</t>
    <phoneticPr fontId="7" type="noConversion"/>
  </si>
  <si>
    <t>2019.11.16.</t>
    <phoneticPr fontId="7" type="noConversion"/>
  </si>
  <si>
    <t>2019.11.19.</t>
    <phoneticPr fontId="7" type="noConversion"/>
  </si>
  <si>
    <t>2019.11.28.</t>
    <phoneticPr fontId="7" type="noConversion"/>
  </si>
  <si>
    <t>2019.11.17.</t>
    <phoneticPr fontId="7" type="noConversion"/>
  </si>
  <si>
    <t>2019.11.25.</t>
    <phoneticPr fontId="7" type="noConversion"/>
  </si>
  <si>
    <t>2019.11.13.</t>
    <phoneticPr fontId="7" type="noConversion"/>
  </si>
  <si>
    <t>뉴한솔고속㈜</t>
    <phoneticPr fontId="7" type="noConversion"/>
  </si>
  <si>
    <t>지오엠코리아</t>
    <phoneticPr fontId="7" type="noConversion"/>
  </si>
  <si>
    <t>2019. 통고구마축제 전문공연팀 공연(점프)</t>
    <phoneticPr fontId="7" type="noConversion"/>
  </si>
  <si>
    <t>2019. 성남시 통고구마축제 홍보물 제작</t>
    <phoneticPr fontId="7" type="noConversion"/>
  </si>
  <si>
    <t>2019. 통고구마축제 전문공연팀 공연(잔나비)</t>
    <phoneticPr fontId="7" type="noConversion"/>
  </si>
  <si>
    <t>2019. 성남시 통고구마축제 영상제작 및 중계촬영 운영</t>
    <phoneticPr fontId="7" type="noConversion"/>
  </si>
  <si>
    <t>2019. 성남시 통고구마축제 간식 구입</t>
    <phoneticPr fontId="7" type="noConversion"/>
  </si>
  <si>
    <t>2019.11.19.</t>
    <phoneticPr fontId="7" type="noConversion"/>
  </si>
  <si>
    <t>2019.11.21.</t>
    <phoneticPr fontId="7" type="noConversion"/>
  </si>
  <si>
    <t>2019.11.22.</t>
    <phoneticPr fontId="7" type="noConversion"/>
  </si>
  <si>
    <t>2019.11.27.</t>
    <phoneticPr fontId="7" type="noConversion"/>
  </si>
  <si>
    <t>2019.11.27.</t>
    <phoneticPr fontId="7" type="noConversion"/>
  </si>
  <si>
    <t>2019.11.21.</t>
    <phoneticPr fontId="7" type="noConversion"/>
  </si>
  <si>
    <t>2019.11.26.</t>
    <phoneticPr fontId="7" type="noConversion"/>
  </si>
  <si>
    <t>2019.11.22.</t>
    <phoneticPr fontId="7" type="noConversion"/>
  </si>
  <si>
    <t>2019.11.25.</t>
    <phoneticPr fontId="7" type="noConversion"/>
  </si>
  <si>
    <t>2019.11.27.</t>
    <phoneticPr fontId="7" type="noConversion"/>
  </si>
  <si>
    <t>2019.11.27.</t>
    <phoneticPr fontId="7" type="noConversion"/>
  </si>
  <si>
    <t>컬쳐팩토리 주식회사</t>
    <phoneticPr fontId="7" type="noConversion"/>
  </si>
  <si>
    <t>일팔공</t>
    <phoneticPr fontId="7" type="noConversion"/>
  </si>
  <si>
    <t>㈜페포니뮤직</t>
    <phoneticPr fontId="7" type="noConversion"/>
  </si>
  <si>
    <t>티오피이엔티</t>
    <phoneticPr fontId="7" type="noConversion"/>
  </si>
  <si>
    <t>도하상사</t>
    <phoneticPr fontId="7" type="noConversion"/>
  </si>
  <si>
    <t>2019. 청소년국제교류활동 차량 임차</t>
    <phoneticPr fontId="7" type="noConversion"/>
  </si>
  <si>
    <t>친친콘서트 8회차 전문공연팀 공연</t>
    <phoneticPr fontId="7" type="noConversion"/>
  </si>
  <si>
    <t>2019.11.13.</t>
    <phoneticPr fontId="7" type="noConversion"/>
  </si>
  <si>
    <t>2019.11.05.</t>
    <phoneticPr fontId="7" type="noConversion"/>
  </si>
  <si>
    <t>뉴한솔고속㈜</t>
    <phoneticPr fontId="7" type="noConversion"/>
  </si>
  <si>
    <t>하다아트컴퍼니</t>
    <phoneticPr fontId="7" type="noConversion"/>
  </si>
  <si>
    <t>청소년국제교류활동</t>
    <phoneticPr fontId="7" type="noConversion"/>
  </si>
  <si>
    <t>청소년거리공연{친친콘서트}</t>
    <phoneticPr fontId="7" type="noConversion"/>
  </si>
  <si>
    <t>업무용 봉투 제작</t>
    <phoneticPr fontId="7" type="noConversion"/>
  </si>
  <si>
    <t>2019.11.28.</t>
    <phoneticPr fontId="7" type="noConversion"/>
  </si>
  <si>
    <t>소모품비(사무경비)</t>
    <phoneticPr fontId="7" type="noConversion"/>
  </si>
  <si>
    <t>지오엠코리아</t>
    <phoneticPr fontId="7" type="noConversion"/>
  </si>
  <si>
    <t>2019.11.28.</t>
    <phoneticPr fontId="7" type="noConversion"/>
  </si>
  <si>
    <t>제8회성남시통고구마축제</t>
    <phoneticPr fontId="7" type="noConversion"/>
  </si>
  <si>
    <t>도하상사</t>
    <phoneticPr fontId="7" type="noConversion"/>
  </si>
  <si>
    <t>청소년활동팀</t>
    <phoneticPr fontId="7" type="noConversion"/>
  </si>
  <si>
    <t>청소년활동팀</t>
    <phoneticPr fontId="7" type="noConversion"/>
  </si>
  <si>
    <t>운영지원팀</t>
    <phoneticPr fontId="7" type="noConversion"/>
  </si>
  <si>
    <t>2019.공연장 무대시설 정기 안전검사</t>
    <phoneticPr fontId="7" type="noConversion"/>
  </si>
  <si>
    <t>2019.11.07.</t>
    <phoneticPr fontId="7" type="noConversion"/>
  </si>
  <si>
    <t>2019.11.14.~12.06.</t>
    <phoneticPr fontId="7" type="noConversion"/>
  </si>
  <si>
    <t>(사)대한산업안전협회</t>
    <phoneticPr fontId="7" type="noConversion"/>
  </si>
  <si>
    <t>서울시 구로구 공원로 70, 1층</t>
    <phoneticPr fontId="7" type="noConversion"/>
  </si>
  <si>
    <t>2019. 교과연계 체험교육(4차) 차량임차</t>
    <phoneticPr fontId="7" type="noConversion"/>
  </si>
  <si>
    <t>2019.11.16.~11.17.</t>
    <phoneticPr fontId="7" type="noConversion"/>
  </si>
  <si>
    <t>성남시 수정구 산성대로 189</t>
    <phoneticPr fontId="7" type="noConversion"/>
  </si>
  <si>
    <t>업무용 봉투 제작</t>
    <phoneticPr fontId="7" type="noConversion"/>
  </si>
  <si>
    <t>2019.11.19.</t>
    <phoneticPr fontId="7" type="noConversion"/>
  </si>
  <si>
    <t>2019.11.19.~11.28.</t>
    <phoneticPr fontId="7" type="noConversion"/>
  </si>
  <si>
    <t>지오엠코리아</t>
    <phoneticPr fontId="7" type="noConversion"/>
  </si>
  <si>
    <t>성남시 분당구 성남대로2번길6</t>
    <phoneticPr fontId="7" type="noConversion"/>
  </si>
  <si>
    <t>성남시 중원구 광명로 115</t>
    <phoneticPr fontId="7" type="noConversion"/>
  </si>
  <si>
    <t>시설물안전연구원㈜</t>
    <phoneticPr fontId="7" type="noConversion"/>
  </si>
  <si>
    <t>2019. 하반기 시설물 정기안전점검</t>
    <phoneticPr fontId="7" type="noConversion"/>
  </si>
  <si>
    <t>2019.11.19.~12.13.</t>
    <phoneticPr fontId="7" type="noConversion"/>
  </si>
  <si>
    <t>2019. 통고구마축제 전문공연팀 공연(점프)</t>
    <phoneticPr fontId="7" type="noConversion"/>
  </si>
  <si>
    <t>2019.11.27.</t>
    <phoneticPr fontId="7" type="noConversion"/>
  </si>
  <si>
    <t>컬처팩토리 주식회사</t>
    <phoneticPr fontId="7" type="noConversion"/>
  </si>
  <si>
    <t>서울시 성동구 연무장13길 9</t>
    <phoneticPr fontId="7" type="noConversion"/>
  </si>
  <si>
    <t>성남시 중원구 제일로55</t>
    <phoneticPr fontId="7" type="noConversion"/>
  </si>
  <si>
    <t>일팔공</t>
    <phoneticPr fontId="7" type="noConversion"/>
  </si>
  <si>
    <t>2019.11.21.~11.26.</t>
    <phoneticPr fontId="7" type="noConversion"/>
  </si>
  <si>
    <t>2019.11.21.</t>
    <phoneticPr fontId="7" type="noConversion"/>
  </si>
  <si>
    <t>2019. 성남시 통고구마축제 홍보물 제작</t>
    <phoneticPr fontId="7" type="noConversion"/>
  </si>
  <si>
    <t>㈜페포니뮤직</t>
    <phoneticPr fontId="7" type="noConversion"/>
  </si>
  <si>
    <t>2019. 통고구마축제 전문공연팀 공연(잔나비)</t>
    <phoneticPr fontId="7" type="noConversion"/>
  </si>
  <si>
    <t>2019.11.22.</t>
    <phoneticPr fontId="7" type="noConversion"/>
  </si>
  <si>
    <t>2019.11.27.</t>
    <phoneticPr fontId="7" type="noConversion"/>
  </si>
  <si>
    <t>용인시 기흥구 흥덕4로30번길 18</t>
    <phoneticPr fontId="7" type="noConversion"/>
  </si>
  <si>
    <t>티오피이엔티</t>
    <phoneticPr fontId="7" type="noConversion"/>
  </si>
  <si>
    <t>2019.11.22.~11.27.</t>
    <phoneticPr fontId="7" type="noConversion"/>
  </si>
  <si>
    <t>2019.11.22.</t>
    <phoneticPr fontId="7" type="noConversion"/>
  </si>
  <si>
    <t>2019. 성남시 통고구마축제 영상제작 및 중계촬영 운영</t>
    <phoneticPr fontId="7" type="noConversion"/>
  </si>
  <si>
    <t>2019. 성남시 통고구마축제 간식 구입</t>
    <phoneticPr fontId="7" type="noConversion"/>
  </si>
  <si>
    <t>2019.11.25.~11.27.</t>
    <phoneticPr fontId="7" type="noConversion"/>
  </si>
  <si>
    <t>도하상사</t>
    <phoneticPr fontId="7" type="noConversion"/>
  </si>
  <si>
    <t>안성시 보개면 진안로 1270</t>
    <phoneticPr fontId="7" type="noConversion"/>
  </si>
  <si>
    <t>성남시 분당구 판교로697</t>
    <phoneticPr fontId="7" type="noConversion"/>
  </si>
  <si>
    <t>제이커뮤니케이션</t>
    <phoneticPr fontId="7" type="noConversion"/>
  </si>
  <si>
    <t>2019.11.29.~12.20.</t>
    <phoneticPr fontId="7" type="noConversion"/>
  </si>
  <si>
    <t>상장케이스 제작</t>
    <phoneticPr fontId="7" type="noConversion"/>
  </si>
  <si>
    <t>2019.11.29.</t>
    <phoneticPr fontId="7" type="noConversion"/>
  </si>
  <si>
    <t>2019.11.14.</t>
    <phoneticPr fontId="7" type="noConversion"/>
  </si>
  <si>
    <t>2019.12.06.</t>
    <phoneticPr fontId="7" type="noConversion"/>
  </si>
  <si>
    <t>윤양배</t>
    <phoneticPr fontId="7" type="noConversion"/>
  </si>
  <si>
    <t>2019.11.16.</t>
    <phoneticPr fontId="7" type="noConversion"/>
  </si>
  <si>
    <t>박예숙</t>
    <phoneticPr fontId="7" type="noConversion"/>
  </si>
  <si>
    <t>서동혁</t>
    <phoneticPr fontId="7" type="noConversion"/>
  </si>
  <si>
    <t>2019.12.13.</t>
    <phoneticPr fontId="7" type="noConversion"/>
  </si>
  <si>
    <t>최명란</t>
    <phoneticPr fontId="7" type="noConversion"/>
  </si>
  <si>
    <t>김경훈</t>
    <phoneticPr fontId="7" type="noConversion"/>
  </si>
  <si>
    <t>성남아트센터</t>
    <phoneticPr fontId="7" type="noConversion"/>
  </si>
  <si>
    <t>2019.11.21.</t>
    <phoneticPr fontId="7" type="noConversion"/>
  </si>
  <si>
    <t>안희천</t>
    <phoneticPr fontId="7" type="noConversion"/>
  </si>
  <si>
    <t>성남아트센터</t>
    <phoneticPr fontId="7" type="noConversion"/>
  </si>
  <si>
    <t>이진호</t>
    <phoneticPr fontId="7" type="noConversion"/>
  </si>
  <si>
    <t>성남아트센터</t>
    <phoneticPr fontId="7" type="noConversion"/>
  </si>
  <si>
    <t>강인성</t>
    <phoneticPr fontId="7" type="noConversion"/>
  </si>
  <si>
    <t>2019.11.25.</t>
    <phoneticPr fontId="7" type="noConversion"/>
  </si>
  <si>
    <t>이상배</t>
    <phoneticPr fontId="7" type="noConversion"/>
  </si>
  <si>
    <t>홍준표</t>
    <phoneticPr fontId="7" type="noConversion"/>
  </si>
  <si>
    <t>수정청소년수련관</t>
    <phoneticPr fontId="7" type="noConversion"/>
  </si>
  <si>
    <t>2019.11.08.</t>
    <phoneticPr fontId="7" type="noConversion"/>
  </si>
  <si>
    <t>2019.11.05.</t>
    <phoneticPr fontId="28" type="noConversion"/>
  </si>
  <si>
    <t>2019.11.08.</t>
    <phoneticPr fontId="28" type="noConversion"/>
  </si>
  <si>
    <t>2019.11.20.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</si>
</sst>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 "/>
    <numFmt numFmtId="177" formatCode="#,##0;&quot;△&quot;#,##0"/>
    <numFmt numFmtId="178" formatCode="0.000_);[Red]\(0.000\)"/>
    <numFmt numFmtId="179" formatCode="yyyy\.mm\.dd"/>
    <numFmt numFmtId="180" formatCode="#,##0_);[Red]\(#,##0\)"/>
    <numFmt numFmtId="181" formatCode="0_ "/>
  </numFmts>
  <fonts count="29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name val="굴림체"/>
      <family val="3"/>
      <charset val="129"/>
    </font>
    <font>
      <b/>
      <sz val="10"/>
      <color indexed="8"/>
      <name val="굴림체"/>
      <family val="3"/>
      <charset val="129"/>
    </font>
    <font>
      <sz val="12"/>
      <name val="돋움"/>
      <family val="3"/>
      <charset val="129"/>
    </font>
    <font>
      <sz val="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4">
    <xf numFmtId="0" fontId="0" fillId="0" borderId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7">
    <xf numFmtId="0" fontId="0" fillId="0" borderId="0" xfId="0"/>
    <xf numFmtId="0" fontId="0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/>
    <xf numFmtId="0" fontId="6" fillId="0" borderId="0" xfId="0" applyFont="1" applyAlignment="1">
      <alignment vertical="center" shrinkToFit="1"/>
    </xf>
    <xf numFmtId="0" fontId="8" fillId="0" borderId="0" xfId="0" applyNumberFormat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shrinkToFit="1"/>
    </xf>
    <xf numFmtId="0" fontId="23" fillId="0" borderId="0" xfId="0" applyFont="1"/>
    <xf numFmtId="41" fontId="23" fillId="0" borderId="1" xfId="1" applyFont="1" applyBorder="1" applyAlignment="1">
      <alignment horizontal="right" vertical="center"/>
    </xf>
    <xf numFmtId="179" fontId="23" fillId="0" borderId="1" xfId="0" applyNumberFormat="1" applyFont="1" applyFill="1" applyBorder="1" applyAlignment="1">
      <alignment horizontal="center" vertical="center"/>
    </xf>
    <xf numFmtId="179" fontId="23" fillId="0" borderId="7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shrinkToFit="1"/>
    </xf>
    <xf numFmtId="178" fontId="20" fillId="3" borderId="12" xfId="0" applyNumberFormat="1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shrinkToFit="1"/>
    </xf>
    <xf numFmtId="0" fontId="20" fillId="3" borderId="12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/>
    </xf>
    <xf numFmtId="179" fontId="23" fillId="0" borderId="1" xfId="0" applyNumberFormat="1" applyFont="1" applyBorder="1" applyAlignment="1">
      <alignment horizontal="center" vertical="center"/>
    </xf>
    <xf numFmtId="41" fontId="8" fillId="0" borderId="0" xfId="1" applyFont="1" applyFill="1" applyBorder="1" applyAlignment="1" applyProtection="1">
      <alignment horizontal="center" vertical="center"/>
    </xf>
    <xf numFmtId="49" fontId="11" fillId="2" borderId="4" xfId="0" applyNumberFormat="1" applyFont="1" applyFill="1" applyBorder="1" applyAlignment="1" applyProtection="1">
      <alignment horizontal="center" vertical="center"/>
    </xf>
    <xf numFmtId="49" fontId="11" fillId="2" borderId="5" xfId="0" applyNumberFormat="1" applyFont="1" applyFill="1" applyBorder="1" applyAlignment="1" applyProtection="1">
      <alignment horizontal="center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25" fillId="4" borderId="1" xfId="11" applyFont="1" applyFill="1" applyBorder="1" applyAlignment="1">
      <alignment horizontal="center" vertical="center" shrinkToFit="1"/>
    </xf>
    <xf numFmtId="41" fontId="23" fillId="0" borderId="7" xfId="1" applyFont="1" applyBorder="1" applyAlignment="1">
      <alignment horizontal="right" vertical="center"/>
    </xf>
    <xf numFmtId="0" fontId="23" fillId="0" borderId="15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176" fontId="11" fillId="0" borderId="1" xfId="0" applyNumberFormat="1" applyFont="1" applyFill="1" applyBorder="1" applyAlignment="1">
      <alignment horizontal="left" vertical="center" shrinkToFit="1"/>
    </xf>
    <xf numFmtId="41" fontId="11" fillId="0" borderId="1" xfId="1" applyFont="1" applyFill="1" applyBorder="1" applyAlignment="1">
      <alignment horizontal="right" vertical="center"/>
    </xf>
    <xf numFmtId="179" fontId="23" fillId="0" borderId="7" xfId="0" quotePrefix="1" applyNumberFormat="1" applyFont="1" applyBorder="1" applyAlignment="1">
      <alignment horizontal="center" vertical="center"/>
    </xf>
    <xf numFmtId="0" fontId="24" fillId="0" borderId="6" xfId="0" applyNumberFormat="1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/>
    </xf>
    <xf numFmtId="0" fontId="0" fillId="0" borderId="0" xfId="0"/>
    <xf numFmtId="0" fontId="15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38" fontId="6" fillId="0" borderId="14" xfId="4" applyNumberFormat="1" applyFont="1" applyFill="1" applyBorder="1">
      <alignment vertical="center"/>
    </xf>
    <xf numFmtId="0" fontId="6" fillId="0" borderId="19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right" vertical="center"/>
    </xf>
    <xf numFmtId="49" fontId="11" fillId="0" borderId="1" xfId="0" applyNumberFormat="1" applyFont="1" applyFill="1" applyBorder="1" applyAlignment="1" applyProtection="1">
      <alignment horizontal="center" vertical="center"/>
    </xf>
    <xf numFmtId="0" fontId="25" fillId="0" borderId="10" xfId="11" applyFont="1" applyFill="1" applyBorder="1" applyAlignment="1">
      <alignment horizontal="center" vertical="center" shrinkToFit="1"/>
    </xf>
    <xf numFmtId="0" fontId="0" fillId="0" borderId="0" xfId="0" applyFill="1"/>
    <xf numFmtId="0" fontId="0" fillId="0" borderId="0" xfId="0"/>
    <xf numFmtId="0" fontId="6" fillId="0" borderId="2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49" fontId="11" fillId="2" borderId="22" xfId="0" applyNumberFormat="1" applyFont="1" applyFill="1" applyBorder="1" applyAlignment="1" applyProtection="1">
      <alignment horizontal="center" vertical="center" shrinkToFit="1"/>
    </xf>
    <xf numFmtId="49" fontId="11" fillId="2" borderId="23" xfId="0" applyNumberFormat="1" applyFont="1" applyFill="1" applyBorder="1" applyAlignment="1" applyProtection="1">
      <alignment horizontal="center" vertical="center"/>
    </xf>
    <xf numFmtId="41" fontId="11" fillId="2" borderId="23" xfId="1" applyFont="1" applyFill="1" applyBorder="1" applyAlignment="1" applyProtection="1">
      <alignment horizontal="center" vertical="center"/>
    </xf>
    <xf numFmtId="41" fontId="11" fillId="2" borderId="23" xfId="1" applyFont="1" applyFill="1" applyBorder="1" applyAlignment="1" applyProtection="1">
      <alignment horizontal="center" vertical="center" wrapText="1"/>
    </xf>
    <xf numFmtId="49" fontId="11" fillId="2" borderId="24" xfId="0" applyNumberFormat="1" applyFont="1" applyFill="1" applyBorder="1" applyAlignment="1" applyProtection="1">
      <alignment horizontal="center" vertical="center"/>
    </xf>
    <xf numFmtId="176" fontId="11" fillId="0" borderId="25" xfId="0" applyNumberFormat="1" applyFont="1" applyFill="1" applyBorder="1" applyAlignment="1">
      <alignment horizontal="left" vertical="center" shrinkToFit="1"/>
    </xf>
    <xf numFmtId="176" fontId="11" fillId="0" borderId="26" xfId="0" applyNumberFormat="1" applyFont="1" applyFill="1" applyBorder="1" applyAlignment="1">
      <alignment horizontal="center" vertical="center" shrinkToFit="1"/>
    </xf>
    <xf numFmtId="49" fontId="11" fillId="0" borderId="1" xfId="0" applyNumberFormat="1" applyFont="1" applyFill="1" applyBorder="1" applyAlignment="1" applyProtection="1">
      <alignment horizontal="left" vertical="center" shrinkToFi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179" fontId="24" fillId="0" borderId="1" xfId="0" applyNumberFormat="1" applyFont="1" applyFill="1" applyBorder="1" applyAlignment="1">
      <alignment horizontal="center" vertical="center"/>
    </xf>
    <xf numFmtId="0" fontId="24" fillId="0" borderId="28" xfId="11" applyFont="1" applyFill="1" applyBorder="1" applyAlignment="1">
      <alignment horizontal="center" vertical="center" shrinkToFit="1"/>
    </xf>
    <xf numFmtId="179" fontId="24" fillId="0" borderId="28" xfId="0" applyNumberFormat="1" applyFont="1" applyFill="1" applyBorder="1" applyAlignment="1">
      <alignment horizontal="center" vertical="center"/>
    </xf>
    <xf numFmtId="49" fontId="11" fillId="0" borderId="25" xfId="0" applyNumberFormat="1" applyFont="1" applyFill="1" applyBorder="1" applyAlignment="1" applyProtection="1">
      <alignment horizontal="left" vertical="center" shrinkToFit="1"/>
    </xf>
    <xf numFmtId="49" fontId="11" fillId="0" borderId="26" xfId="0" applyNumberFormat="1" applyFont="1" applyFill="1" applyBorder="1" applyAlignment="1" applyProtection="1">
      <alignment horizontal="center" vertical="center" shrinkToFit="1"/>
    </xf>
    <xf numFmtId="0" fontId="24" fillId="0" borderId="1" xfId="11" applyFont="1" applyFill="1" applyBorder="1" applyAlignment="1">
      <alignment horizontal="center" vertical="center" shrinkToFit="1"/>
    </xf>
    <xf numFmtId="41" fontId="24" fillId="0" borderId="1" xfId="1" applyFont="1" applyFill="1" applyBorder="1" applyAlignment="1">
      <alignment horizontal="right" vertical="center"/>
    </xf>
    <xf numFmtId="0" fontId="24" fillId="0" borderId="6" xfId="0" applyNumberFormat="1" applyFont="1" applyFill="1" applyBorder="1" applyAlignment="1" applyProtection="1">
      <alignment horizontal="center" vertical="center" shrinkToFit="1"/>
    </xf>
    <xf numFmtId="41" fontId="11" fillId="0" borderId="1" xfId="1" applyFont="1" applyFill="1" applyBorder="1" applyAlignment="1">
      <alignment horizontal="right" vertical="center" shrinkToFit="1"/>
    </xf>
    <xf numFmtId="0" fontId="24" fillId="0" borderId="8" xfId="0" applyNumberFormat="1" applyFont="1" applyFill="1" applyBorder="1" applyAlignment="1" applyProtection="1">
      <alignment horizontal="center" vertical="center" shrinkToFit="1"/>
    </xf>
    <xf numFmtId="0" fontId="24" fillId="0" borderId="10" xfId="0" applyNumberFormat="1" applyFont="1" applyFill="1" applyBorder="1" applyAlignment="1" applyProtection="1">
      <alignment horizontal="center" shrinkToFit="1"/>
    </xf>
    <xf numFmtId="0" fontId="6" fillId="0" borderId="14" xfId="0" applyFont="1" applyBorder="1" applyAlignment="1">
      <alignment horizontal="left" vertical="center"/>
    </xf>
    <xf numFmtId="41" fontId="6" fillId="0" borderId="14" xfId="1" applyFont="1" applyBorder="1" applyAlignment="1">
      <alignment vertical="center"/>
    </xf>
    <xf numFmtId="41" fontId="6" fillId="0" borderId="14" xfId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180" fontId="6" fillId="0" borderId="14" xfId="1" applyNumberFormat="1" applyFont="1" applyBorder="1" applyAlignment="1">
      <alignment horizontal="right" vertical="center"/>
    </xf>
    <xf numFmtId="0" fontId="15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9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/>
    </xf>
    <xf numFmtId="49" fontId="11" fillId="0" borderId="0" xfId="0" applyNumberFormat="1" applyFont="1" applyFill="1" applyBorder="1" applyAlignment="1" applyProtection="1">
      <alignment horizontal="center" vertical="center"/>
    </xf>
    <xf numFmtId="0" fontId="24" fillId="0" borderId="7" xfId="0" applyNumberFormat="1" applyFont="1" applyFill="1" applyBorder="1" applyAlignment="1" applyProtection="1">
      <alignment horizontal="center"/>
    </xf>
    <xf numFmtId="0" fontId="24" fillId="0" borderId="7" xfId="0" applyNumberFormat="1" applyFont="1" applyFill="1" applyBorder="1" applyAlignment="1" applyProtection="1">
      <alignment horizontal="center" shrinkToFit="1"/>
    </xf>
    <xf numFmtId="41" fontId="24" fillId="0" borderId="9" xfId="1" applyFont="1" applyFill="1" applyBorder="1" applyAlignment="1">
      <alignment horizontal="right" vertical="center"/>
    </xf>
    <xf numFmtId="179" fontId="24" fillId="0" borderId="9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shrinkToFit="1"/>
      <protection locked="0"/>
    </xf>
    <xf numFmtId="177" fontId="24" fillId="0" borderId="1" xfId="1" applyNumberFormat="1" applyFont="1" applyFill="1" applyBorder="1" applyAlignment="1">
      <alignment horizontal="right" vertical="center"/>
    </xf>
    <xf numFmtId="177" fontId="11" fillId="0" borderId="1" xfId="1" applyNumberFormat="1" applyFont="1" applyFill="1" applyBorder="1" applyAlignment="1">
      <alignment horizontal="right" vertical="center"/>
    </xf>
    <xf numFmtId="0" fontId="24" fillId="0" borderId="25" xfId="0" applyFont="1" applyFill="1" applyBorder="1" applyAlignment="1">
      <alignment horizontal="left" vertical="center" shrinkToFit="1"/>
    </xf>
    <xf numFmtId="0" fontId="24" fillId="0" borderId="27" xfId="0" applyFont="1" applyFill="1" applyBorder="1" applyAlignment="1">
      <alignment horizontal="left" vertical="center" shrinkToFit="1"/>
    </xf>
    <xf numFmtId="177" fontId="24" fillId="0" borderId="28" xfId="1" applyNumberFormat="1" applyFont="1" applyFill="1" applyBorder="1" applyAlignment="1">
      <alignment horizontal="right" vertical="center"/>
    </xf>
    <xf numFmtId="176" fontId="11" fillId="0" borderId="29" xfId="0" applyNumberFormat="1" applyFont="1" applyFill="1" applyBorder="1" applyAlignment="1">
      <alignment horizontal="center" vertical="center" shrinkToFit="1"/>
    </xf>
    <xf numFmtId="0" fontId="24" fillId="4" borderId="1" xfId="0" applyFont="1" applyFill="1" applyBorder="1" applyAlignment="1">
      <alignment horizontal="left" vertical="center"/>
    </xf>
    <xf numFmtId="0" fontId="24" fillId="4" borderId="9" xfId="0" applyFont="1" applyFill="1" applyBorder="1" applyAlignment="1">
      <alignment horizontal="left" vertical="center"/>
    </xf>
    <xf numFmtId="176" fontId="11" fillId="0" borderId="9" xfId="0" applyNumberFormat="1" applyFont="1" applyFill="1" applyBorder="1" applyAlignment="1">
      <alignment horizontal="center" vertical="center" shrinkToFit="1"/>
    </xf>
    <xf numFmtId="181" fontId="24" fillId="0" borderId="1" xfId="0" applyNumberFormat="1" applyFont="1" applyFill="1" applyBorder="1" applyAlignment="1">
      <alignment horizontal="center" vertical="center" shrinkToFit="1"/>
    </xf>
    <xf numFmtId="181" fontId="24" fillId="0" borderId="9" xfId="0" applyNumberFormat="1" applyFont="1" applyFill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22" fillId="2" borderId="3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6" fillId="0" borderId="9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justify" vertical="center" wrapText="1"/>
    </xf>
    <xf numFmtId="0" fontId="16" fillId="0" borderId="4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justify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41" fontId="16" fillId="0" borderId="1" xfId="1" applyFont="1" applyBorder="1" applyAlignment="1">
      <alignment horizontal="center" vertical="center" wrapText="1"/>
    </xf>
    <xf numFmtId="10" fontId="16" fillId="0" borderId="7" xfId="0" applyNumberFormat="1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justify" vertical="center" wrapText="1"/>
    </xf>
    <xf numFmtId="0" fontId="27" fillId="0" borderId="7" xfId="0" applyFont="1" applyFill="1" applyBorder="1" applyAlignment="1">
      <alignment horizontal="justify" vertical="center" wrapText="1"/>
    </xf>
  </cellXfs>
  <cellStyles count="34">
    <cellStyle name="쉼표 [0]" xfId="1" builtinId="6"/>
    <cellStyle name="쉼표 [0] 2" xfId="3"/>
    <cellStyle name="쉼표 [0] 2 2" xfId="8"/>
    <cellStyle name="쉼표 [0] 2 3" xfId="15"/>
    <cellStyle name="쉼표 [0] 2 4" xfId="22"/>
    <cellStyle name="쉼표 [0] 2 5" xfId="29"/>
    <cellStyle name="쉼표 [0] 3" xfId="4"/>
    <cellStyle name="쉼표 [0] 3 2" xfId="9"/>
    <cellStyle name="쉼표 [0] 3 3" xfId="16"/>
    <cellStyle name="쉼표 [0] 3 4" xfId="23"/>
    <cellStyle name="쉼표 [0] 3 5" xfId="30"/>
    <cellStyle name="쉼표 [0] 4" xfId="2"/>
    <cellStyle name="쉼표 [0] 4 2" xfId="7"/>
    <cellStyle name="쉼표 [0] 4 3" xfId="14"/>
    <cellStyle name="쉼표 [0] 4 4" xfId="21"/>
    <cellStyle name="쉼표 [0] 4 5" xfId="28"/>
    <cellStyle name="쉼표 [0] 5" xfId="5"/>
    <cellStyle name="쉼표 [0] 5 2" xfId="10"/>
    <cellStyle name="쉼표 [0] 5 3" xfId="17"/>
    <cellStyle name="쉼표 [0] 5 4" xfId="24"/>
    <cellStyle name="쉼표 [0] 5 5" xfId="31"/>
    <cellStyle name="쉼표 [0] 6" xfId="6"/>
    <cellStyle name="쉼표 [0] 7" xfId="13"/>
    <cellStyle name="쉼표 [0] 8" xfId="20"/>
    <cellStyle name="쉼표 [0] 9" xfId="27"/>
    <cellStyle name="표준" xfId="0" builtinId="0"/>
    <cellStyle name="표준 2" xfId="11"/>
    <cellStyle name="표준 2 2" xfId="18"/>
    <cellStyle name="표준 2 3" xfId="25"/>
    <cellStyle name="표준 2 4" xfId="12"/>
    <cellStyle name="표준 2 4 2" xfId="19"/>
    <cellStyle name="표준 2 4 3" xfId="26"/>
    <cellStyle name="표준 2 4 4" xfId="33"/>
    <cellStyle name="표준 2 5" xfId="32"/>
  </cellStyles>
  <dxfs count="0"/>
  <tableStyles count="0" defaultTableStyle="TableStyleMedium9" defaultPivotStyle="PivotStyleLight16"/>
  <colors>
    <mruColors>
      <color rgb="FFCCFF99"/>
      <color rgb="FFC0F3F6"/>
      <color rgb="FFCCFFCC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sqref="A1:L1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3" customWidth="1"/>
    <col min="4" max="4" width="7.77734375" style="3" customWidth="1"/>
    <col min="5" max="5" width="20.6640625" style="3" customWidth="1"/>
    <col min="6" max="6" width="6.77734375" style="3" customWidth="1"/>
    <col min="7" max="7" width="7.21875" style="3" customWidth="1"/>
    <col min="8" max="8" width="10.44140625" style="3" customWidth="1"/>
    <col min="9" max="9" width="7.44140625" style="3" customWidth="1"/>
    <col min="10" max="10" width="8.88671875" style="3"/>
    <col min="11" max="11" width="11.6640625" style="4" customWidth="1"/>
    <col min="12" max="12" width="6.6640625" style="3" customWidth="1"/>
    <col min="13" max="16384" width="8.88671875" style="5"/>
  </cols>
  <sheetData>
    <row r="1" spans="1:12" ht="38.25" customHeight="1" thickBot="1" x14ac:dyDescent="0.2">
      <c r="A1" s="130" t="s">
        <v>67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30" customHeight="1" x14ac:dyDescent="0.15">
      <c r="A2" s="30" t="s">
        <v>68</v>
      </c>
      <c r="B2" s="31" t="s">
        <v>69</v>
      </c>
      <c r="C2" s="31" t="s">
        <v>70</v>
      </c>
      <c r="D2" s="31" t="s">
        <v>71</v>
      </c>
      <c r="E2" s="31" t="s">
        <v>72</v>
      </c>
      <c r="F2" s="31" t="s">
        <v>73</v>
      </c>
      <c r="G2" s="31" t="s">
        <v>74</v>
      </c>
      <c r="H2" s="31" t="s">
        <v>75</v>
      </c>
      <c r="I2" s="39" t="s">
        <v>76</v>
      </c>
      <c r="J2" s="39" t="s">
        <v>77</v>
      </c>
      <c r="K2" s="39" t="s">
        <v>78</v>
      </c>
      <c r="L2" s="40" t="s">
        <v>79</v>
      </c>
    </row>
    <row r="3" spans="1:12" s="73" customFormat="1" ht="30" customHeight="1" thickBot="1" x14ac:dyDescent="0.2">
      <c r="A3" s="74" t="s">
        <v>128</v>
      </c>
      <c r="B3" s="75" t="s">
        <v>129</v>
      </c>
      <c r="C3" s="98" t="s">
        <v>130</v>
      </c>
      <c r="D3" s="75"/>
      <c r="E3" s="98"/>
      <c r="F3" s="99"/>
      <c r="G3" s="100"/>
      <c r="H3" s="102"/>
      <c r="I3" s="101"/>
      <c r="J3" s="75"/>
      <c r="K3" s="75"/>
      <c r="L3" s="109"/>
    </row>
    <row r="4" spans="1:12" x14ac:dyDescent="0.15">
      <c r="C4" s="6"/>
    </row>
    <row r="5" spans="1:12" x14ac:dyDescent="0.15">
      <c r="C5" s="6"/>
    </row>
    <row r="6" spans="1:12" x14ac:dyDescent="0.15">
      <c r="C6" s="6"/>
    </row>
    <row r="7" spans="1:12" x14ac:dyDescent="0.15">
      <c r="C7" s="6"/>
    </row>
    <row r="8" spans="1:12" x14ac:dyDescent="0.15">
      <c r="C8" s="6"/>
    </row>
    <row r="9" spans="1:12" x14ac:dyDescent="0.15">
      <c r="C9" s="6"/>
    </row>
    <row r="10" spans="1:12" x14ac:dyDescent="0.15">
      <c r="C10" s="6"/>
    </row>
  </sheetData>
  <mergeCells count="1">
    <mergeCell ref="A1:L1"/>
  </mergeCells>
  <phoneticPr fontId="7" type="noConversion"/>
  <dataValidations disablePrompts="1" count="1">
    <dataValidation type="list" allowBlank="1" showInputMessage="1" showErrorMessage="1" sqref="D3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zoomScale="115" zoomScaleNormal="115" workbookViewId="0">
      <selection sqref="A1:I1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6" customWidth="1"/>
    <col min="4" max="4" width="7.77734375" style="3" customWidth="1"/>
    <col min="5" max="5" width="20.6640625" style="3" customWidth="1"/>
    <col min="6" max="6" width="6.77734375" style="6" customWidth="1"/>
    <col min="7" max="7" width="7.21875" style="3" customWidth="1"/>
    <col min="8" max="8" width="10.44140625" style="3" customWidth="1"/>
    <col min="9" max="9" width="7.44140625" style="3" customWidth="1"/>
    <col min="10" max="16384" width="8.88671875" style="5"/>
  </cols>
  <sheetData>
    <row r="1" spans="1:9" ht="38.25" customHeight="1" thickBot="1" x14ac:dyDescent="0.2">
      <c r="A1" s="131" t="s">
        <v>58</v>
      </c>
      <c r="B1" s="131"/>
      <c r="C1" s="131"/>
      <c r="D1" s="131"/>
      <c r="E1" s="131"/>
      <c r="F1" s="131"/>
      <c r="G1" s="131"/>
      <c r="H1" s="131"/>
      <c r="I1" s="131"/>
    </row>
    <row r="2" spans="1:9" ht="30" customHeight="1" x14ac:dyDescent="0.15">
      <c r="A2" s="30" t="s">
        <v>36</v>
      </c>
      <c r="B2" s="31" t="s">
        <v>37</v>
      </c>
      <c r="C2" s="32" t="s">
        <v>59</v>
      </c>
      <c r="D2" s="31" t="s">
        <v>0</v>
      </c>
      <c r="E2" s="33" t="s">
        <v>63</v>
      </c>
      <c r="F2" s="34" t="s">
        <v>38</v>
      </c>
      <c r="G2" s="35" t="s">
        <v>39</v>
      </c>
      <c r="H2" s="35" t="s">
        <v>60</v>
      </c>
      <c r="I2" s="36" t="s">
        <v>1</v>
      </c>
    </row>
    <row r="3" spans="1:9" s="73" customFormat="1" ht="30" customHeight="1" thickBot="1" x14ac:dyDescent="0.2">
      <c r="A3" s="74" t="s">
        <v>140</v>
      </c>
      <c r="B3" s="75" t="s">
        <v>141</v>
      </c>
      <c r="C3" s="110" t="s">
        <v>142</v>
      </c>
      <c r="D3" s="75"/>
      <c r="E3" s="99"/>
      <c r="F3" s="111"/>
      <c r="G3" s="75"/>
      <c r="H3" s="75"/>
      <c r="I3" s="112"/>
    </row>
  </sheetData>
  <mergeCells count="1">
    <mergeCell ref="A1:I1"/>
  </mergeCells>
  <phoneticPr fontId="7" type="noConversion"/>
  <dataValidations disablePrompts="1" count="1">
    <dataValidation type="list" allowBlank="1" showInputMessage="1" showErrorMessage="1" sqref="D3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workbookViewId="0">
      <selection sqref="A1:M1"/>
    </sheetView>
  </sheetViews>
  <sheetFormatPr defaultRowHeight="13.5" x14ac:dyDescent="0.15"/>
  <cols>
    <col min="1" max="2" width="8.88671875" style="5"/>
    <col min="3" max="3" width="32.21875" style="5" customWidth="1"/>
    <col min="4" max="16384" width="8.88671875" style="5"/>
  </cols>
  <sheetData>
    <row r="1" spans="1:13" ht="40.5" customHeight="1" thickBot="1" x14ac:dyDescent="0.2">
      <c r="A1" s="131" t="s">
        <v>40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ht="30" customHeight="1" x14ac:dyDescent="0.15">
      <c r="A2" s="37" t="s">
        <v>36</v>
      </c>
      <c r="B2" s="38" t="s">
        <v>37</v>
      </c>
      <c r="C2" s="35" t="s">
        <v>41</v>
      </c>
      <c r="D2" s="35" t="s">
        <v>42</v>
      </c>
      <c r="E2" s="35" t="s">
        <v>0</v>
      </c>
      <c r="F2" s="38" t="s">
        <v>43</v>
      </c>
      <c r="G2" s="38" t="s">
        <v>44</v>
      </c>
      <c r="H2" s="38" t="s">
        <v>45</v>
      </c>
      <c r="I2" s="38" t="s">
        <v>46</v>
      </c>
      <c r="J2" s="35" t="s">
        <v>38</v>
      </c>
      <c r="K2" s="35" t="s">
        <v>39</v>
      </c>
      <c r="L2" s="35" t="s">
        <v>60</v>
      </c>
      <c r="M2" s="36" t="s">
        <v>1</v>
      </c>
    </row>
    <row r="3" spans="1:13" s="60" customFormat="1" ht="30" customHeight="1" thickBot="1" x14ac:dyDescent="0.2">
      <c r="A3" s="64" t="s">
        <v>118</v>
      </c>
      <c r="B3" s="65" t="s">
        <v>119</v>
      </c>
      <c r="C3" s="66" t="s">
        <v>120</v>
      </c>
      <c r="D3" s="65"/>
      <c r="E3" s="65"/>
      <c r="F3" s="67"/>
      <c r="G3" s="67"/>
      <c r="H3" s="67"/>
      <c r="I3" s="67"/>
      <c r="J3" s="68"/>
      <c r="K3" s="65"/>
      <c r="L3" s="65"/>
      <c r="M3" s="59"/>
    </row>
  </sheetData>
  <mergeCells count="1">
    <mergeCell ref="A1:M1"/>
  </mergeCells>
  <phoneticPr fontId="7" type="noConversion"/>
  <dataValidations count="3">
    <dataValidation type="textLength" operator="lessThanOrEqual" allowBlank="1" showInputMessage="1" showErrorMessage="1" sqref="J3">
      <formula1>5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zoomScaleNormal="100" workbookViewId="0">
      <pane ySplit="3" topLeftCell="A4" activePane="bottomLeft" state="frozen"/>
      <selection pane="bottomLeft" sqref="A1:J1"/>
    </sheetView>
  </sheetViews>
  <sheetFormatPr defaultRowHeight="13.5" x14ac:dyDescent="0.15"/>
  <cols>
    <col min="1" max="1" width="24.44140625" style="1" customWidth="1"/>
    <col min="2" max="2" width="13.5546875" style="1" customWidth="1"/>
    <col min="3" max="4" width="11.33203125" style="8" customWidth="1"/>
    <col min="5" max="10" width="9.6640625" style="1" customWidth="1"/>
  </cols>
  <sheetData>
    <row r="1" spans="1:11" ht="25.5" x14ac:dyDescent="0.15">
      <c r="A1" s="132" t="s">
        <v>3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1" ht="26.25" thickBot="1" x14ac:dyDescent="0.2">
      <c r="A2" s="10" t="s">
        <v>56</v>
      </c>
      <c r="B2" s="10"/>
      <c r="C2" s="44"/>
      <c r="D2" s="44"/>
      <c r="E2" s="26"/>
      <c r="F2" s="26"/>
      <c r="G2" s="11"/>
      <c r="H2" s="11"/>
      <c r="I2" s="133" t="s">
        <v>143</v>
      </c>
      <c r="J2" s="133"/>
    </row>
    <row r="3" spans="1:11" ht="28.5" customHeight="1" thickTop="1" x14ac:dyDescent="0.15">
      <c r="A3" s="76" t="s">
        <v>2</v>
      </c>
      <c r="B3" s="77" t="s">
        <v>18</v>
      </c>
      <c r="C3" s="78" t="s">
        <v>4</v>
      </c>
      <c r="D3" s="79" t="s">
        <v>82</v>
      </c>
      <c r="E3" s="77" t="s">
        <v>5</v>
      </c>
      <c r="F3" s="77" t="s">
        <v>6</v>
      </c>
      <c r="G3" s="77" t="s">
        <v>7</v>
      </c>
      <c r="H3" s="77" t="s">
        <v>8</v>
      </c>
      <c r="I3" s="77" t="s">
        <v>17</v>
      </c>
      <c r="J3" s="80" t="s">
        <v>9</v>
      </c>
    </row>
    <row r="4" spans="1:11" s="60" customFormat="1" ht="27.95" customHeight="1" x14ac:dyDescent="0.15">
      <c r="A4" s="90" t="s">
        <v>83</v>
      </c>
      <c r="B4" s="70" t="s">
        <v>84</v>
      </c>
      <c r="C4" s="69">
        <v>2400000</v>
      </c>
      <c r="D4" s="120">
        <v>150000</v>
      </c>
      <c r="E4" s="70" t="s">
        <v>85</v>
      </c>
      <c r="F4" s="70" t="s">
        <v>86</v>
      </c>
      <c r="G4" s="70" t="s">
        <v>87</v>
      </c>
      <c r="H4" s="70" t="s">
        <v>147</v>
      </c>
      <c r="I4" s="70" t="s">
        <v>131</v>
      </c>
      <c r="J4" s="91" t="s">
        <v>144</v>
      </c>
      <c r="K4" s="73"/>
    </row>
    <row r="5" spans="1:11" s="60" customFormat="1" ht="27.95" customHeight="1" x14ac:dyDescent="0.15">
      <c r="A5" s="81" t="s">
        <v>88</v>
      </c>
      <c r="B5" s="20" t="s">
        <v>97</v>
      </c>
      <c r="C5" s="69">
        <v>3240000</v>
      </c>
      <c r="D5" s="120">
        <v>270000</v>
      </c>
      <c r="E5" s="70" t="s">
        <v>106</v>
      </c>
      <c r="F5" s="70" t="s">
        <v>86</v>
      </c>
      <c r="G5" s="70" t="s">
        <v>87</v>
      </c>
      <c r="H5" s="70" t="s">
        <v>146</v>
      </c>
      <c r="I5" s="70" t="s">
        <v>136</v>
      </c>
      <c r="J5" s="82" t="s">
        <v>145</v>
      </c>
    </row>
    <row r="6" spans="1:11" s="60" customFormat="1" ht="27.95" customHeight="1" x14ac:dyDescent="0.15">
      <c r="A6" s="81" t="s">
        <v>89</v>
      </c>
      <c r="B6" s="20" t="s">
        <v>98</v>
      </c>
      <c r="C6" s="69">
        <v>1974000</v>
      </c>
      <c r="D6" s="120">
        <v>164500</v>
      </c>
      <c r="E6" s="70" t="s">
        <v>106</v>
      </c>
      <c r="F6" s="70" t="s">
        <v>86</v>
      </c>
      <c r="G6" s="70" t="s">
        <v>87</v>
      </c>
      <c r="H6" s="70" t="s">
        <v>146</v>
      </c>
      <c r="I6" s="70" t="s">
        <v>136</v>
      </c>
      <c r="J6" s="82" t="s">
        <v>145</v>
      </c>
    </row>
    <row r="7" spans="1:11" s="60" customFormat="1" ht="27.95" customHeight="1" x14ac:dyDescent="0.15">
      <c r="A7" s="81" t="s">
        <v>90</v>
      </c>
      <c r="B7" s="20" t="s">
        <v>99</v>
      </c>
      <c r="C7" s="69">
        <v>2400000</v>
      </c>
      <c r="D7" s="120">
        <v>200000</v>
      </c>
      <c r="E7" s="70" t="s">
        <v>104</v>
      </c>
      <c r="F7" s="70" t="s">
        <v>86</v>
      </c>
      <c r="G7" s="70" t="s">
        <v>87</v>
      </c>
      <c r="H7" s="70" t="s">
        <v>146</v>
      </c>
      <c r="I7" s="70" t="s">
        <v>136</v>
      </c>
      <c r="J7" s="82" t="s">
        <v>145</v>
      </c>
    </row>
    <row r="8" spans="1:11" s="60" customFormat="1" ht="27.95" customHeight="1" x14ac:dyDescent="0.15">
      <c r="A8" s="81" t="s">
        <v>91</v>
      </c>
      <c r="B8" s="20" t="s">
        <v>100</v>
      </c>
      <c r="C8" s="69">
        <v>1911600</v>
      </c>
      <c r="D8" s="120">
        <v>159300</v>
      </c>
      <c r="E8" s="70" t="s">
        <v>106</v>
      </c>
      <c r="F8" s="70" t="s">
        <v>86</v>
      </c>
      <c r="G8" s="70" t="s">
        <v>87</v>
      </c>
      <c r="H8" s="70" t="s">
        <v>146</v>
      </c>
      <c r="I8" s="70" t="s">
        <v>136</v>
      </c>
      <c r="J8" s="82" t="s">
        <v>145</v>
      </c>
    </row>
    <row r="9" spans="1:11" s="60" customFormat="1" ht="27.95" customHeight="1" x14ac:dyDescent="0.15">
      <c r="A9" s="81" t="s">
        <v>92</v>
      </c>
      <c r="B9" s="20" t="s">
        <v>110</v>
      </c>
      <c r="C9" s="69">
        <v>3240000</v>
      </c>
      <c r="D9" s="120">
        <v>270000</v>
      </c>
      <c r="E9" s="70" t="s">
        <v>104</v>
      </c>
      <c r="F9" s="70" t="s">
        <v>86</v>
      </c>
      <c r="G9" s="70" t="s">
        <v>87</v>
      </c>
      <c r="H9" s="70" t="s">
        <v>146</v>
      </c>
      <c r="I9" s="70" t="s">
        <v>136</v>
      </c>
      <c r="J9" s="82" t="s">
        <v>145</v>
      </c>
    </row>
    <row r="10" spans="1:11" s="72" customFormat="1" ht="27.95" customHeight="1" x14ac:dyDescent="0.15">
      <c r="A10" s="81" t="s">
        <v>93</v>
      </c>
      <c r="B10" s="20" t="s">
        <v>109</v>
      </c>
      <c r="C10" s="69">
        <v>288000000</v>
      </c>
      <c r="D10" s="120">
        <v>29240230</v>
      </c>
      <c r="E10" s="70" t="s">
        <v>105</v>
      </c>
      <c r="F10" s="70" t="s">
        <v>86</v>
      </c>
      <c r="G10" s="70" t="s">
        <v>87</v>
      </c>
      <c r="H10" s="70" t="s">
        <v>146</v>
      </c>
      <c r="I10" s="70" t="s">
        <v>136</v>
      </c>
      <c r="J10" s="82" t="s">
        <v>145</v>
      </c>
      <c r="K10" s="113"/>
    </row>
    <row r="11" spans="1:11" s="72" customFormat="1" ht="27.95" customHeight="1" x14ac:dyDescent="0.15">
      <c r="A11" s="81" t="s">
        <v>94</v>
      </c>
      <c r="B11" s="20" t="s">
        <v>108</v>
      </c>
      <c r="C11" s="69">
        <v>585932000</v>
      </c>
      <c r="D11" s="120">
        <v>44129270</v>
      </c>
      <c r="E11" s="70" t="s">
        <v>105</v>
      </c>
      <c r="F11" s="70" t="s">
        <v>86</v>
      </c>
      <c r="G11" s="70" t="s">
        <v>87</v>
      </c>
      <c r="H11" s="70" t="s">
        <v>146</v>
      </c>
      <c r="I11" s="70" t="s">
        <v>136</v>
      </c>
      <c r="J11" s="82" t="s">
        <v>145</v>
      </c>
      <c r="K11" s="113"/>
    </row>
    <row r="12" spans="1:11" s="60" customFormat="1" ht="27.95" customHeight="1" x14ac:dyDescent="0.15">
      <c r="A12" s="81" t="s">
        <v>95</v>
      </c>
      <c r="B12" s="20" t="s">
        <v>101</v>
      </c>
      <c r="C12" s="69">
        <v>2160000</v>
      </c>
      <c r="D12" s="120">
        <v>180000</v>
      </c>
      <c r="E12" s="70" t="s">
        <v>103</v>
      </c>
      <c r="F12" s="70" t="s">
        <v>86</v>
      </c>
      <c r="G12" s="70" t="s">
        <v>87</v>
      </c>
      <c r="H12" s="70" t="s">
        <v>146</v>
      </c>
      <c r="I12" s="70" t="s">
        <v>136</v>
      </c>
      <c r="J12" s="82" t="s">
        <v>145</v>
      </c>
    </row>
    <row r="13" spans="1:11" s="60" customFormat="1" ht="27.95" customHeight="1" x14ac:dyDescent="0.15">
      <c r="A13" s="81" t="s">
        <v>96</v>
      </c>
      <c r="B13" s="20" t="s">
        <v>98</v>
      </c>
      <c r="C13" s="69">
        <v>7303200</v>
      </c>
      <c r="D13" s="120">
        <v>497900</v>
      </c>
      <c r="E13" s="70" t="s">
        <v>106</v>
      </c>
      <c r="F13" s="70" t="s">
        <v>86</v>
      </c>
      <c r="G13" s="70" t="s">
        <v>87</v>
      </c>
      <c r="H13" s="70" t="s">
        <v>146</v>
      </c>
      <c r="I13" s="70" t="s">
        <v>136</v>
      </c>
      <c r="J13" s="82" t="s">
        <v>145</v>
      </c>
    </row>
    <row r="14" spans="1:11" s="73" customFormat="1" ht="27.95" customHeight="1" x14ac:dyDescent="0.15">
      <c r="A14" s="81" t="s">
        <v>107</v>
      </c>
      <c r="B14" s="20" t="s">
        <v>117</v>
      </c>
      <c r="C14" s="69">
        <v>480000</v>
      </c>
      <c r="D14" s="120">
        <v>40000</v>
      </c>
      <c r="E14" s="70" t="s">
        <v>85</v>
      </c>
      <c r="F14" s="70" t="s">
        <v>86</v>
      </c>
      <c r="G14" s="70" t="s">
        <v>87</v>
      </c>
      <c r="H14" s="70" t="s">
        <v>146</v>
      </c>
      <c r="I14" s="70" t="s">
        <v>136</v>
      </c>
      <c r="J14" s="82" t="s">
        <v>145</v>
      </c>
    </row>
    <row r="15" spans="1:11" s="73" customFormat="1" ht="27.95" customHeight="1" x14ac:dyDescent="0.15">
      <c r="A15" s="121" t="s">
        <v>133</v>
      </c>
      <c r="B15" s="92" t="s">
        <v>155</v>
      </c>
      <c r="C15" s="119">
        <v>950000</v>
      </c>
      <c r="D15" s="119">
        <v>950000</v>
      </c>
      <c r="E15" s="87" t="s">
        <v>132</v>
      </c>
      <c r="F15" s="87" t="s">
        <v>149</v>
      </c>
      <c r="G15" s="87" t="s">
        <v>151</v>
      </c>
      <c r="H15" s="87" t="s">
        <v>153</v>
      </c>
      <c r="I15" s="87" t="s">
        <v>153</v>
      </c>
      <c r="J15" s="82"/>
    </row>
    <row r="16" spans="1:11" s="73" customFormat="1" ht="27.95" customHeight="1" x14ac:dyDescent="0.15">
      <c r="A16" s="121" t="s">
        <v>134</v>
      </c>
      <c r="B16" s="92" t="s">
        <v>156</v>
      </c>
      <c r="C16" s="119">
        <v>1000000</v>
      </c>
      <c r="D16" s="119">
        <v>1000000</v>
      </c>
      <c r="E16" s="87" t="s">
        <v>148</v>
      </c>
      <c r="F16" s="87" t="s">
        <v>150</v>
      </c>
      <c r="G16" s="87" t="s">
        <v>152</v>
      </c>
      <c r="H16" s="87" t="s">
        <v>154</v>
      </c>
      <c r="I16" s="87" t="s">
        <v>154</v>
      </c>
      <c r="J16" s="82"/>
    </row>
    <row r="17" spans="1:10" s="73" customFormat="1" ht="27.95" customHeight="1" x14ac:dyDescent="0.15">
      <c r="A17" s="121" t="s">
        <v>157</v>
      </c>
      <c r="B17" s="92" t="s">
        <v>165</v>
      </c>
      <c r="C17" s="119">
        <v>1400000</v>
      </c>
      <c r="D17" s="119">
        <v>1400000</v>
      </c>
      <c r="E17" s="87" t="s">
        <v>164</v>
      </c>
      <c r="F17" s="87" t="s">
        <v>159</v>
      </c>
      <c r="G17" s="87" t="s">
        <v>147</v>
      </c>
      <c r="H17" s="87" t="s">
        <v>162</v>
      </c>
      <c r="I17" s="87" t="s">
        <v>162</v>
      </c>
      <c r="J17" s="82"/>
    </row>
    <row r="18" spans="1:10" s="73" customFormat="1" ht="27.95" customHeight="1" x14ac:dyDescent="0.15">
      <c r="A18" s="121" t="s">
        <v>158</v>
      </c>
      <c r="B18" s="92" t="s">
        <v>166</v>
      </c>
      <c r="C18" s="119">
        <v>530000</v>
      </c>
      <c r="D18" s="119">
        <v>530000</v>
      </c>
      <c r="E18" s="87" t="s">
        <v>160</v>
      </c>
      <c r="F18" s="87" t="s">
        <v>160</v>
      </c>
      <c r="G18" s="87" t="s">
        <v>161</v>
      </c>
      <c r="H18" s="87" t="s">
        <v>163</v>
      </c>
      <c r="I18" s="87" t="s">
        <v>163</v>
      </c>
      <c r="J18" s="82"/>
    </row>
    <row r="19" spans="1:10" s="73" customFormat="1" ht="27.95" customHeight="1" x14ac:dyDescent="0.15">
      <c r="A19" s="121" t="s">
        <v>167</v>
      </c>
      <c r="B19" s="92" t="s">
        <v>183</v>
      </c>
      <c r="C19" s="119">
        <v>4500000</v>
      </c>
      <c r="D19" s="119">
        <v>4500000</v>
      </c>
      <c r="E19" s="87" t="s">
        <v>172</v>
      </c>
      <c r="F19" s="87" t="s">
        <v>176</v>
      </c>
      <c r="G19" s="87" t="s">
        <v>175</v>
      </c>
      <c r="H19" s="87" t="s">
        <v>182</v>
      </c>
      <c r="I19" s="87" t="s">
        <v>182</v>
      </c>
      <c r="J19" s="82"/>
    </row>
    <row r="20" spans="1:10" s="73" customFormat="1" ht="27.95" customHeight="1" x14ac:dyDescent="0.15">
      <c r="A20" s="121" t="s">
        <v>168</v>
      </c>
      <c r="B20" s="56" t="s">
        <v>184</v>
      </c>
      <c r="C20" s="119">
        <v>3200000</v>
      </c>
      <c r="D20" s="119">
        <v>3200000</v>
      </c>
      <c r="E20" s="87" t="s">
        <v>173</v>
      </c>
      <c r="F20" s="87" t="s">
        <v>177</v>
      </c>
      <c r="G20" s="87" t="s">
        <v>178</v>
      </c>
      <c r="H20" s="87" t="s">
        <v>163</v>
      </c>
      <c r="I20" s="87" t="s">
        <v>163</v>
      </c>
      <c r="J20" s="82"/>
    </row>
    <row r="21" spans="1:10" s="73" customFormat="1" ht="27.95" customHeight="1" x14ac:dyDescent="0.15">
      <c r="A21" s="121" t="s">
        <v>169</v>
      </c>
      <c r="B21" s="92" t="s">
        <v>185</v>
      </c>
      <c r="C21" s="119">
        <v>3000000</v>
      </c>
      <c r="D21" s="119">
        <v>3000000</v>
      </c>
      <c r="E21" s="87" t="s">
        <v>174</v>
      </c>
      <c r="F21" s="87" t="s">
        <v>176</v>
      </c>
      <c r="G21" s="87" t="s">
        <v>175</v>
      </c>
      <c r="H21" s="87" t="s">
        <v>182</v>
      </c>
      <c r="I21" s="87" t="s">
        <v>182</v>
      </c>
      <c r="J21" s="82"/>
    </row>
    <row r="22" spans="1:10" s="73" customFormat="1" ht="27.95" customHeight="1" x14ac:dyDescent="0.15">
      <c r="A22" s="121" t="s">
        <v>170</v>
      </c>
      <c r="B22" s="92" t="s">
        <v>186</v>
      </c>
      <c r="C22" s="119">
        <v>2300000</v>
      </c>
      <c r="D22" s="119">
        <v>2300000</v>
      </c>
      <c r="E22" s="87" t="s">
        <v>174</v>
      </c>
      <c r="F22" s="87" t="s">
        <v>179</v>
      </c>
      <c r="G22" s="87" t="s">
        <v>175</v>
      </c>
      <c r="H22" s="87" t="s">
        <v>181</v>
      </c>
      <c r="I22" s="87" t="s">
        <v>181</v>
      </c>
      <c r="J22" s="82"/>
    </row>
    <row r="23" spans="1:10" s="73" customFormat="1" ht="27.95" customHeight="1" thickBot="1" x14ac:dyDescent="0.2">
      <c r="A23" s="122" t="s">
        <v>171</v>
      </c>
      <c r="B23" s="88" t="s">
        <v>187</v>
      </c>
      <c r="C23" s="123">
        <v>4500000</v>
      </c>
      <c r="D23" s="123">
        <v>4500000</v>
      </c>
      <c r="E23" s="89" t="s">
        <v>175</v>
      </c>
      <c r="F23" s="89" t="s">
        <v>180</v>
      </c>
      <c r="G23" s="89" t="s">
        <v>176</v>
      </c>
      <c r="H23" s="89" t="s">
        <v>182</v>
      </c>
      <c r="I23" s="89" t="s">
        <v>182</v>
      </c>
      <c r="J23" s="124"/>
    </row>
    <row r="24" spans="1:10" ht="27.95" customHeight="1" thickTop="1" x14ac:dyDescent="0.15"/>
    <row r="25" spans="1:10" ht="27.95" customHeight="1" x14ac:dyDescent="0.15"/>
    <row r="26" spans="1:10" ht="27.95" customHeight="1" x14ac:dyDescent="0.15"/>
    <row r="27" spans="1:10" ht="27.95" customHeight="1" x14ac:dyDescent="0.15"/>
  </sheetData>
  <mergeCells count="2">
    <mergeCell ref="A1:J1"/>
    <mergeCell ref="I2:J2"/>
  </mergeCells>
  <phoneticPr fontId="7" type="noConversion"/>
  <pageMargins left="0.23622047244094491" right="0.23622047244094491" top="0.19685039370078741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pane ySplit="3" topLeftCell="A4" activePane="bottomLeft" state="frozen"/>
      <selection pane="bottomLeft" sqref="A1:G1"/>
    </sheetView>
  </sheetViews>
  <sheetFormatPr defaultRowHeight="13.5" x14ac:dyDescent="0.15"/>
  <cols>
    <col min="1" max="1" width="14.88671875" style="1" customWidth="1"/>
    <col min="2" max="2" width="26.6640625" style="41" customWidth="1"/>
    <col min="3" max="3" width="9.5546875" style="41" customWidth="1"/>
    <col min="4" max="4" width="11.5546875" style="1" bestFit="1" customWidth="1"/>
    <col min="5" max="5" width="24.5546875" style="42" customWidth="1"/>
    <col min="6" max="6" width="15.44140625" style="42" customWidth="1"/>
    <col min="7" max="7" width="8.44140625" style="1" customWidth="1"/>
  </cols>
  <sheetData>
    <row r="1" spans="1:7" ht="25.5" x14ac:dyDescent="0.15">
      <c r="A1" s="132" t="s">
        <v>10</v>
      </c>
      <c r="B1" s="132"/>
      <c r="C1" s="132"/>
      <c r="D1" s="132"/>
      <c r="E1" s="132"/>
      <c r="F1" s="132"/>
      <c r="G1" s="132"/>
    </row>
    <row r="2" spans="1:7" ht="26.25" thickBot="1" x14ac:dyDescent="0.2">
      <c r="A2" s="134" t="s">
        <v>56</v>
      </c>
      <c r="B2" s="134"/>
      <c r="C2" s="26"/>
      <c r="D2" s="26"/>
      <c r="E2" s="17"/>
      <c r="F2" s="135" t="s">
        <v>143</v>
      </c>
      <c r="G2" s="135"/>
    </row>
    <row r="3" spans="1:7" ht="30" customHeight="1" x14ac:dyDescent="0.15">
      <c r="A3" s="47" t="s">
        <v>62</v>
      </c>
      <c r="B3" s="45" t="s">
        <v>2</v>
      </c>
      <c r="C3" s="45" t="s">
        <v>11</v>
      </c>
      <c r="D3" s="45" t="s">
        <v>12</v>
      </c>
      <c r="E3" s="45" t="s">
        <v>13</v>
      </c>
      <c r="F3" s="45" t="s">
        <v>14</v>
      </c>
      <c r="G3" s="46" t="s">
        <v>1</v>
      </c>
    </row>
    <row r="4" spans="1:7" s="60" customFormat="1" ht="30" customHeight="1" x14ac:dyDescent="0.15">
      <c r="A4" s="55" t="s">
        <v>57</v>
      </c>
      <c r="B4" s="52" t="s">
        <v>88</v>
      </c>
      <c r="C4" s="56" t="s">
        <v>270</v>
      </c>
      <c r="D4" s="53">
        <v>270000</v>
      </c>
      <c r="E4" s="56" t="s">
        <v>112</v>
      </c>
      <c r="F4" s="20" t="s">
        <v>97</v>
      </c>
      <c r="G4" s="114"/>
    </row>
    <row r="5" spans="1:7" s="60" customFormat="1" ht="30" customHeight="1" x14ac:dyDescent="0.15">
      <c r="A5" s="55" t="s">
        <v>57</v>
      </c>
      <c r="B5" s="52" t="s">
        <v>111</v>
      </c>
      <c r="C5" s="118" t="s">
        <v>271</v>
      </c>
      <c r="D5" s="53">
        <v>164500</v>
      </c>
      <c r="E5" s="56" t="s">
        <v>113</v>
      </c>
      <c r="F5" s="20" t="s">
        <v>98</v>
      </c>
      <c r="G5" s="114"/>
    </row>
    <row r="6" spans="1:7" s="60" customFormat="1" ht="30" customHeight="1" x14ac:dyDescent="0.15">
      <c r="A6" s="55" t="s">
        <v>57</v>
      </c>
      <c r="B6" s="52" t="s">
        <v>116</v>
      </c>
      <c r="C6" s="118" t="s">
        <v>271</v>
      </c>
      <c r="D6" s="53">
        <v>200000</v>
      </c>
      <c r="E6" s="56" t="s">
        <v>113</v>
      </c>
      <c r="F6" s="20" t="s">
        <v>99</v>
      </c>
      <c r="G6" s="114"/>
    </row>
    <row r="7" spans="1:7" s="60" customFormat="1" ht="30" customHeight="1" x14ac:dyDescent="0.15">
      <c r="A7" s="55" t="s">
        <v>57</v>
      </c>
      <c r="B7" s="52" t="s">
        <v>91</v>
      </c>
      <c r="C7" s="118" t="s">
        <v>271</v>
      </c>
      <c r="D7" s="53">
        <v>159300</v>
      </c>
      <c r="E7" s="56" t="s">
        <v>113</v>
      </c>
      <c r="F7" s="20" t="s">
        <v>100</v>
      </c>
      <c r="G7" s="114"/>
    </row>
    <row r="8" spans="1:7" s="60" customFormat="1" ht="30" customHeight="1" x14ac:dyDescent="0.15">
      <c r="A8" s="55" t="s">
        <v>57</v>
      </c>
      <c r="B8" s="52" t="s">
        <v>92</v>
      </c>
      <c r="C8" s="118" t="s">
        <v>272</v>
      </c>
      <c r="D8" s="53">
        <v>270000</v>
      </c>
      <c r="E8" s="56" t="s">
        <v>113</v>
      </c>
      <c r="F8" s="20" t="s">
        <v>110</v>
      </c>
      <c r="G8" s="114"/>
    </row>
    <row r="9" spans="1:7" s="60" customFormat="1" ht="30" customHeight="1" x14ac:dyDescent="0.15">
      <c r="A9" s="55" t="s">
        <v>57</v>
      </c>
      <c r="B9" s="52" t="s">
        <v>93</v>
      </c>
      <c r="C9" s="118" t="s">
        <v>272</v>
      </c>
      <c r="D9" s="53">
        <v>29240230</v>
      </c>
      <c r="E9" s="56" t="s">
        <v>115</v>
      </c>
      <c r="F9" s="20" t="s">
        <v>109</v>
      </c>
      <c r="G9" s="114"/>
    </row>
    <row r="10" spans="1:7" s="60" customFormat="1" ht="30" customHeight="1" x14ac:dyDescent="0.15">
      <c r="A10" s="55" t="s">
        <v>57</v>
      </c>
      <c r="B10" s="52" t="s">
        <v>94</v>
      </c>
      <c r="C10" s="118" t="s">
        <v>272</v>
      </c>
      <c r="D10" s="53">
        <v>44276460</v>
      </c>
      <c r="E10" s="56" t="s">
        <v>114</v>
      </c>
      <c r="F10" s="20" t="s">
        <v>108</v>
      </c>
      <c r="G10" s="114"/>
    </row>
    <row r="11" spans="1:7" s="60" customFormat="1" ht="30" customHeight="1" x14ac:dyDescent="0.15">
      <c r="A11" s="55" t="s">
        <v>57</v>
      </c>
      <c r="B11" s="52" t="s">
        <v>95</v>
      </c>
      <c r="C11" s="118" t="s">
        <v>271</v>
      </c>
      <c r="D11" s="53">
        <v>180000</v>
      </c>
      <c r="E11" s="56" t="s">
        <v>113</v>
      </c>
      <c r="F11" s="20" t="s">
        <v>101</v>
      </c>
      <c r="G11" s="114"/>
    </row>
    <row r="12" spans="1:7" s="73" customFormat="1" ht="30" customHeight="1" x14ac:dyDescent="0.15">
      <c r="A12" s="55" t="s">
        <v>121</v>
      </c>
      <c r="B12" s="52" t="s">
        <v>122</v>
      </c>
      <c r="C12" s="118" t="s">
        <v>271</v>
      </c>
      <c r="D12" s="53">
        <v>497900</v>
      </c>
      <c r="E12" s="56" t="s">
        <v>113</v>
      </c>
      <c r="F12" s="20" t="s">
        <v>98</v>
      </c>
      <c r="G12" s="114"/>
    </row>
    <row r="13" spans="1:7" s="60" customFormat="1" ht="30" customHeight="1" x14ac:dyDescent="0.15">
      <c r="A13" s="55" t="s">
        <v>57</v>
      </c>
      <c r="B13" s="52" t="s">
        <v>107</v>
      </c>
      <c r="C13" s="118" t="s">
        <v>271</v>
      </c>
      <c r="D13" s="53">
        <v>40000</v>
      </c>
      <c r="E13" s="56" t="s">
        <v>113</v>
      </c>
      <c r="F13" s="20" t="s">
        <v>102</v>
      </c>
      <c r="G13" s="114"/>
    </row>
    <row r="14" spans="1:7" s="73" customFormat="1" ht="30" customHeight="1" x14ac:dyDescent="0.15">
      <c r="A14" s="94" t="s">
        <v>121</v>
      </c>
      <c r="B14" s="83" t="s">
        <v>83</v>
      </c>
      <c r="C14" s="118" t="s">
        <v>273</v>
      </c>
      <c r="D14" s="95">
        <v>150000</v>
      </c>
      <c r="E14" s="56" t="s">
        <v>123</v>
      </c>
      <c r="F14" s="20" t="s">
        <v>124</v>
      </c>
      <c r="G14" s="115"/>
    </row>
    <row r="15" spans="1:7" s="73" customFormat="1" ht="30" customHeight="1" x14ac:dyDescent="0.15">
      <c r="A15" s="94" t="s">
        <v>203</v>
      </c>
      <c r="B15" s="125" t="s">
        <v>188</v>
      </c>
      <c r="C15" s="87" t="s">
        <v>190</v>
      </c>
      <c r="D15" s="93">
        <v>950000</v>
      </c>
      <c r="E15" s="128" t="s">
        <v>194</v>
      </c>
      <c r="F15" s="92" t="s">
        <v>192</v>
      </c>
      <c r="G15" s="115"/>
    </row>
    <row r="16" spans="1:7" s="73" customFormat="1" ht="30" customHeight="1" x14ac:dyDescent="0.15">
      <c r="A16" s="94" t="s">
        <v>204</v>
      </c>
      <c r="B16" s="125" t="s">
        <v>189</v>
      </c>
      <c r="C16" s="87" t="s">
        <v>191</v>
      </c>
      <c r="D16" s="93">
        <v>1000000</v>
      </c>
      <c r="E16" s="128" t="s">
        <v>195</v>
      </c>
      <c r="F16" s="92" t="s">
        <v>193</v>
      </c>
      <c r="G16" s="115"/>
    </row>
    <row r="17" spans="1:7" s="73" customFormat="1" ht="30" customHeight="1" x14ac:dyDescent="0.15">
      <c r="A17" s="94" t="s">
        <v>205</v>
      </c>
      <c r="B17" s="125" t="s">
        <v>196</v>
      </c>
      <c r="C17" s="87" t="s">
        <v>197</v>
      </c>
      <c r="D17" s="93">
        <v>530000</v>
      </c>
      <c r="E17" s="128" t="s">
        <v>198</v>
      </c>
      <c r="F17" s="20" t="s">
        <v>199</v>
      </c>
      <c r="G17" s="115"/>
    </row>
    <row r="18" spans="1:7" s="73" customFormat="1" ht="30" customHeight="1" thickBot="1" x14ac:dyDescent="0.2">
      <c r="A18" s="96" t="s">
        <v>204</v>
      </c>
      <c r="B18" s="126" t="s">
        <v>171</v>
      </c>
      <c r="C18" s="117" t="s">
        <v>200</v>
      </c>
      <c r="D18" s="116">
        <v>4500000</v>
      </c>
      <c r="E18" s="129" t="s">
        <v>201</v>
      </c>
      <c r="F18" s="127" t="s">
        <v>202</v>
      </c>
      <c r="G18" s="97"/>
    </row>
  </sheetData>
  <mergeCells count="3">
    <mergeCell ref="A1:G1"/>
    <mergeCell ref="A2:B2"/>
    <mergeCell ref="F2:G2"/>
  </mergeCells>
  <phoneticPr fontId="7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0"/>
  <sheetViews>
    <sheetView zoomScale="85" zoomScaleNormal="85" workbookViewId="0">
      <selection sqref="A1:E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23.77734375" style="1" customWidth="1"/>
  </cols>
  <sheetData>
    <row r="1" spans="1:5" ht="39" customHeight="1" x14ac:dyDescent="0.15">
      <c r="A1" s="132" t="s">
        <v>15</v>
      </c>
      <c r="B1" s="132"/>
      <c r="C1" s="132"/>
      <c r="D1" s="132"/>
      <c r="E1" s="132"/>
    </row>
    <row r="2" spans="1:5" ht="26.25" thickBot="1" x14ac:dyDescent="0.2">
      <c r="A2" s="10" t="s">
        <v>56</v>
      </c>
      <c r="B2" s="10"/>
      <c r="C2" s="7"/>
      <c r="D2" s="7"/>
      <c r="E2" s="51" t="s">
        <v>81</v>
      </c>
    </row>
    <row r="3" spans="1:5" s="21" customFormat="1" ht="22.5" customHeight="1" x14ac:dyDescent="0.2">
      <c r="A3" s="136" t="s">
        <v>55</v>
      </c>
      <c r="B3" s="13" t="s">
        <v>47</v>
      </c>
      <c r="C3" s="139" t="s">
        <v>206</v>
      </c>
      <c r="D3" s="139"/>
      <c r="E3" s="140"/>
    </row>
    <row r="4" spans="1:5" s="21" customFormat="1" ht="22.5" customHeight="1" x14ac:dyDescent="0.2">
      <c r="A4" s="137"/>
      <c r="B4" s="12" t="s">
        <v>22</v>
      </c>
      <c r="C4" s="22">
        <v>4350000</v>
      </c>
      <c r="D4" s="12" t="s">
        <v>48</v>
      </c>
      <c r="E4" s="49">
        <v>4130000</v>
      </c>
    </row>
    <row r="5" spans="1:5" s="21" customFormat="1" ht="22.5" customHeight="1" x14ac:dyDescent="0.2">
      <c r="A5" s="137"/>
      <c r="B5" s="12" t="s">
        <v>49</v>
      </c>
      <c r="C5" s="15">
        <f>E5/C4</f>
        <v>0.94942528735632181</v>
      </c>
      <c r="D5" s="12" t="s">
        <v>23</v>
      </c>
      <c r="E5" s="49">
        <v>4130000</v>
      </c>
    </row>
    <row r="6" spans="1:5" s="21" customFormat="1" ht="22.5" customHeight="1" x14ac:dyDescent="0.2">
      <c r="A6" s="137"/>
      <c r="B6" s="12" t="s">
        <v>20</v>
      </c>
      <c r="C6" s="23" t="s">
        <v>207</v>
      </c>
      <c r="D6" s="12" t="s">
        <v>21</v>
      </c>
      <c r="E6" s="24" t="s">
        <v>208</v>
      </c>
    </row>
    <row r="7" spans="1:5" s="21" customFormat="1" ht="22.5" customHeight="1" x14ac:dyDescent="0.2">
      <c r="A7" s="137"/>
      <c r="B7" s="12" t="s">
        <v>50</v>
      </c>
      <c r="C7" s="57" t="s">
        <v>64</v>
      </c>
      <c r="D7" s="12" t="s">
        <v>51</v>
      </c>
      <c r="E7" s="54" t="s">
        <v>135</v>
      </c>
    </row>
    <row r="8" spans="1:5" s="21" customFormat="1" ht="22.5" customHeight="1" x14ac:dyDescent="0.2">
      <c r="A8" s="137"/>
      <c r="B8" s="12" t="s">
        <v>52</v>
      </c>
      <c r="C8" s="57" t="s">
        <v>65</v>
      </c>
      <c r="D8" s="12" t="s">
        <v>25</v>
      </c>
      <c r="E8" s="25" t="s">
        <v>209</v>
      </c>
    </row>
    <row r="9" spans="1:5" s="21" customFormat="1" ht="22.5" customHeight="1" thickBot="1" x14ac:dyDescent="0.25">
      <c r="A9" s="138"/>
      <c r="B9" s="14" t="s">
        <v>53</v>
      </c>
      <c r="C9" s="58" t="s">
        <v>66</v>
      </c>
      <c r="D9" s="14" t="s">
        <v>54</v>
      </c>
      <c r="E9" s="71" t="s">
        <v>210</v>
      </c>
    </row>
    <row r="10" spans="1:5" ht="22.5" customHeight="1" x14ac:dyDescent="0.15">
      <c r="A10" s="136" t="s">
        <v>55</v>
      </c>
      <c r="B10" s="13" t="s">
        <v>47</v>
      </c>
      <c r="C10" s="139" t="s">
        <v>211</v>
      </c>
      <c r="D10" s="139"/>
      <c r="E10" s="140"/>
    </row>
    <row r="11" spans="1:5" ht="22.5" customHeight="1" x14ac:dyDescent="0.15">
      <c r="A11" s="137"/>
      <c r="B11" s="12" t="s">
        <v>22</v>
      </c>
      <c r="C11" s="22">
        <v>1450000</v>
      </c>
      <c r="D11" s="12" t="s">
        <v>48</v>
      </c>
      <c r="E11" s="49">
        <v>1400000</v>
      </c>
    </row>
    <row r="12" spans="1:5" ht="22.5" customHeight="1" x14ac:dyDescent="0.15">
      <c r="A12" s="137"/>
      <c r="B12" s="12" t="s">
        <v>49</v>
      </c>
      <c r="C12" s="15">
        <f>E12/C11</f>
        <v>0.96551724137931039</v>
      </c>
      <c r="D12" s="12" t="s">
        <v>23</v>
      </c>
      <c r="E12" s="49">
        <v>1400000</v>
      </c>
    </row>
    <row r="13" spans="1:5" ht="22.5" customHeight="1" x14ac:dyDescent="0.15">
      <c r="A13" s="137"/>
      <c r="B13" s="12" t="s">
        <v>20</v>
      </c>
      <c r="C13" s="23" t="s">
        <v>164</v>
      </c>
      <c r="D13" s="12" t="s">
        <v>21</v>
      </c>
      <c r="E13" s="24" t="s">
        <v>212</v>
      </c>
    </row>
    <row r="14" spans="1:5" ht="22.5" customHeight="1" x14ac:dyDescent="0.15">
      <c r="A14" s="137"/>
      <c r="B14" s="12" t="s">
        <v>50</v>
      </c>
      <c r="C14" s="57" t="s">
        <v>64</v>
      </c>
      <c r="D14" s="12" t="s">
        <v>51</v>
      </c>
      <c r="E14" s="54" t="s">
        <v>147</v>
      </c>
    </row>
    <row r="15" spans="1:5" ht="22.5" customHeight="1" x14ac:dyDescent="0.15">
      <c r="A15" s="137"/>
      <c r="B15" s="12" t="s">
        <v>52</v>
      </c>
      <c r="C15" s="57" t="s">
        <v>65</v>
      </c>
      <c r="D15" s="12" t="s">
        <v>25</v>
      </c>
      <c r="E15" s="25" t="s">
        <v>126</v>
      </c>
    </row>
    <row r="16" spans="1:5" ht="22.5" customHeight="1" thickBot="1" x14ac:dyDescent="0.2">
      <c r="A16" s="138"/>
      <c r="B16" s="14" t="s">
        <v>53</v>
      </c>
      <c r="C16" s="58" t="s">
        <v>66</v>
      </c>
      <c r="D16" s="14" t="s">
        <v>54</v>
      </c>
      <c r="E16" s="71" t="s">
        <v>213</v>
      </c>
    </row>
    <row r="17" spans="1:5" ht="22.5" customHeight="1" x14ac:dyDescent="0.15">
      <c r="A17" s="136" t="s">
        <v>55</v>
      </c>
      <c r="B17" s="13" t="s">
        <v>47</v>
      </c>
      <c r="C17" s="139" t="s">
        <v>214</v>
      </c>
      <c r="D17" s="139"/>
      <c r="E17" s="140"/>
    </row>
    <row r="18" spans="1:5" ht="22.5" customHeight="1" x14ac:dyDescent="0.15">
      <c r="A18" s="137"/>
      <c r="B18" s="12" t="s">
        <v>22</v>
      </c>
      <c r="C18" s="22">
        <v>550000</v>
      </c>
      <c r="D18" s="12" t="s">
        <v>48</v>
      </c>
      <c r="E18" s="49">
        <v>530000</v>
      </c>
    </row>
    <row r="19" spans="1:5" ht="22.5" customHeight="1" x14ac:dyDescent="0.15">
      <c r="A19" s="137"/>
      <c r="B19" s="12" t="s">
        <v>49</v>
      </c>
      <c r="C19" s="15">
        <f>E19/C18</f>
        <v>0.96363636363636362</v>
      </c>
      <c r="D19" s="12" t="s">
        <v>23</v>
      </c>
      <c r="E19" s="49">
        <v>530000</v>
      </c>
    </row>
    <row r="20" spans="1:5" ht="22.5" customHeight="1" x14ac:dyDescent="0.15">
      <c r="A20" s="137"/>
      <c r="B20" s="12" t="s">
        <v>20</v>
      </c>
      <c r="C20" s="23" t="s">
        <v>215</v>
      </c>
      <c r="D20" s="12" t="s">
        <v>21</v>
      </c>
      <c r="E20" s="24" t="s">
        <v>216</v>
      </c>
    </row>
    <row r="21" spans="1:5" ht="22.5" customHeight="1" x14ac:dyDescent="0.15">
      <c r="A21" s="137"/>
      <c r="B21" s="12" t="s">
        <v>50</v>
      </c>
      <c r="C21" s="57" t="s">
        <v>64</v>
      </c>
      <c r="D21" s="12" t="s">
        <v>51</v>
      </c>
      <c r="E21" s="54" t="s">
        <v>180</v>
      </c>
    </row>
    <row r="22" spans="1:5" ht="22.5" customHeight="1" x14ac:dyDescent="0.15">
      <c r="A22" s="137"/>
      <c r="B22" s="12" t="s">
        <v>52</v>
      </c>
      <c r="C22" s="57" t="s">
        <v>65</v>
      </c>
      <c r="D22" s="12" t="s">
        <v>25</v>
      </c>
      <c r="E22" s="25" t="s">
        <v>217</v>
      </c>
    </row>
    <row r="23" spans="1:5" ht="22.5" customHeight="1" thickBot="1" x14ac:dyDescent="0.2">
      <c r="A23" s="138"/>
      <c r="B23" s="14" t="s">
        <v>53</v>
      </c>
      <c r="C23" s="58" t="s">
        <v>66</v>
      </c>
      <c r="D23" s="14" t="s">
        <v>54</v>
      </c>
      <c r="E23" s="71" t="s">
        <v>218</v>
      </c>
    </row>
    <row r="24" spans="1:5" ht="22.5" customHeight="1" x14ac:dyDescent="0.15">
      <c r="A24" s="136" t="s">
        <v>55</v>
      </c>
      <c r="B24" s="13" t="s">
        <v>47</v>
      </c>
      <c r="C24" s="139" t="s">
        <v>221</v>
      </c>
      <c r="D24" s="139"/>
      <c r="E24" s="140"/>
    </row>
    <row r="25" spans="1:5" ht="22.5" customHeight="1" x14ac:dyDescent="0.15">
      <c r="A25" s="137"/>
      <c r="B25" s="12" t="s">
        <v>22</v>
      </c>
      <c r="C25" s="22">
        <v>1500000</v>
      </c>
      <c r="D25" s="12" t="s">
        <v>48</v>
      </c>
      <c r="E25" s="49">
        <v>1400000</v>
      </c>
    </row>
    <row r="26" spans="1:5" ht="22.5" customHeight="1" x14ac:dyDescent="0.15">
      <c r="A26" s="137"/>
      <c r="B26" s="12" t="s">
        <v>49</v>
      </c>
      <c r="C26" s="15">
        <f>E26/C25</f>
        <v>0.93333333333333335</v>
      </c>
      <c r="D26" s="12" t="s">
        <v>23</v>
      </c>
      <c r="E26" s="49">
        <v>1400000</v>
      </c>
    </row>
    <row r="27" spans="1:5" ht="22.5" customHeight="1" x14ac:dyDescent="0.15">
      <c r="A27" s="137"/>
      <c r="B27" s="12" t="s">
        <v>20</v>
      </c>
      <c r="C27" s="23" t="s">
        <v>160</v>
      </c>
      <c r="D27" s="12" t="s">
        <v>21</v>
      </c>
      <c r="E27" s="24" t="s">
        <v>222</v>
      </c>
    </row>
    <row r="28" spans="1:5" ht="22.5" customHeight="1" x14ac:dyDescent="0.15">
      <c r="A28" s="137"/>
      <c r="B28" s="12" t="s">
        <v>50</v>
      </c>
      <c r="C28" s="57" t="s">
        <v>64</v>
      </c>
      <c r="D28" s="12" t="s">
        <v>51</v>
      </c>
      <c r="E28" s="54" t="s">
        <v>135</v>
      </c>
    </row>
    <row r="29" spans="1:5" ht="22.5" customHeight="1" x14ac:dyDescent="0.15">
      <c r="A29" s="137"/>
      <c r="B29" s="12" t="s">
        <v>52</v>
      </c>
      <c r="C29" s="57" t="s">
        <v>65</v>
      </c>
      <c r="D29" s="12" t="s">
        <v>25</v>
      </c>
      <c r="E29" s="25" t="s">
        <v>220</v>
      </c>
    </row>
    <row r="30" spans="1:5" ht="22.5" customHeight="1" thickBot="1" x14ac:dyDescent="0.2">
      <c r="A30" s="138"/>
      <c r="B30" s="14" t="s">
        <v>53</v>
      </c>
      <c r="C30" s="58" t="s">
        <v>66</v>
      </c>
      <c r="D30" s="14" t="s">
        <v>54</v>
      </c>
      <c r="E30" s="71" t="s">
        <v>219</v>
      </c>
    </row>
    <row r="31" spans="1:5" ht="22.5" customHeight="1" x14ac:dyDescent="0.15">
      <c r="A31" s="136" t="s">
        <v>55</v>
      </c>
      <c r="B31" s="13" t="s">
        <v>47</v>
      </c>
      <c r="C31" s="139" t="s">
        <v>223</v>
      </c>
      <c r="D31" s="139"/>
      <c r="E31" s="140"/>
    </row>
    <row r="32" spans="1:5" ht="22.5" customHeight="1" x14ac:dyDescent="0.15">
      <c r="A32" s="137"/>
      <c r="B32" s="12" t="s">
        <v>22</v>
      </c>
      <c r="C32" s="22">
        <v>5000000</v>
      </c>
      <c r="D32" s="12" t="s">
        <v>48</v>
      </c>
      <c r="E32" s="49">
        <v>4500000</v>
      </c>
    </row>
    <row r="33" spans="1:5" ht="22.5" customHeight="1" x14ac:dyDescent="0.15">
      <c r="A33" s="137"/>
      <c r="B33" s="12" t="s">
        <v>49</v>
      </c>
      <c r="C33" s="15">
        <f>E33/C32</f>
        <v>0.9</v>
      </c>
      <c r="D33" s="12" t="s">
        <v>23</v>
      </c>
      <c r="E33" s="49">
        <v>4500000</v>
      </c>
    </row>
    <row r="34" spans="1:5" ht="22.5" customHeight="1" x14ac:dyDescent="0.15">
      <c r="A34" s="137"/>
      <c r="B34" s="12" t="s">
        <v>20</v>
      </c>
      <c r="C34" s="23" t="s">
        <v>160</v>
      </c>
      <c r="D34" s="12" t="s">
        <v>21</v>
      </c>
      <c r="E34" s="24" t="s">
        <v>224</v>
      </c>
    </row>
    <row r="35" spans="1:5" ht="22.5" customHeight="1" x14ac:dyDescent="0.15">
      <c r="A35" s="137"/>
      <c r="B35" s="12" t="s">
        <v>50</v>
      </c>
      <c r="C35" s="57" t="s">
        <v>64</v>
      </c>
      <c r="D35" s="12" t="s">
        <v>51</v>
      </c>
      <c r="E35" s="24" t="s">
        <v>224</v>
      </c>
    </row>
    <row r="36" spans="1:5" ht="22.5" customHeight="1" x14ac:dyDescent="0.15">
      <c r="A36" s="137"/>
      <c r="B36" s="12" t="s">
        <v>52</v>
      </c>
      <c r="C36" s="57" t="s">
        <v>65</v>
      </c>
      <c r="D36" s="12" t="s">
        <v>25</v>
      </c>
      <c r="E36" s="25" t="s">
        <v>225</v>
      </c>
    </row>
    <row r="37" spans="1:5" ht="22.5" customHeight="1" thickBot="1" x14ac:dyDescent="0.2">
      <c r="A37" s="138"/>
      <c r="B37" s="14" t="s">
        <v>53</v>
      </c>
      <c r="C37" s="58" t="s">
        <v>66</v>
      </c>
      <c r="D37" s="14" t="s">
        <v>54</v>
      </c>
      <c r="E37" s="71" t="s">
        <v>226</v>
      </c>
    </row>
    <row r="38" spans="1:5" ht="22.5" customHeight="1" x14ac:dyDescent="0.15">
      <c r="A38" s="136" t="s">
        <v>55</v>
      </c>
      <c r="B38" s="13" t="s">
        <v>47</v>
      </c>
      <c r="C38" s="139" t="s">
        <v>231</v>
      </c>
      <c r="D38" s="139"/>
      <c r="E38" s="140"/>
    </row>
    <row r="39" spans="1:5" ht="22.5" customHeight="1" x14ac:dyDescent="0.15">
      <c r="A39" s="137"/>
      <c r="B39" s="12" t="s">
        <v>22</v>
      </c>
      <c r="C39" s="22">
        <v>3500000</v>
      </c>
      <c r="D39" s="12" t="s">
        <v>48</v>
      </c>
      <c r="E39" s="49">
        <v>3200000</v>
      </c>
    </row>
    <row r="40" spans="1:5" ht="22.5" customHeight="1" x14ac:dyDescent="0.15">
      <c r="A40" s="137"/>
      <c r="B40" s="12" t="s">
        <v>49</v>
      </c>
      <c r="C40" s="15">
        <f>E40/C39</f>
        <v>0.91428571428571426</v>
      </c>
      <c r="D40" s="12" t="s">
        <v>23</v>
      </c>
      <c r="E40" s="49">
        <v>3200000</v>
      </c>
    </row>
    <row r="41" spans="1:5" ht="22.5" customHeight="1" x14ac:dyDescent="0.15">
      <c r="A41" s="137"/>
      <c r="B41" s="12" t="s">
        <v>20</v>
      </c>
      <c r="C41" s="23" t="s">
        <v>230</v>
      </c>
      <c r="D41" s="12" t="s">
        <v>21</v>
      </c>
      <c r="E41" s="24" t="s">
        <v>229</v>
      </c>
    </row>
    <row r="42" spans="1:5" ht="22.5" customHeight="1" x14ac:dyDescent="0.15">
      <c r="A42" s="137"/>
      <c r="B42" s="12" t="s">
        <v>50</v>
      </c>
      <c r="C42" s="57" t="s">
        <v>64</v>
      </c>
      <c r="D42" s="12" t="s">
        <v>51</v>
      </c>
      <c r="E42" s="24" t="s">
        <v>180</v>
      </c>
    </row>
    <row r="43" spans="1:5" ht="22.5" customHeight="1" x14ac:dyDescent="0.15">
      <c r="A43" s="137"/>
      <c r="B43" s="12" t="s">
        <v>52</v>
      </c>
      <c r="C43" s="57" t="s">
        <v>65</v>
      </c>
      <c r="D43" s="12" t="s">
        <v>25</v>
      </c>
      <c r="E43" s="25" t="s">
        <v>228</v>
      </c>
    </row>
    <row r="44" spans="1:5" ht="22.5" customHeight="1" thickBot="1" x14ac:dyDescent="0.2">
      <c r="A44" s="138"/>
      <c r="B44" s="14" t="s">
        <v>53</v>
      </c>
      <c r="C44" s="58" t="s">
        <v>66</v>
      </c>
      <c r="D44" s="14" t="s">
        <v>54</v>
      </c>
      <c r="E44" s="71" t="s">
        <v>227</v>
      </c>
    </row>
    <row r="45" spans="1:5" ht="22.5" customHeight="1" x14ac:dyDescent="0.15">
      <c r="A45" s="136" t="s">
        <v>55</v>
      </c>
      <c r="B45" s="13" t="s">
        <v>47</v>
      </c>
      <c r="C45" s="139" t="s">
        <v>233</v>
      </c>
      <c r="D45" s="139"/>
      <c r="E45" s="140"/>
    </row>
    <row r="46" spans="1:5" ht="22.5" customHeight="1" x14ac:dyDescent="0.15">
      <c r="A46" s="137"/>
      <c r="B46" s="12" t="s">
        <v>22</v>
      </c>
      <c r="C46" s="22">
        <v>3000000</v>
      </c>
      <c r="D46" s="12" t="s">
        <v>48</v>
      </c>
      <c r="E46" s="49">
        <v>3000000</v>
      </c>
    </row>
    <row r="47" spans="1:5" ht="22.5" customHeight="1" x14ac:dyDescent="0.15">
      <c r="A47" s="137"/>
      <c r="B47" s="12" t="s">
        <v>49</v>
      </c>
      <c r="C47" s="15">
        <f>E47/C46</f>
        <v>1</v>
      </c>
      <c r="D47" s="12" t="s">
        <v>23</v>
      </c>
      <c r="E47" s="49">
        <v>3000000</v>
      </c>
    </row>
    <row r="48" spans="1:5" ht="22.5" customHeight="1" x14ac:dyDescent="0.15">
      <c r="A48" s="137"/>
      <c r="B48" s="12" t="s">
        <v>20</v>
      </c>
      <c r="C48" s="23" t="s">
        <v>234</v>
      </c>
      <c r="D48" s="12" t="s">
        <v>21</v>
      </c>
      <c r="E48" s="24" t="s">
        <v>235</v>
      </c>
    </row>
    <row r="49" spans="1:5" ht="22.5" customHeight="1" x14ac:dyDescent="0.15">
      <c r="A49" s="137"/>
      <c r="B49" s="12" t="s">
        <v>50</v>
      </c>
      <c r="C49" s="57" t="s">
        <v>64</v>
      </c>
      <c r="D49" s="12" t="s">
        <v>51</v>
      </c>
      <c r="E49" s="24" t="s">
        <v>235</v>
      </c>
    </row>
    <row r="50" spans="1:5" ht="22.5" customHeight="1" x14ac:dyDescent="0.15">
      <c r="A50" s="137"/>
      <c r="B50" s="12" t="s">
        <v>52</v>
      </c>
      <c r="C50" s="57" t="s">
        <v>65</v>
      </c>
      <c r="D50" s="12" t="s">
        <v>25</v>
      </c>
      <c r="E50" s="25" t="s">
        <v>232</v>
      </c>
    </row>
    <row r="51" spans="1:5" ht="22.5" customHeight="1" thickBot="1" x14ac:dyDescent="0.2">
      <c r="A51" s="138"/>
      <c r="B51" s="14" t="s">
        <v>53</v>
      </c>
      <c r="C51" s="58" t="s">
        <v>66</v>
      </c>
      <c r="D51" s="14" t="s">
        <v>54</v>
      </c>
      <c r="E51" s="71" t="s">
        <v>137</v>
      </c>
    </row>
    <row r="52" spans="1:5" ht="22.5" customHeight="1" x14ac:dyDescent="0.15">
      <c r="A52" s="136" t="s">
        <v>55</v>
      </c>
      <c r="B52" s="13" t="s">
        <v>47</v>
      </c>
      <c r="C52" s="139" t="s">
        <v>240</v>
      </c>
      <c r="D52" s="139"/>
      <c r="E52" s="140"/>
    </row>
    <row r="53" spans="1:5" ht="22.5" customHeight="1" x14ac:dyDescent="0.15">
      <c r="A53" s="137"/>
      <c r="B53" s="12" t="s">
        <v>22</v>
      </c>
      <c r="C53" s="22">
        <v>2600000</v>
      </c>
      <c r="D53" s="12" t="s">
        <v>48</v>
      </c>
      <c r="E53" s="49">
        <v>2300000</v>
      </c>
    </row>
    <row r="54" spans="1:5" ht="22.5" customHeight="1" x14ac:dyDescent="0.15">
      <c r="A54" s="137"/>
      <c r="B54" s="12" t="s">
        <v>49</v>
      </c>
      <c r="C54" s="15">
        <f>E54/C53</f>
        <v>0.88461538461538458</v>
      </c>
      <c r="D54" s="12" t="s">
        <v>23</v>
      </c>
      <c r="E54" s="49">
        <v>2300000</v>
      </c>
    </row>
    <row r="55" spans="1:5" ht="22.5" customHeight="1" x14ac:dyDescent="0.15">
      <c r="A55" s="137"/>
      <c r="B55" s="12" t="s">
        <v>20</v>
      </c>
      <c r="C55" s="23" t="s">
        <v>239</v>
      </c>
      <c r="D55" s="12" t="s">
        <v>21</v>
      </c>
      <c r="E55" s="24" t="s">
        <v>238</v>
      </c>
    </row>
    <row r="56" spans="1:5" ht="22.5" customHeight="1" x14ac:dyDescent="0.15">
      <c r="A56" s="137"/>
      <c r="B56" s="12" t="s">
        <v>50</v>
      </c>
      <c r="C56" s="57" t="s">
        <v>64</v>
      </c>
      <c r="D56" s="12" t="s">
        <v>51</v>
      </c>
      <c r="E56" s="24" t="s">
        <v>235</v>
      </c>
    </row>
    <row r="57" spans="1:5" ht="22.5" customHeight="1" x14ac:dyDescent="0.15">
      <c r="A57" s="137"/>
      <c r="B57" s="12" t="s">
        <v>52</v>
      </c>
      <c r="C57" s="57" t="s">
        <v>65</v>
      </c>
      <c r="D57" s="12" t="s">
        <v>25</v>
      </c>
      <c r="E57" s="25" t="s">
        <v>237</v>
      </c>
    </row>
    <row r="58" spans="1:5" ht="22.5" customHeight="1" thickBot="1" x14ac:dyDescent="0.2">
      <c r="A58" s="138"/>
      <c r="B58" s="14" t="s">
        <v>53</v>
      </c>
      <c r="C58" s="58" t="s">
        <v>66</v>
      </c>
      <c r="D58" s="14" t="s">
        <v>54</v>
      </c>
      <c r="E58" s="71" t="s">
        <v>236</v>
      </c>
    </row>
    <row r="59" spans="1:5" ht="22.5" customHeight="1" x14ac:dyDescent="0.15">
      <c r="A59" s="136" t="s">
        <v>55</v>
      </c>
      <c r="B59" s="13" t="s">
        <v>47</v>
      </c>
      <c r="C59" s="139" t="s">
        <v>241</v>
      </c>
      <c r="D59" s="139"/>
      <c r="E59" s="140"/>
    </row>
    <row r="60" spans="1:5" ht="22.5" customHeight="1" x14ac:dyDescent="0.15">
      <c r="A60" s="137"/>
      <c r="B60" s="12" t="s">
        <v>22</v>
      </c>
      <c r="C60" s="22">
        <v>4900000</v>
      </c>
      <c r="D60" s="12" t="s">
        <v>48</v>
      </c>
      <c r="E60" s="49">
        <v>4500000</v>
      </c>
    </row>
    <row r="61" spans="1:5" ht="22.5" customHeight="1" x14ac:dyDescent="0.15">
      <c r="A61" s="137"/>
      <c r="B61" s="12" t="s">
        <v>49</v>
      </c>
      <c r="C61" s="15">
        <f>E61/C60</f>
        <v>0.91836734693877553</v>
      </c>
      <c r="D61" s="12" t="s">
        <v>23</v>
      </c>
      <c r="E61" s="49">
        <v>4500000</v>
      </c>
    </row>
    <row r="62" spans="1:5" ht="22.5" customHeight="1" x14ac:dyDescent="0.15">
      <c r="A62" s="137"/>
      <c r="B62" s="12" t="s">
        <v>20</v>
      </c>
      <c r="C62" s="23" t="s">
        <v>235</v>
      </c>
      <c r="D62" s="12" t="s">
        <v>21</v>
      </c>
      <c r="E62" s="24" t="s">
        <v>242</v>
      </c>
    </row>
    <row r="63" spans="1:5" ht="22.5" customHeight="1" x14ac:dyDescent="0.15">
      <c r="A63" s="137"/>
      <c r="B63" s="12" t="s">
        <v>50</v>
      </c>
      <c r="C63" s="57" t="s">
        <v>64</v>
      </c>
      <c r="D63" s="12" t="s">
        <v>51</v>
      </c>
      <c r="E63" s="24" t="s">
        <v>235</v>
      </c>
    </row>
    <row r="64" spans="1:5" ht="22.5" customHeight="1" x14ac:dyDescent="0.15">
      <c r="A64" s="137"/>
      <c r="B64" s="12" t="s">
        <v>52</v>
      </c>
      <c r="C64" s="57" t="s">
        <v>65</v>
      </c>
      <c r="D64" s="12" t="s">
        <v>25</v>
      </c>
      <c r="E64" s="25" t="s">
        <v>243</v>
      </c>
    </row>
    <row r="65" spans="1:5" ht="22.5" customHeight="1" thickBot="1" x14ac:dyDescent="0.2">
      <c r="A65" s="138"/>
      <c r="B65" s="14" t="s">
        <v>53</v>
      </c>
      <c r="C65" s="58" t="s">
        <v>66</v>
      </c>
      <c r="D65" s="14" t="s">
        <v>54</v>
      </c>
      <c r="E65" s="71" t="s">
        <v>244</v>
      </c>
    </row>
    <row r="66" spans="1:5" ht="22.5" customHeight="1" x14ac:dyDescent="0.15">
      <c r="A66" s="136" t="s">
        <v>55</v>
      </c>
      <c r="B66" s="13" t="s">
        <v>47</v>
      </c>
      <c r="C66" s="139" t="s">
        <v>248</v>
      </c>
      <c r="D66" s="139"/>
      <c r="E66" s="140"/>
    </row>
    <row r="67" spans="1:5" ht="22.5" customHeight="1" x14ac:dyDescent="0.15">
      <c r="A67" s="137"/>
      <c r="B67" s="12" t="s">
        <v>22</v>
      </c>
      <c r="C67" s="22">
        <v>598500</v>
      </c>
      <c r="D67" s="12" t="s">
        <v>48</v>
      </c>
      <c r="E67" s="49">
        <v>568750</v>
      </c>
    </row>
    <row r="68" spans="1:5" ht="22.5" customHeight="1" x14ac:dyDescent="0.15">
      <c r="A68" s="137"/>
      <c r="B68" s="12" t="s">
        <v>49</v>
      </c>
      <c r="C68" s="15">
        <f>E68/C67</f>
        <v>0.95029239766081874</v>
      </c>
      <c r="D68" s="12" t="s">
        <v>23</v>
      </c>
      <c r="E68" s="49">
        <v>568750</v>
      </c>
    </row>
    <row r="69" spans="1:5" ht="22.5" customHeight="1" x14ac:dyDescent="0.15">
      <c r="A69" s="137"/>
      <c r="B69" s="12" t="s">
        <v>20</v>
      </c>
      <c r="C69" s="23" t="s">
        <v>249</v>
      </c>
      <c r="D69" s="12" t="s">
        <v>21</v>
      </c>
      <c r="E69" s="24" t="s">
        <v>247</v>
      </c>
    </row>
    <row r="70" spans="1:5" ht="22.5" customHeight="1" x14ac:dyDescent="0.15">
      <c r="A70" s="137"/>
      <c r="B70" s="12" t="s">
        <v>50</v>
      </c>
      <c r="C70" s="57" t="s">
        <v>64</v>
      </c>
      <c r="D70" s="12" t="s">
        <v>51</v>
      </c>
      <c r="E70" s="54" t="s">
        <v>135</v>
      </c>
    </row>
    <row r="71" spans="1:5" ht="22.5" customHeight="1" x14ac:dyDescent="0.15">
      <c r="A71" s="137"/>
      <c r="B71" s="12" t="s">
        <v>52</v>
      </c>
      <c r="C71" s="57" t="s">
        <v>65</v>
      </c>
      <c r="D71" s="12" t="s">
        <v>25</v>
      </c>
      <c r="E71" s="25" t="s">
        <v>246</v>
      </c>
    </row>
    <row r="72" spans="1:5" ht="22.5" customHeight="1" thickBot="1" x14ac:dyDescent="0.2">
      <c r="A72" s="138"/>
      <c r="B72" s="14" t="s">
        <v>53</v>
      </c>
      <c r="C72" s="58" t="s">
        <v>66</v>
      </c>
      <c r="D72" s="14" t="s">
        <v>54</v>
      </c>
      <c r="E72" s="71" t="s">
        <v>245</v>
      </c>
    </row>
    <row r="73" spans="1:5" ht="22.5" customHeight="1" x14ac:dyDescent="0.15"/>
    <row r="74" spans="1:5" ht="22.5" customHeight="1" x14ac:dyDescent="0.15"/>
    <row r="75" spans="1:5" ht="22.5" customHeight="1" x14ac:dyDescent="0.15"/>
    <row r="76" spans="1:5" ht="22.5" customHeight="1" x14ac:dyDescent="0.15"/>
    <row r="77" spans="1:5" ht="22.5" customHeight="1" x14ac:dyDescent="0.15"/>
    <row r="78" spans="1:5" ht="22.5" customHeight="1" x14ac:dyDescent="0.15"/>
    <row r="79" spans="1:5" ht="22.5" customHeight="1" x14ac:dyDescent="0.15"/>
    <row r="80" spans="1:5" ht="22.5" customHeight="1" x14ac:dyDescent="0.15"/>
  </sheetData>
  <mergeCells count="21">
    <mergeCell ref="A52:A58"/>
    <mergeCell ref="C52:E52"/>
    <mergeCell ref="A59:A65"/>
    <mergeCell ref="C59:E59"/>
    <mergeCell ref="A66:A72"/>
    <mergeCell ref="C66:E66"/>
    <mergeCell ref="A17:A23"/>
    <mergeCell ref="C17:E17"/>
    <mergeCell ref="A24:A30"/>
    <mergeCell ref="C24:E24"/>
    <mergeCell ref="A1:E1"/>
    <mergeCell ref="A3:A9"/>
    <mergeCell ref="C3:E3"/>
    <mergeCell ref="A10:A16"/>
    <mergeCell ref="C10:E10"/>
    <mergeCell ref="A31:A37"/>
    <mergeCell ref="C31:E31"/>
    <mergeCell ref="A38:A44"/>
    <mergeCell ref="C38:E38"/>
    <mergeCell ref="A45:A51"/>
    <mergeCell ref="C45:E45"/>
  </mergeCells>
  <phoneticPr fontId="7" type="noConversion"/>
  <pageMargins left="0.7" right="0.7" top="0.75" bottom="0.75" header="0.3" footer="0.3"/>
  <pageSetup paperSize="9" scale="82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workbookViewId="0">
      <selection sqref="A1:F1"/>
    </sheetView>
  </sheetViews>
  <sheetFormatPr defaultRowHeight="13.5" x14ac:dyDescent="0.1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6" ht="49.5" customHeight="1" x14ac:dyDescent="0.15">
      <c r="A1" s="132" t="s">
        <v>16</v>
      </c>
      <c r="B1" s="132"/>
      <c r="C1" s="132"/>
      <c r="D1" s="132"/>
      <c r="E1" s="132"/>
      <c r="F1" s="132"/>
    </row>
    <row r="2" spans="1:6" ht="26.25" thickBot="1" x14ac:dyDescent="0.2">
      <c r="A2" s="10" t="s">
        <v>56</v>
      </c>
      <c r="B2" s="16"/>
      <c r="C2" s="17"/>
      <c r="D2" s="17"/>
      <c r="E2" s="9"/>
      <c r="F2" s="9"/>
    </row>
    <row r="3" spans="1:6" ht="19.5" customHeight="1" x14ac:dyDescent="0.15">
      <c r="A3" s="18" t="s">
        <v>19</v>
      </c>
      <c r="B3" s="150" t="str">
        <f>계약현황공개!C3</f>
        <v>2019.공연장 무대시설 정기 안전검사</v>
      </c>
      <c r="C3" s="150"/>
      <c r="D3" s="150"/>
      <c r="E3" s="150"/>
      <c r="F3" s="151"/>
    </row>
    <row r="4" spans="1:6" ht="19.5" customHeight="1" x14ac:dyDescent="0.15">
      <c r="A4" s="143" t="s">
        <v>29</v>
      </c>
      <c r="B4" s="144" t="s">
        <v>20</v>
      </c>
      <c r="C4" s="144" t="s">
        <v>21</v>
      </c>
      <c r="D4" s="28" t="s">
        <v>30</v>
      </c>
      <c r="E4" s="28" t="s">
        <v>23</v>
      </c>
      <c r="F4" s="29" t="s">
        <v>61</v>
      </c>
    </row>
    <row r="5" spans="1:6" ht="19.5" customHeight="1" x14ac:dyDescent="0.15">
      <c r="A5" s="143"/>
      <c r="B5" s="144"/>
      <c r="C5" s="144"/>
      <c r="D5" s="28" t="s">
        <v>31</v>
      </c>
      <c r="E5" s="28" t="s">
        <v>24</v>
      </c>
      <c r="F5" s="29" t="s">
        <v>32</v>
      </c>
    </row>
    <row r="6" spans="1:6" ht="19.5" customHeight="1" x14ac:dyDescent="0.15">
      <c r="A6" s="143"/>
      <c r="B6" s="152" t="str">
        <f>계약현황공개!C6</f>
        <v>2019.11.07.</v>
      </c>
      <c r="C6" s="43" t="s">
        <v>250</v>
      </c>
      <c r="D6" s="153">
        <f>계약현황공개!C4</f>
        <v>4350000</v>
      </c>
      <c r="E6" s="153">
        <f>계약현황공개!E5</f>
        <v>4130000</v>
      </c>
      <c r="F6" s="154">
        <f>E6/D6</f>
        <v>0.94942528735632181</v>
      </c>
    </row>
    <row r="7" spans="1:6" ht="19.5" customHeight="1" x14ac:dyDescent="0.15">
      <c r="A7" s="143"/>
      <c r="B7" s="152"/>
      <c r="C7" s="43" t="s">
        <v>251</v>
      </c>
      <c r="D7" s="153"/>
      <c r="E7" s="153"/>
      <c r="F7" s="154"/>
    </row>
    <row r="8" spans="1:6" ht="19.5" customHeight="1" x14ac:dyDescent="0.15">
      <c r="A8" s="143" t="s">
        <v>25</v>
      </c>
      <c r="B8" s="28" t="s">
        <v>26</v>
      </c>
      <c r="C8" s="28" t="s">
        <v>33</v>
      </c>
      <c r="D8" s="144" t="s">
        <v>27</v>
      </c>
      <c r="E8" s="144"/>
      <c r="F8" s="145"/>
    </row>
    <row r="9" spans="1:6" ht="19.5" customHeight="1" x14ac:dyDescent="0.15">
      <c r="A9" s="143"/>
      <c r="B9" s="50" t="str">
        <f>계약현황공개!E8</f>
        <v>(사)대한산업안전협회</v>
      </c>
      <c r="C9" s="48" t="s">
        <v>252</v>
      </c>
      <c r="D9" s="146" t="str">
        <f>계약현황공개!E9</f>
        <v>서울시 구로구 공원로 70, 1층</v>
      </c>
      <c r="E9" s="146"/>
      <c r="F9" s="147"/>
    </row>
    <row r="10" spans="1:6" ht="19.5" customHeight="1" x14ac:dyDescent="0.15">
      <c r="A10" s="27" t="s">
        <v>35</v>
      </c>
      <c r="B10" s="148" t="s">
        <v>80</v>
      </c>
      <c r="C10" s="148"/>
      <c r="D10" s="148"/>
      <c r="E10" s="148"/>
      <c r="F10" s="149"/>
    </row>
    <row r="11" spans="1:6" ht="19.5" customHeight="1" x14ac:dyDescent="0.15">
      <c r="A11" s="27" t="s">
        <v>34</v>
      </c>
      <c r="B11" s="148" t="s">
        <v>138</v>
      </c>
      <c r="C11" s="148"/>
      <c r="D11" s="148"/>
      <c r="E11" s="148"/>
      <c r="F11" s="149"/>
    </row>
    <row r="12" spans="1:6" ht="19.5" customHeight="1" thickBot="1" x14ac:dyDescent="0.2">
      <c r="A12" s="19" t="s">
        <v>28</v>
      </c>
      <c r="B12" s="141"/>
      <c r="C12" s="141"/>
      <c r="D12" s="141"/>
      <c r="E12" s="141"/>
      <c r="F12" s="142"/>
    </row>
    <row r="13" spans="1:6" s="60" customFormat="1" ht="19.5" customHeight="1" x14ac:dyDescent="0.15">
      <c r="A13" s="18" t="s">
        <v>19</v>
      </c>
      <c r="B13" s="150" t="str">
        <f>계약현황공개!C10</f>
        <v>2019. 교과연계 체험교육(4차) 차량임차</v>
      </c>
      <c r="C13" s="150"/>
      <c r="D13" s="150"/>
      <c r="E13" s="150"/>
      <c r="F13" s="151"/>
    </row>
    <row r="14" spans="1:6" s="60" customFormat="1" ht="19.5" customHeight="1" x14ac:dyDescent="0.15">
      <c r="A14" s="143" t="s">
        <v>29</v>
      </c>
      <c r="B14" s="144" t="s">
        <v>20</v>
      </c>
      <c r="C14" s="144" t="s">
        <v>21</v>
      </c>
      <c r="D14" s="62" t="s">
        <v>30</v>
      </c>
      <c r="E14" s="62" t="s">
        <v>23</v>
      </c>
      <c r="F14" s="63" t="s">
        <v>61</v>
      </c>
    </row>
    <row r="15" spans="1:6" s="60" customFormat="1" ht="19.5" customHeight="1" x14ac:dyDescent="0.15">
      <c r="A15" s="143"/>
      <c r="B15" s="144"/>
      <c r="C15" s="144"/>
      <c r="D15" s="62" t="s">
        <v>31</v>
      </c>
      <c r="E15" s="62" t="s">
        <v>24</v>
      </c>
      <c r="F15" s="63" t="s">
        <v>32</v>
      </c>
    </row>
    <row r="16" spans="1:6" s="60" customFormat="1" ht="19.5" customHeight="1" x14ac:dyDescent="0.15">
      <c r="A16" s="143"/>
      <c r="B16" s="152" t="str">
        <f>계약현황공개!C13</f>
        <v>2019.11.13.</v>
      </c>
      <c r="C16" s="43" t="s">
        <v>253</v>
      </c>
      <c r="D16" s="153">
        <f>계약현황공개!C11</f>
        <v>1450000</v>
      </c>
      <c r="E16" s="153">
        <f>계약현황공개!E12</f>
        <v>1400000</v>
      </c>
      <c r="F16" s="154">
        <f>E16/D16</f>
        <v>0.96551724137931039</v>
      </c>
    </row>
    <row r="17" spans="1:6" s="60" customFormat="1" ht="19.5" customHeight="1" x14ac:dyDescent="0.15">
      <c r="A17" s="143"/>
      <c r="B17" s="152"/>
      <c r="C17" s="43" t="s">
        <v>147</v>
      </c>
      <c r="D17" s="153"/>
      <c r="E17" s="153"/>
      <c r="F17" s="154"/>
    </row>
    <row r="18" spans="1:6" s="60" customFormat="1" ht="19.5" customHeight="1" x14ac:dyDescent="0.15">
      <c r="A18" s="143" t="s">
        <v>25</v>
      </c>
      <c r="B18" s="62" t="s">
        <v>26</v>
      </c>
      <c r="C18" s="62" t="s">
        <v>33</v>
      </c>
      <c r="D18" s="144" t="s">
        <v>27</v>
      </c>
      <c r="E18" s="144"/>
      <c r="F18" s="145"/>
    </row>
    <row r="19" spans="1:6" s="60" customFormat="1" ht="19.5" customHeight="1" x14ac:dyDescent="0.15">
      <c r="A19" s="143"/>
      <c r="B19" s="50" t="str">
        <f>계약현황공개!E15</f>
        <v>뉴한솔고속㈜</v>
      </c>
      <c r="C19" s="48" t="s">
        <v>254</v>
      </c>
      <c r="D19" s="146" t="str">
        <f>계약현황공개!E16</f>
        <v>성남시 수정구 산성대로 189</v>
      </c>
      <c r="E19" s="146"/>
      <c r="F19" s="147"/>
    </row>
    <row r="20" spans="1:6" s="60" customFormat="1" ht="19.5" customHeight="1" x14ac:dyDescent="0.15">
      <c r="A20" s="61" t="s">
        <v>35</v>
      </c>
      <c r="B20" s="148" t="s">
        <v>80</v>
      </c>
      <c r="C20" s="148"/>
      <c r="D20" s="148"/>
      <c r="E20" s="148"/>
      <c r="F20" s="149"/>
    </row>
    <row r="21" spans="1:6" s="60" customFormat="1" ht="19.5" customHeight="1" x14ac:dyDescent="0.15">
      <c r="A21" s="61" t="s">
        <v>34</v>
      </c>
      <c r="B21" s="148" t="s">
        <v>127</v>
      </c>
      <c r="C21" s="148"/>
      <c r="D21" s="148"/>
      <c r="E21" s="148"/>
      <c r="F21" s="149"/>
    </row>
    <row r="22" spans="1:6" s="60" customFormat="1" ht="19.5" customHeight="1" thickBot="1" x14ac:dyDescent="0.2">
      <c r="A22" s="19" t="s">
        <v>28</v>
      </c>
      <c r="B22" s="141"/>
      <c r="C22" s="141"/>
      <c r="D22" s="141"/>
      <c r="E22" s="141"/>
      <c r="F22" s="142"/>
    </row>
    <row r="23" spans="1:6" s="73" customFormat="1" ht="19.5" customHeight="1" x14ac:dyDescent="0.15">
      <c r="A23" s="18" t="s">
        <v>19</v>
      </c>
      <c r="B23" s="150" t="str">
        <f>계약현황공개!C17</f>
        <v>업무용 봉투 제작</v>
      </c>
      <c r="C23" s="150"/>
      <c r="D23" s="150"/>
      <c r="E23" s="150"/>
      <c r="F23" s="151"/>
    </row>
    <row r="24" spans="1:6" s="73" customFormat="1" ht="19.5" customHeight="1" x14ac:dyDescent="0.15">
      <c r="A24" s="143" t="s">
        <v>29</v>
      </c>
      <c r="B24" s="144" t="s">
        <v>20</v>
      </c>
      <c r="C24" s="144" t="s">
        <v>21</v>
      </c>
      <c r="D24" s="85" t="s">
        <v>30</v>
      </c>
      <c r="E24" s="85" t="s">
        <v>23</v>
      </c>
      <c r="F24" s="86" t="s">
        <v>61</v>
      </c>
    </row>
    <row r="25" spans="1:6" s="73" customFormat="1" ht="19.5" customHeight="1" x14ac:dyDescent="0.15">
      <c r="A25" s="143"/>
      <c r="B25" s="144"/>
      <c r="C25" s="144"/>
      <c r="D25" s="85" t="s">
        <v>31</v>
      </c>
      <c r="E25" s="85" t="s">
        <v>24</v>
      </c>
      <c r="F25" s="86" t="s">
        <v>32</v>
      </c>
    </row>
    <row r="26" spans="1:6" s="73" customFormat="1" ht="19.5" customHeight="1" x14ac:dyDescent="0.15">
      <c r="A26" s="143"/>
      <c r="B26" s="152" t="str">
        <f>계약현황공개!C20</f>
        <v>2019.11.19.</v>
      </c>
      <c r="C26" s="43" t="s">
        <v>160</v>
      </c>
      <c r="D26" s="153">
        <f>계약현황공개!C18</f>
        <v>550000</v>
      </c>
      <c r="E26" s="153">
        <f>계약현황공개!E19</f>
        <v>530000</v>
      </c>
      <c r="F26" s="154">
        <f>E26/D26</f>
        <v>0.96363636363636362</v>
      </c>
    </row>
    <row r="27" spans="1:6" s="73" customFormat="1" ht="19.5" customHeight="1" x14ac:dyDescent="0.15">
      <c r="A27" s="143"/>
      <c r="B27" s="152"/>
      <c r="C27" s="43" t="s">
        <v>161</v>
      </c>
      <c r="D27" s="153"/>
      <c r="E27" s="153"/>
      <c r="F27" s="154"/>
    </row>
    <row r="28" spans="1:6" s="73" customFormat="1" ht="19.5" customHeight="1" x14ac:dyDescent="0.15">
      <c r="A28" s="143" t="s">
        <v>25</v>
      </c>
      <c r="B28" s="85" t="s">
        <v>26</v>
      </c>
      <c r="C28" s="85" t="s">
        <v>33</v>
      </c>
      <c r="D28" s="144" t="s">
        <v>27</v>
      </c>
      <c r="E28" s="144"/>
      <c r="F28" s="145"/>
    </row>
    <row r="29" spans="1:6" s="73" customFormat="1" ht="19.5" customHeight="1" x14ac:dyDescent="0.15">
      <c r="A29" s="143"/>
      <c r="B29" s="50" t="str">
        <f>계약현황공개!E22</f>
        <v>지오엠코리아</v>
      </c>
      <c r="C29" s="48" t="s">
        <v>255</v>
      </c>
      <c r="D29" s="146" t="str">
        <f>계약현황공개!E23</f>
        <v>성남시 분당구 성남대로2번길6</v>
      </c>
      <c r="E29" s="146"/>
      <c r="F29" s="147"/>
    </row>
    <row r="30" spans="1:6" s="73" customFormat="1" ht="19.5" customHeight="1" x14ac:dyDescent="0.15">
      <c r="A30" s="84" t="s">
        <v>35</v>
      </c>
      <c r="B30" s="148" t="s">
        <v>80</v>
      </c>
      <c r="C30" s="148"/>
      <c r="D30" s="148"/>
      <c r="E30" s="148"/>
      <c r="F30" s="149"/>
    </row>
    <row r="31" spans="1:6" s="73" customFormat="1" ht="19.5" customHeight="1" x14ac:dyDescent="0.15">
      <c r="A31" s="84" t="s">
        <v>34</v>
      </c>
      <c r="B31" s="148" t="s">
        <v>125</v>
      </c>
      <c r="C31" s="148"/>
      <c r="D31" s="148"/>
      <c r="E31" s="148"/>
      <c r="F31" s="149"/>
    </row>
    <row r="32" spans="1:6" s="73" customFormat="1" ht="19.5" customHeight="1" thickBot="1" x14ac:dyDescent="0.2">
      <c r="A32" s="19" t="s">
        <v>28</v>
      </c>
      <c r="B32" s="141"/>
      <c r="C32" s="141"/>
      <c r="D32" s="141"/>
      <c r="E32" s="141"/>
      <c r="F32" s="142"/>
    </row>
    <row r="33" spans="1:8" s="73" customFormat="1" ht="19.5" customHeight="1" x14ac:dyDescent="0.15">
      <c r="A33" s="18" t="s">
        <v>19</v>
      </c>
      <c r="B33" s="150" t="str">
        <f>계약현황공개!C24</f>
        <v>2019. 하반기 시설물 정기안전점검</v>
      </c>
      <c r="C33" s="150"/>
      <c r="D33" s="150"/>
      <c r="E33" s="150"/>
      <c r="F33" s="151"/>
      <c r="H33" s="72"/>
    </row>
    <row r="34" spans="1:8" s="73" customFormat="1" ht="19.5" customHeight="1" x14ac:dyDescent="0.15">
      <c r="A34" s="143" t="s">
        <v>29</v>
      </c>
      <c r="B34" s="144" t="s">
        <v>20</v>
      </c>
      <c r="C34" s="144" t="s">
        <v>21</v>
      </c>
      <c r="D34" s="85" t="s">
        <v>30</v>
      </c>
      <c r="E34" s="85" t="s">
        <v>23</v>
      </c>
      <c r="F34" s="86" t="s">
        <v>61</v>
      </c>
    </row>
    <row r="35" spans="1:8" s="73" customFormat="1" ht="19.5" customHeight="1" x14ac:dyDescent="0.15">
      <c r="A35" s="143"/>
      <c r="B35" s="144"/>
      <c r="C35" s="144"/>
      <c r="D35" s="85" t="s">
        <v>31</v>
      </c>
      <c r="E35" s="85" t="s">
        <v>24</v>
      </c>
      <c r="F35" s="86" t="s">
        <v>32</v>
      </c>
    </row>
    <row r="36" spans="1:8" s="73" customFormat="1" ht="19.5" customHeight="1" x14ac:dyDescent="0.15">
      <c r="A36" s="143"/>
      <c r="B36" s="152" t="str">
        <f>계약현황공개!C27</f>
        <v>2019.11.19.</v>
      </c>
      <c r="C36" s="43" t="s">
        <v>160</v>
      </c>
      <c r="D36" s="153">
        <f>계약현황공개!C25</f>
        <v>1500000</v>
      </c>
      <c r="E36" s="153">
        <f>계약현황공개!E26</f>
        <v>1400000</v>
      </c>
      <c r="F36" s="154">
        <f>E36/D36</f>
        <v>0.93333333333333335</v>
      </c>
    </row>
    <row r="37" spans="1:8" s="73" customFormat="1" ht="19.5" customHeight="1" x14ac:dyDescent="0.15">
      <c r="A37" s="143"/>
      <c r="B37" s="152"/>
      <c r="C37" s="43" t="s">
        <v>256</v>
      </c>
      <c r="D37" s="153"/>
      <c r="E37" s="153"/>
      <c r="F37" s="154"/>
    </row>
    <row r="38" spans="1:8" s="73" customFormat="1" ht="19.5" customHeight="1" x14ac:dyDescent="0.15">
      <c r="A38" s="143" t="s">
        <v>25</v>
      </c>
      <c r="B38" s="85" t="s">
        <v>26</v>
      </c>
      <c r="C38" s="85" t="s">
        <v>33</v>
      </c>
      <c r="D38" s="144" t="s">
        <v>27</v>
      </c>
      <c r="E38" s="144"/>
      <c r="F38" s="145"/>
    </row>
    <row r="39" spans="1:8" s="73" customFormat="1" ht="19.5" customHeight="1" x14ac:dyDescent="0.15">
      <c r="A39" s="143"/>
      <c r="B39" s="50" t="str">
        <f>계약현황공개!E29</f>
        <v>시설물안전연구원㈜</v>
      </c>
      <c r="C39" s="48" t="s">
        <v>257</v>
      </c>
      <c r="D39" s="146" t="str">
        <f>계약현황공개!E30</f>
        <v>성남시 중원구 광명로 115</v>
      </c>
      <c r="E39" s="146"/>
      <c r="F39" s="147"/>
    </row>
    <row r="40" spans="1:8" s="73" customFormat="1" ht="19.5" customHeight="1" x14ac:dyDescent="0.15">
      <c r="A40" s="84" t="s">
        <v>35</v>
      </c>
      <c r="B40" s="148" t="s">
        <v>80</v>
      </c>
      <c r="C40" s="148"/>
      <c r="D40" s="148"/>
      <c r="E40" s="148"/>
      <c r="F40" s="149"/>
    </row>
    <row r="41" spans="1:8" s="73" customFormat="1" ht="19.5" customHeight="1" x14ac:dyDescent="0.15">
      <c r="A41" s="84" t="s">
        <v>34</v>
      </c>
      <c r="B41" s="155" t="s">
        <v>139</v>
      </c>
      <c r="C41" s="155"/>
      <c r="D41" s="155"/>
      <c r="E41" s="155"/>
      <c r="F41" s="156"/>
    </row>
    <row r="42" spans="1:8" s="73" customFormat="1" ht="19.5" customHeight="1" thickBot="1" x14ac:dyDescent="0.2">
      <c r="A42" s="19" t="s">
        <v>28</v>
      </c>
      <c r="B42" s="141"/>
      <c r="C42" s="141"/>
      <c r="D42" s="141"/>
      <c r="E42" s="141"/>
      <c r="F42" s="142"/>
    </row>
    <row r="43" spans="1:8" ht="19.5" customHeight="1" x14ac:dyDescent="0.15">
      <c r="A43" s="18" t="s">
        <v>19</v>
      </c>
      <c r="B43" s="150" t="str">
        <f>계약현황공개!C31</f>
        <v>2019. 통고구마축제 전문공연팀 공연(점프)</v>
      </c>
      <c r="C43" s="150"/>
      <c r="D43" s="150"/>
      <c r="E43" s="150"/>
      <c r="F43" s="151"/>
    </row>
    <row r="44" spans="1:8" ht="19.5" customHeight="1" x14ac:dyDescent="0.15">
      <c r="A44" s="143" t="s">
        <v>29</v>
      </c>
      <c r="B44" s="144" t="s">
        <v>20</v>
      </c>
      <c r="C44" s="144" t="s">
        <v>21</v>
      </c>
      <c r="D44" s="104" t="s">
        <v>30</v>
      </c>
      <c r="E44" s="104" t="s">
        <v>23</v>
      </c>
      <c r="F44" s="105" t="s">
        <v>61</v>
      </c>
    </row>
    <row r="45" spans="1:8" ht="19.5" customHeight="1" x14ac:dyDescent="0.15">
      <c r="A45" s="143"/>
      <c r="B45" s="144"/>
      <c r="C45" s="144"/>
      <c r="D45" s="104" t="s">
        <v>31</v>
      </c>
      <c r="E45" s="104" t="s">
        <v>24</v>
      </c>
      <c r="F45" s="105" t="s">
        <v>32</v>
      </c>
    </row>
    <row r="46" spans="1:8" ht="19.5" customHeight="1" x14ac:dyDescent="0.15">
      <c r="A46" s="143"/>
      <c r="B46" s="152" t="str">
        <f>계약현황공개!C34</f>
        <v>2019.11.19.</v>
      </c>
      <c r="C46" s="43" t="s">
        <v>176</v>
      </c>
      <c r="D46" s="153">
        <f>계약현황공개!C32</f>
        <v>5000000</v>
      </c>
      <c r="E46" s="153">
        <f>계약현황공개!E33</f>
        <v>4500000</v>
      </c>
      <c r="F46" s="154">
        <f>E46/D46</f>
        <v>0.9</v>
      </c>
    </row>
    <row r="47" spans="1:8" ht="19.5" customHeight="1" x14ac:dyDescent="0.15">
      <c r="A47" s="143"/>
      <c r="B47" s="152"/>
      <c r="C47" s="43" t="s">
        <v>176</v>
      </c>
      <c r="D47" s="153"/>
      <c r="E47" s="153"/>
      <c r="F47" s="154"/>
    </row>
    <row r="48" spans="1:8" ht="19.5" customHeight="1" x14ac:dyDescent="0.15">
      <c r="A48" s="143" t="s">
        <v>25</v>
      </c>
      <c r="B48" s="104" t="s">
        <v>26</v>
      </c>
      <c r="C48" s="104" t="s">
        <v>33</v>
      </c>
      <c r="D48" s="144" t="s">
        <v>27</v>
      </c>
      <c r="E48" s="144"/>
      <c r="F48" s="145"/>
    </row>
    <row r="49" spans="1:6" ht="19.5" customHeight="1" x14ac:dyDescent="0.15">
      <c r="A49" s="143"/>
      <c r="B49" s="50" t="str">
        <f>계약현황공개!E36</f>
        <v>컬처팩토리 주식회사</v>
      </c>
      <c r="C49" s="48" t="s">
        <v>258</v>
      </c>
      <c r="D49" s="146" t="str">
        <f>계약현황공개!E37</f>
        <v>서울시 성동구 연무장13길 9</v>
      </c>
      <c r="E49" s="146"/>
      <c r="F49" s="147"/>
    </row>
    <row r="50" spans="1:6" ht="19.5" customHeight="1" x14ac:dyDescent="0.15">
      <c r="A50" s="103" t="s">
        <v>35</v>
      </c>
      <c r="B50" s="148" t="s">
        <v>80</v>
      </c>
      <c r="C50" s="148"/>
      <c r="D50" s="148"/>
      <c r="E50" s="148"/>
      <c r="F50" s="149"/>
    </row>
    <row r="51" spans="1:6" ht="19.5" customHeight="1" x14ac:dyDescent="0.15">
      <c r="A51" s="103" t="s">
        <v>34</v>
      </c>
      <c r="B51" s="148" t="s">
        <v>259</v>
      </c>
      <c r="C51" s="148"/>
      <c r="D51" s="148"/>
      <c r="E51" s="148"/>
      <c r="F51" s="149"/>
    </row>
    <row r="52" spans="1:6" ht="19.5" customHeight="1" thickBot="1" x14ac:dyDescent="0.2">
      <c r="A52" s="19" t="s">
        <v>28</v>
      </c>
      <c r="B52" s="141"/>
      <c r="C52" s="141"/>
      <c r="D52" s="141"/>
      <c r="E52" s="141"/>
      <c r="F52" s="142"/>
    </row>
    <row r="53" spans="1:6" ht="19.5" customHeight="1" x14ac:dyDescent="0.15">
      <c r="A53" s="18" t="s">
        <v>19</v>
      </c>
      <c r="B53" s="150" t="str">
        <f>계약현황공개!C38</f>
        <v>2019. 성남시 통고구마축제 홍보물 제작</v>
      </c>
      <c r="C53" s="150"/>
      <c r="D53" s="150"/>
      <c r="E53" s="150"/>
      <c r="F53" s="151"/>
    </row>
    <row r="54" spans="1:6" ht="19.5" customHeight="1" x14ac:dyDescent="0.15">
      <c r="A54" s="143" t="s">
        <v>29</v>
      </c>
      <c r="B54" s="144" t="s">
        <v>20</v>
      </c>
      <c r="C54" s="144" t="s">
        <v>21</v>
      </c>
      <c r="D54" s="104" t="s">
        <v>30</v>
      </c>
      <c r="E54" s="104" t="s">
        <v>23</v>
      </c>
      <c r="F54" s="105" t="s">
        <v>61</v>
      </c>
    </row>
    <row r="55" spans="1:6" ht="19.5" customHeight="1" x14ac:dyDescent="0.15">
      <c r="A55" s="143"/>
      <c r="B55" s="144"/>
      <c r="C55" s="144"/>
      <c r="D55" s="104" t="s">
        <v>31</v>
      </c>
      <c r="E55" s="104" t="s">
        <v>24</v>
      </c>
      <c r="F55" s="105" t="s">
        <v>32</v>
      </c>
    </row>
    <row r="56" spans="1:6" ht="19.5" customHeight="1" x14ac:dyDescent="0.15">
      <c r="A56" s="143"/>
      <c r="B56" s="152" t="str">
        <f>계약현황공개!C41</f>
        <v>2019.11.21.</v>
      </c>
      <c r="C56" s="43" t="s">
        <v>260</v>
      </c>
      <c r="D56" s="153">
        <f>계약현황공개!C39</f>
        <v>3500000</v>
      </c>
      <c r="E56" s="153">
        <f>계약현황공개!E40</f>
        <v>3200000</v>
      </c>
      <c r="F56" s="154">
        <f>E56/D56</f>
        <v>0.91428571428571426</v>
      </c>
    </row>
    <row r="57" spans="1:6" ht="19.5" customHeight="1" x14ac:dyDescent="0.15">
      <c r="A57" s="143"/>
      <c r="B57" s="152"/>
      <c r="C57" s="43" t="s">
        <v>178</v>
      </c>
      <c r="D57" s="153"/>
      <c r="E57" s="153"/>
      <c r="F57" s="154"/>
    </row>
    <row r="58" spans="1:6" ht="19.5" customHeight="1" x14ac:dyDescent="0.15">
      <c r="A58" s="143" t="s">
        <v>25</v>
      </c>
      <c r="B58" s="104" t="s">
        <v>26</v>
      </c>
      <c r="C58" s="104" t="s">
        <v>33</v>
      </c>
      <c r="D58" s="144" t="s">
        <v>27</v>
      </c>
      <c r="E58" s="144"/>
      <c r="F58" s="145"/>
    </row>
    <row r="59" spans="1:6" ht="19.5" customHeight="1" x14ac:dyDescent="0.15">
      <c r="A59" s="143"/>
      <c r="B59" s="50" t="str">
        <f>계약현황공개!E43</f>
        <v>일팔공</v>
      </c>
      <c r="C59" s="48" t="s">
        <v>261</v>
      </c>
      <c r="D59" s="146" t="str">
        <f>계약현황공개!E44</f>
        <v>성남시 중원구 제일로55</v>
      </c>
      <c r="E59" s="146"/>
      <c r="F59" s="147"/>
    </row>
    <row r="60" spans="1:6" ht="19.5" customHeight="1" x14ac:dyDescent="0.15">
      <c r="A60" s="103" t="s">
        <v>35</v>
      </c>
      <c r="B60" s="148" t="s">
        <v>80</v>
      </c>
      <c r="C60" s="148"/>
      <c r="D60" s="148"/>
      <c r="E60" s="148"/>
      <c r="F60" s="149"/>
    </row>
    <row r="61" spans="1:6" ht="19.5" customHeight="1" x14ac:dyDescent="0.15">
      <c r="A61" s="103" t="s">
        <v>34</v>
      </c>
      <c r="B61" s="148" t="s">
        <v>262</v>
      </c>
      <c r="C61" s="148"/>
      <c r="D61" s="148"/>
      <c r="E61" s="148"/>
      <c r="F61" s="149"/>
    </row>
    <row r="62" spans="1:6" ht="19.5" customHeight="1" thickBot="1" x14ac:dyDescent="0.2">
      <c r="A62" s="19" t="s">
        <v>28</v>
      </c>
      <c r="B62" s="141"/>
      <c r="C62" s="141"/>
      <c r="D62" s="141"/>
      <c r="E62" s="141"/>
      <c r="F62" s="142"/>
    </row>
    <row r="63" spans="1:6" ht="19.5" customHeight="1" x14ac:dyDescent="0.15">
      <c r="A63" s="18" t="s">
        <v>19</v>
      </c>
      <c r="B63" s="150" t="str">
        <f>계약현황공개!C45</f>
        <v>2019. 통고구마축제 전문공연팀 공연(잔나비)</v>
      </c>
      <c r="C63" s="150"/>
      <c r="D63" s="150"/>
      <c r="E63" s="150"/>
      <c r="F63" s="151"/>
    </row>
    <row r="64" spans="1:6" ht="19.5" customHeight="1" x14ac:dyDescent="0.15">
      <c r="A64" s="143" t="s">
        <v>29</v>
      </c>
      <c r="B64" s="144" t="s">
        <v>20</v>
      </c>
      <c r="C64" s="144" t="s">
        <v>21</v>
      </c>
      <c r="D64" s="104" t="s">
        <v>30</v>
      </c>
      <c r="E64" s="104" t="s">
        <v>23</v>
      </c>
      <c r="F64" s="105" t="s">
        <v>61</v>
      </c>
    </row>
    <row r="65" spans="1:6" ht="14.25" x14ac:dyDescent="0.15">
      <c r="A65" s="143"/>
      <c r="B65" s="144"/>
      <c r="C65" s="144"/>
      <c r="D65" s="104" t="s">
        <v>31</v>
      </c>
      <c r="E65" s="104" t="s">
        <v>24</v>
      </c>
      <c r="F65" s="105" t="s">
        <v>32</v>
      </c>
    </row>
    <row r="66" spans="1:6" ht="16.5" x14ac:dyDescent="0.15">
      <c r="A66" s="143"/>
      <c r="B66" s="152" t="str">
        <f>계약현황공개!C48</f>
        <v>2019.11.22.</v>
      </c>
      <c r="C66" s="43" t="s">
        <v>176</v>
      </c>
      <c r="D66" s="153">
        <f>계약현황공개!C46</f>
        <v>3000000</v>
      </c>
      <c r="E66" s="153">
        <f>계약현황공개!E47</f>
        <v>3000000</v>
      </c>
      <c r="F66" s="154">
        <f>E66/D66</f>
        <v>1</v>
      </c>
    </row>
    <row r="67" spans="1:6" ht="16.5" x14ac:dyDescent="0.15">
      <c r="A67" s="143"/>
      <c r="B67" s="152"/>
      <c r="C67" s="43" t="s">
        <v>176</v>
      </c>
      <c r="D67" s="153"/>
      <c r="E67" s="153"/>
      <c r="F67" s="154"/>
    </row>
    <row r="68" spans="1:6" ht="14.25" x14ac:dyDescent="0.15">
      <c r="A68" s="143" t="s">
        <v>25</v>
      </c>
      <c r="B68" s="104" t="s">
        <v>26</v>
      </c>
      <c r="C68" s="104" t="s">
        <v>33</v>
      </c>
      <c r="D68" s="144" t="s">
        <v>27</v>
      </c>
      <c r="E68" s="144"/>
      <c r="F68" s="145"/>
    </row>
    <row r="69" spans="1:6" ht="16.5" x14ac:dyDescent="0.15">
      <c r="A69" s="143"/>
      <c r="B69" s="50" t="str">
        <f>계약현황공개!E50</f>
        <v>㈜페포니뮤직</v>
      </c>
      <c r="C69" s="48" t="s">
        <v>263</v>
      </c>
      <c r="D69" s="146" t="str">
        <f>계약현황공개!E51</f>
        <v>성남시 수정구 복정로96번길 8</v>
      </c>
      <c r="E69" s="146"/>
      <c r="F69" s="147"/>
    </row>
    <row r="70" spans="1:6" ht="14.25" x14ac:dyDescent="0.15">
      <c r="A70" s="103" t="s">
        <v>35</v>
      </c>
      <c r="B70" s="148" t="s">
        <v>80</v>
      </c>
      <c r="C70" s="148"/>
      <c r="D70" s="148"/>
      <c r="E70" s="148"/>
      <c r="F70" s="149"/>
    </row>
    <row r="71" spans="1:6" ht="14.25" x14ac:dyDescent="0.15">
      <c r="A71" s="103" t="s">
        <v>34</v>
      </c>
      <c r="B71" s="148" t="s">
        <v>264</v>
      </c>
      <c r="C71" s="148"/>
      <c r="D71" s="148"/>
      <c r="E71" s="148"/>
      <c r="F71" s="149"/>
    </row>
    <row r="72" spans="1:6" ht="15" thickBot="1" x14ac:dyDescent="0.2">
      <c r="A72" s="19" t="s">
        <v>28</v>
      </c>
      <c r="B72" s="141"/>
      <c r="C72" s="141"/>
      <c r="D72" s="141"/>
      <c r="E72" s="141"/>
      <c r="F72" s="142"/>
    </row>
    <row r="73" spans="1:6" ht="14.25" x14ac:dyDescent="0.15">
      <c r="A73" s="18" t="s">
        <v>19</v>
      </c>
      <c r="B73" s="150" t="str">
        <f>계약현황공개!C52</f>
        <v>2019. 성남시 통고구마축제 영상제작 및 중계촬영 운영</v>
      </c>
      <c r="C73" s="150"/>
      <c r="D73" s="150"/>
      <c r="E73" s="150"/>
      <c r="F73" s="151"/>
    </row>
    <row r="74" spans="1:6" ht="14.25" x14ac:dyDescent="0.15">
      <c r="A74" s="143" t="s">
        <v>29</v>
      </c>
      <c r="B74" s="144" t="s">
        <v>20</v>
      </c>
      <c r="C74" s="144" t="s">
        <v>21</v>
      </c>
      <c r="D74" s="107" t="s">
        <v>30</v>
      </c>
      <c r="E74" s="107" t="s">
        <v>23</v>
      </c>
      <c r="F74" s="108" t="s">
        <v>61</v>
      </c>
    </row>
    <row r="75" spans="1:6" ht="14.25" x14ac:dyDescent="0.15">
      <c r="A75" s="143"/>
      <c r="B75" s="144"/>
      <c r="C75" s="144"/>
      <c r="D75" s="107" t="s">
        <v>31</v>
      </c>
      <c r="E75" s="107" t="s">
        <v>24</v>
      </c>
      <c r="F75" s="108" t="s">
        <v>32</v>
      </c>
    </row>
    <row r="76" spans="1:6" ht="16.5" x14ac:dyDescent="0.15">
      <c r="A76" s="143"/>
      <c r="B76" s="152" t="str">
        <f>계약현황공개!C55</f>
        <v>2019.11.22.</v>
      </c>
      <c r="C76" s="43" t="s">
        <v>234</v>
      </c>
      <c r="D76" s="153">
        <f>계약현황공개!C53</f>
        <v>2600000</v>
      </c>
      <c r="E76" s="153">
        <f>계약현황공개!E54</f>
        <v>2300000</v>
      </c>
      <c r="F76" s="154">
        <f>E76/D76</f>
        <v>0.88461538461538458</v>
      </c>
    </row>
    <row r="77" spans="1:6" ht="16.5" x14ac:dyDescent="0.15">
      <c r="A77" s="143"/>
      <c r="B77" s="152"/>
      <c r="C77" s="43" t="s">
        <v>176</v>
      </c>
      <c r="D77" s="153"/>
      <c r="E77" s="153"/>
      <c r="F77" s="154"/>
    </row>
    <row r="78" spans="1:6" ht="14.25" x14ac:dyDescent="0.15">
      <c r="A78" s="143" t="s">
        <v>25</v>
      </c>
      <c r="B78" s="107" t="s">
        <v>26</v>
      </c>
      <c r="C78" s="107" t="s">
        <v>33</v>
      </c>
      <c r="D78" s="144" t="s">
        <v>27</v>
      </c>
      <c r="E78" s="144"/>
      <c r="F78" s="145"/>
    </row>
    <row r="79" spans="1:6" ht="16.5" x14ac:dyDescent="0.15">
      <c r="A79" s="143"/>
      <c r="B79" s="50" t="str">
        <f>계약현황공개!E57</f>
        <v>티오피이엔티</v>
      </c>
      <c r="C79" s="48" t="s">
        <v>265</v>
      </c>
      <c r="D79" s="146" t="str">
        <f>계약현황공개!E58</f>
        <v>용인시 기흥구 흥덕4로30번길 18</v>
      </c>
      <c r="E79" s="146"/>
      <c r="F79" s="147"/>
    </row>
    <row r="80" spans="1:6" ht="14.25" x14ac:dyDescent="0.15">
      <c r="A80" s="106" t="s">
        <v>35</v>
      </c>
      <c r="B80" s="148" t="s">
        <v>80</v>
      </c>
      <c r="C80" s="148"/>
      <c r="D80" s="148"/>
      <c r="E80" s="148"/>
      <c r="F80" s="149"/>
    </row>
    <row r="81" spans="1:6" ht="14.25" x14ac:dyDescent="0.15">
      <c r="A81" s="106" t="s">
        <v>34</v>
      </c>
      <c r="B81" s="148" t="s">
        <v>264</v>
      </c>
      <c r="C81" s="148"/>
      <c r="D81" s="148"/>
      <c r="E81" s="148"/>
      <c r="F81" s="149"/>
    </row>
    <row r="82" spans="1:6" ht="15" thickBot="1" x14ac:dyDescent="0.2">
      <c r="A82" s="19" t="s">
        <v>28</v>
      </c>
      <c r="B82" s="141"/>
      <c r="C82" s="141"/>
      <c r="D82" s="141"/>
      <c r="E82" s="141"/>
      <c r="F82" s="142"/>
    </row>
    <row r="83" spans="1:6" ht="14.25" x14ac:dyDescent="0.15">
      <c r="A83" s="18" t="s">
        <v>19</v>
      </c>
      <c r="B83" s="150" t="str">
        <f>계약현황공개!C59</f>
        <v>2019. 성남시 통고구마축제 간식 구입</v>
      </c>
      <c r="C83" s="150"/>
      <c r="D83" s="150"/>
      <c r="E83" s="150"/>
      <c r="F83" s="151"/>
    </row>
    <row r="84" spans="1:6" ht="14.25" x14ac:dyDescent="0.15">
      <c r="A84" s="143" t="s">
        <v>29</v>
      </c>
      <c r="B84" s="144" t="s">
        <v>20</v>
      </c>
      <c r="C84" s="144" t="s">
        <v>21</v>
      </c>
      <c r="D84" s="107" t="s">
        <v>30</v>
      </c>
      <c r="E84" s="107" t="s">
        <v>23</v>
      </c>
      <c r="F84" s="108" t="s">
        <v>61</v>
      </c>
    </row>
    <row r="85" spans="1:6" ht="14.25" x14ac:dyDescent="0.15">
      <c r="A85" s="143"/>
      <c r="B85" s="144"/>
      <c r="C85" s="144"/>
      <c r="D85" s="107" t="s">
        <v>31</v>
      </c>
      <c r="E85" s="107" t="s">
        <v>24</v>
      </c>
      <c r="F85" s="108" t="s">
        <v>32</v>
      </c>
    </row>
    <row r="86" spans="1:6" ht="16.5" x14ac:dyDescent="0.15">
      <c r="A86" s="143"/>
      <c r="B86" s="152" t="str">
        <f>계약현황공개!C62</f>
        <v>2019.11.27.</v>
      </c>
      <c r="C86" s="43" t="s">
        <v>266</v>
      </c>
      <c r="D86" s="153">
        <f>계약현황공개!C60</f>
        <v>4900000</v>
      </c>
      <c r="E86" s="153">
        <f>계약현황공개!E61</f>
        <v>4500000</v>
      </c>
      <c r="F86" s="154">
        <f>E86/D86</f>
        <v>0.91836734693877553</v>
      </c>
    </row>
    <row r="87" spans="1:6" ht="16.5" x14ac:dyDescent="0.15">
      <c r="A87" s="143"/>
      <c r="B87" s="152"/>
      <c r="C87" s="43" t="s">
        <v>176</v>
      </c>
      <c r="D87" s="153"/>
      <c r="E87" s="153"/>
      <c r="F87" s="154"/>
    </row>
    <row r="88" spans="1:6" ht="14.25" x14ac:dyDescent="0.15">
      <c r="A88" s="143" t="s">
        <v>25</v>
      </c>
      <c r="B88" s="107" t="s">
        <v>26</v>
      </c>
      <c r="C88" s="107" t="s">
        <v>33</v>
      </c>
      <c r="D88" s="144" t="s">
        <v>27</v>
      </c>
      <c r="E88" s="144"/>
      <c r="F88" s="145"/>
    </row>
    <row r="89" spans="1:6" ht="16.5" x14ac:dyDescent="0.15">
      <c r="A89" s="143"/>
      <c r="B89" s="50" t="str">
        <f>계약현황공개!E64</f>
        <v>도하상사</v>
      </c>
      <c r="C89" s="48" t="s">
        <v>267</v>
      </c>
      <c r="D89" s="146" t="str">
        <f>계약현황공개!E65</f>
        <v>안성시 보개면 진안로 1270</v>
      </c>
      <c r="E89" s="146"/>
      <c r="F89" s="147"/>
    </row>
    <row r="90" spans="1:6" ht="14.25" x14ac:dyDescent="0.15">
      <c r="A90" s="106" t="s">
        <v>35</v>
      </c>
      <c r="B90" s="148" t="s">
        <v>80</v>
      </c>
      <c r="C90" s="148"/>
      <c r="D90" s="148"/>
      <c r="E90" s="148"/>
      <c r="F90" s="149"/>
    </row>
    <row r="91" spans="1:6" ht="14.25" x14ac:dyDescent="0.15">
      <c r="A91" s="106" t="s">
        <v>34</v>
      </c>
      <c r="B91" s="148" t="s">
        <v>264</v>
      </c>
      <c r="C91" s="148"/>
      <c r="D91" s="148"/>
      <c r="E91" s="148"/>
      <c r="F91" s="149"/>
    </row>
    <row r="92" spans="1:6" ht="15" thickBot="1" x14ac:dyDescent="0.2">
      <c r="A92" s="19" t="s">
        <v>28</v>
      </c>
      <c r="B92" s="141"/>
      <c r="C92" s="141"/>
      <c r="D92" s="141"/>
      <c r="E92" s="141"/>
      <c r="F92" s="142"/>
    </row>
    <row r="93" spans="1:6" ht="14.25" x14ac:dyDescent="0.15">
      <c r="A93" s="18" t="s">
        <v>19</v>
      </c>
      <c r="B93" s="150" t="str">
        <f>계약현황공개!C66</f>
        <v>상장케이스 제작</v>
      </c>
      <c r="C93" s="150"/>
      <c r="D93" s="150"/>
      <c r="E93" s="150"/>
      <c r="F93" s="151"/>
    </row>
    <row r="94" spans="1:6" ht="14.25" x14ac:dyDescent="0.15">
      <c r="A94" s="143" t="s">
        <v>29</v>
      </c>
      <c r="B94" s="144" t="s">
        <v>20</v>
      </c>
      <c r="C94" s="144" t="s">
        <v>21</v>
      </c>
      <c r="D94" s="107" t="s">
        <v>30</v>
      </c>
      <c r="E94" s="107" t="s">
        <v>23</v>
      </c>
      <c r="F94" s="108" t="s">
        <v>61</v>
      </c>
    </row>
    <row r="95" spans="1:6" ht="14.25" x14ac:dyDescent="0.15">
      <c r="A95" s="143"/>
      <c r="B95" s="144"/>
      <c r="C95" s="144"/>
      <c r="D95" s="107" t="s">
        <v>31</v>
      </c>
      <c r="E95" s="107" t="s">
        <v>24</v>
      </c>
      <c r="F95" s="108" t="s">
        <v>32</v>
      </c>
    </row>
    <row r="96" spans="1:6" ht="16.5" x14ac:dyDescent="0.15">
      <c r="A96" s="143"/>
      <c r="B96" s="152" t="str">
        <f>계약현황공개!C69</f>
        <v>2019.11.29.</v>
      </c>
      <c r="C96" s="43" t="s">
        <v>176</v>
      </c>
      <c r="D96" s="153">
        <f>계약현황공개!C67</f>
        <v>598500</v>
      </c>
      <c r="E96" s="153">
        <f>계약현황공개!E68</f>
        <v>568750</v>
      </c>
      <c r="F96" s="154">
        <f>E96/D96</f>
        <v>0.95029239766081874</v>
      </c>
    </row>
    <row r="97" spans="1:6" ht="16.5" x14ac:dyDescent="0.15">
      <c r="A97" s="143"/>
      <c r="B97" s="152"/>
      <c r="C97" s="43" t="s">
        <v>176</v>
      </c>
      <c r="D97" s="153"/>
      <c r="E97" s="153"/>
      <c r="F97" s="154"/>
    </row>
    <row r="98" spans="1:6" ht="14.25" x14ac:dyDescent="0.15">
      <c r="A98" s="143" t="s">
        <v>25</v>
      </c>
      <c r="B98" s="107" t="s">
        <v>26</v>
      </c>
      <c r="C98" s="107" t="s">
        <v>33</v>
      </c>
      <c r="D98" s="144" t="s">
        <v>27</v>
      </c>
      <c r="E98" s="144"/>
      <c r="F98" s="145"/>
    </row>
    <row r="99" spans="1:6" ht="16.5" x14ac:dyDescent="0.15">
      <c r="A99" s="143"/>
      <c r="B99" s="50" t="str">
        <f>계약현황공개!E71</f>
        <v>제이커뮤니케이션</v>
      </c>
      <c r="C99" s="48" t="s">
        <v>268</v>
      </c>
      <c r="D99" s="146" t="str">
        <f>계약현황공개!E72</f>
        <v>성남시 분당구 판교로697</v>
      </c>
      <c r="E99" s="146"/>
      <c r="F99" s="147"/>
    </row>
    <row r="100" spans="1:6" ht="14.25" x14ac:dyDescent="0.15">
      <c r="A100" s="106" t="s">
        <v>35</v>
      </c>
      <c r="B100" s="148" t="s">
        <v>80</v>
      </c>
      <c r="C100" s="148"/>
      <c r="D100" s="148"/>
      <c r="E100" s="148"/>
      <c r="F100" s="149"/>
    </row>
    <row r="101" spans="1:6" ht="14.25" x14ac:dyDescent="0.15">
      <c r="A101" s="106" t="s">
        <v>34</v>
      </c>
      <c r="B101" s="148" t="s">
        <v>269</v>
      </c>
      <c r="C101" s="148"/>
      <c r="D101" s="148"/>
      <c r="E101" s="148"/>
      <c r="F101" s="149"/>
    </row>
    <row r="102" spans="1:6" ht="15" thickBot="1" x14ac:dyDescent="0.2">
      <c r="A102" s="19" t="s">
        <v>28</v>
      </c>
      <c r="B102" s="141"/>
      <c r="C102" s="141"/>
      <c r="D102" s="141"/>
      <c r="E102" s="141"/>
      <c r="F102" s="142"/>
    </row>
  </sheetData>
  <mergeCells count="141">
    <mergeCell ref="B102:F102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D96:D97"/>
    <mergeCell ref="E96:E97"/>
    <mergeCell ref="F96:F9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D86:D87"/>
    <mergeCell ref="E86:E87"/>
    <mergeCell ref="F86:F87"/>
    <mergeCell ref="A78:A79"/>
    <mergeCell ref="D78:F78"/>
    <mergeCell ref="D79:F79"/>
    <mergeCell ref="B80:F80"/>
    <mergeCell ref="B81:F81"/>
    <mergeCell ref="B73:F73"/>
    <mergeCell ref="A74:A77"/>
    <mergeCell ref="B74:B75"/>
    <mergeCell ref="C74:C75"/>
    <mergeCell ref="B76:B77"/>
    <mergeCell ref="D76:D77"/>
    <mergeCell ref="E76:E77"/>
    <mergeCell ref="F76:F77"/>
    <mergeCell ref="B42:F42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D26:D27"/>
    <mergeCell ref="E26:E27"/>
    <mergeCell ref="F26:F27"/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B13:F13"/>
    <mergeCell ref="A14:A17"/>
    <mergeCell ref="B14:B15"/>
    <mergeCell ref="C14:C15"/>
    <mergeCell ref="B16:B17"/>
    <mergeCell ref="D16:D17"/>
    <mergeCell ref="E16:E17"/>
    <mergeCell ref="F16:F17"/>
    <mergeCell ref="B22:F22"/>
    <mergeCell ref="A18:A19"/>
    <mergeCell ref="D18:F18"/>
    <mergeCell ref="D19:F19"/>
    <mergeCell ref="B20:F20"/>
    <mergeCell ref="B21:F21"/>
    <mergeCell ref="B43:F43"/>
    <mergeCell ref="A44:A47"/>
    <mergeCell ref="B44:B45"/>
    <mergeCell ref="C44:C45"/>
    <mergeCell ref="B46:B47"/>
    <mergeCell ref="D46:D47"/>
    <mergeCell ref="E46:E47"/>
    <mergeCell ref="F46:F4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D56:D57"/>
    <mergeCell ref="E56:E57"/>
    <mergeCell ref="F56:F57"/>
    <mergeCell ref="B72:F72"/>
    <mergeCell ref="A68:A69"/>
    <mergeCell ref="D68:F68"/>
    <mergeCell ref="D69:F69"/>
    <mergeCell ref="B70:F70"/>
    <mergeCell ref="B71:F71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D66:D67"/>
    <mergeCell ref="E66:E67"/>
    <mergeCell ref="F66:F67"/>
  </mergeCells>
  <phoneticPr fontId="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2017-06-14T08:07:44Z</cp:lastPrinted>
  <dcterms:created xsi:type="dcterms:W3CDTF">2014-01-20T06:24:27Z</dcterms:created>
  <dcterms:modified xsi:type="dcterms:W3CDTF">2019-12-03T06:31:12Z</dcterms:modified>
</cp:coreProperties>
</file>