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\1. 계약\계약대장 및 현황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D139" i="9" l="1"/>
  <c r="B139" i="9"/>
  <c r="E136" i="9"/>
  <c r="D136" i="9"/>
  <c r="B136" i="9"/>
  <c r="B133" i="9"/>
  <c r="D129" i="9"/>
  <c r="B129" i="9"/>
  <c r="E126" i="9"/>
  <c r="D126" i="9"/>
  <c r="B126" i="9"/>
  <c r="B123" i="9"/>
  <c r="D119" i="9"/>
  <c r="B119" i="9"/>
  <c r="E116" i="9"/>
  <c r="D116" i="9"/>
  <c r="B116" i="9"/>
  <c r="B113" i="9"/>
  <c r="D109" i="9"/>
  <c r="B109" i="9"/>
  <c r="E106" i="9"/>
  <c r="D106" i="9"/>
  <c r="B106" i="9"/>
  <c r="B103" i="9"/>
  <c r="D99" i="9"/>
  <c r="B99" i="9"/>
  <c r="E96" i="9"/>
  <c r="D96" i="9"/>
  <c r="B96" i="9"/>
  <c r="B93" i="9"/>
  <c r="C96" i="8"/>
  <c r="C89" i="8"/>
  <c r="F136" i="9" l="1"/>
  <c r="F96" i="9"/>
  <c r="C82" i="8"/>
  <c r="C75" i="8"/>
  <c r="C68" i="8"/>
  <c r="F126" i="9" l="1"/>
  <c r="F116" i="9"/>
  <c r="F106" i="9"/>
  <c r="D89" i="9"/>
  <c r="B89" i="9"/>
  <c r="E86" i="9"/>
  <c r="D86" i="9"/>
  <c r="B86" i="9"/>
  <c r="B83" i="9"/>
  <c r="D79" i="9"/>
  <c r="B79" i="9"/>
  <c r="E76" i="9"/>
  <c r="D76" i="9"/>
  <c r="B76" i="9"/>
  <c r="B73" i="9"/>
  <c r="D69" i="9"/>
  <c r="B69" i="9"/>
  <c r="E66" i="9"/>
  <c r="D66" i="9"/>
  <c r="B66" i="9"/>
  <c r="B63" i="9"/>
  <c r="D59" i="9"/>
  <c r="B59" i="9"/>
  <c r="E56" i="9"/>
  <c r="D56" i="9"/>
  <c r="B56" i="9"/>
  <c r="B53" i="9"/>
  <c r="D49" i="9"/>
  <c r="B49" i="9"/>
  <c r="E46" i="9"/>
  <c r="D46" i="9"/>
  <c r="B46" i="9"/>
  <c r="B43" i="9"/>
  <c r="C61" i="8"/>
  <c r="C54" i="8"/>
  <c r="F86" i="9" l="1"/>
  <c r="F76" i="9"/>
  <c r="F56" i="9"/>
  <c r="F66" i="9"/>
  <c r="F46" i="9"/>
  <c r="C33" i="8"/>
  <c r="C47" i="8"/>
  <c r="C40" i="8"/>
  <c r="E36" i="9" l="1"/>
  <c r="D36" i="9"/>
  <c r="D39" i="9"/>
  <c r="B39" i="9"/>
  <c r="B36" i="9"/>
  <c r="B33" i="9"/>
  <c r="C26" i="8"/>
  <c r="F36" i="9" l="1"/>
  <c r="B6" i="9" l="1"/>
  <c r="B3" i="9"/>
  <c r="C19" i="8"/>
  <c r="C12" i="8"/>
  <c r="E26" i="9" l="1"/>
  <c r="D26" i="9"/>
  <c r="D29" i="9"/>
  <c r="B29" i="9"/>
  <c r="B26" i="9"/>
  <c r="B23" i="9"/>
  <c r="D19" i="9"/>
  <c r="E16" i="9"/>
  <c r="D16" i="9"/>
  <c r="B19" i="9"/>
  <c r="B16" i="9"/>
  <c r="B13" i="9"/>
  <c r="D9" i="9"/>
  <c r="B9" i="9"/>
  <c r="E6" i="9"/>
  <c r="D6" i="9"/>
  <c r="C5" i="8"/>
  <c r="F26" i="9" l="1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<sst xmlns="http://schemas.openxmlformats.org/spreadsheetml/2006/main" count="1041" uniqueCount="313">
  <si>
    <t>계약방법</t>
    <phoneticPr fontId="4" type="noConversion"/>
  </si>
  <si>
    <t>비고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</si>
  <si>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</si>
  <si>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</si>
  <si>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</si>
  <si>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</si>
  <si>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</si>
  <si>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</si>
  <si>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</si>
  <si>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</si>
  <si>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</si>
  <si>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</si>
  <si>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</si>
  <si>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</si>
  <si>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</si>
  <si>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</si>
  <si>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</si>
  <si>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</si>
  <si>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</si>
  <si>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</si>
  <si>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</si>
  <si>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</si>
  <si>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</si>
  <si>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</si>
  <si>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</si>
  <si>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</si>
  <si>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</si>
  <si>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</si>
  <si>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</si>
  <si>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</si>
  <si>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</si>
  <si>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</si>
  <si>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</si>
  <si>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</si>
  <si>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</si>
  <si>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</si>
  <si>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</si>
  <si>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</si>
  <si>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</si>
  <si>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</si>
  <si>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</si>
  <si>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</si>
  <si>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</si>
  <si>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</si>
  <si>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</si>
  <si>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</si>
  <si>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</si>
  <si>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</si>
  <si>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</si>
  <si>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</si>
  <si>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</si>
  <si>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</si>
  <si>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</si>
  <si>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</si>
  <si>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</si>
  <si>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</si>
  <si>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</si>
  <si>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운영지원팀</t>
    <phoneticPr fontId="4" type="noConversion"/>
  </si>
  <si>
    <t>용역 발주계획</t>
    <phoneticPr fontId="4" type="noConversion"/>
  </si>
  <si>
    <t>용역명</t>
    <phoneticPr fontId="4" type="noConversion"/>
  </si>
  <si>
    <t>연락처</t>
    <phoneticPr fontId="4" type="noConversion"/>
  </si>
  <si>
    <t>계약율(%)</t>
  </si>
  <si>
    <t>구분</t>
    <phoneticPr fontId="4" type="noConversion"/>
  </si>
  <si>
    <t>예산액
(단위:천원)</t>
    <phoneticPr fontId="4" type="noConversion"/>
  </si>
  <si>
    <t>㈜교원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</si>
  <si>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</si>
  <si>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</si>
  <si>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</si>
  <si>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물품 발주계획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</si>
  <si>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</si>
  <si>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</si>
  <si>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</si>
  <si>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</si>
  <si>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</si>
  <si>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</si>
  <si>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</si>
  <si>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</si>
  <si>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</si>
  <si>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</si>
  <si>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</si>
  <si>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</si>
  <si>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단대수족관</t>
    <phoneticPr fontId="4" type="noConversion"/>
  </si>
  <si>
    <t>지방자치를 당사자로 하는 계약에 관한 법률 시행령 제25조 1항 5호에 의한 수의계약</t>
    <phoneticPr fontId="4" type="noConversion"/>
  </si>
  <si>
    <t>(단위: 원)</t>
    <phoneticPr fontId="4" type="noConversion"/>
  </si>
  <si>
    <t>신도종합서비스</t>
    <phoneticPr fontId="4" type="noConversion"/>
  </si>
  <si>
    <t>코웨이㈜</t>
    <phoneticPr fontId="4" type="noConversion"/>
  </si>
  <si>
    <t>한국통신안전㈜</t>
    <phoneticPr fontId="4" type="noConversion"/>
  </si>
  <si>
    <t>㈜도솔방재</t>
    <phoneticPr fontId="4" type="noConversion"/>
  </si>
  <si>
    <t>㈜명성투어</t>
    <phoneticPr fontId="4" type="noConversion"/>
  </si>
  <si>
    <t>대한민국보훈복지재단</t>
    <phoneticPr fontId="4" type="noConversion"/>
  </si>
  <si>
    <t>㈜경기엘리베이터</t>
    <phoneticPr fontId="4" type="noConversion"/>
  </si>
  <si>
    <t>㈜에스원</t>
    <phoneticPr fontId="4" type="noConversion"/>
  </si>
  <si>
    <t>㈜혁산정보시스템</t>
    <phoneticPr fontId="4" type="noConversion"/>
  </si>
  <si>
    <t>시설관리용역 위수탁</t>
    <phoneticPr fontId="4" type="noConversion"/>
  </si>
  <si>
    <t>사무실 복합기 위탁관리</t>
    <phoneticPr fontId="4" type="noConversion"/>
  </si>
  <si>
    <t>공기청정기 위탁관리</t>
    <phoneticPr fontId="4" type="noConversion"/>
  </si>
  <si>
    <t>무인경비시스템 위탁관리</t>
    <phoneticPr fontId="4" type="noConversion"/>
  </si>
  <si>
    <t>비데 위탁관리</t>
    <phoneticPr fontId="4" type="noConversion"/>
  </si>
  <si>
    <t>소방설비 위탁대행</t>
    <phoneticPr fontId="4" type="noConversion"/>
  </si>
  <si>
    <t>셔틀버스 임차용역관리</t>
    <phoneticPr fontId="4" type="noConversion"/>
  </si>
  <si>
    <t>수족관 위탁관리</t>
    <phoneticPr fontId="4" type="noConversion"/>
  </si>
  <si>
    <t>승강기 위탁관리</t>
    <phoneticPr fontId="4" type="noConversion"/>
  </si>
  <si>
    <t>정수기 위탁관리</t>
    <phoneticPr fontId="4" type="noConversion"/>
  </si>
  <si>
    <t>지문인식 위탁관리</t>
    <phoneticPr fontId="4" type="noConversion"/>
  </si>
  <si>
    <t>회원관리시스템 유지관리</t>
    <phoneticPr fontId="4" type="noConversion"/>
  </si>
  <si>
    <t>지급임차료(복합기임차료)</t>
    <phoneticPr fontId="4" type="noConversion"/>
  </si>
  <si>
    <t>지급임차료(시설물위탁관리비)</t>
    <phoneticPr fontId="4" type="noConversion"/>
  </si>
  <si>
    <t>수선유지비(전산장비유지관리비)</t>
    <phoneticPr fontId="4" type="noConversion"/>
  </si>
  <si>
    <t>지급임차료(셔틀버스위탁관리비)</t>
    <phoneticPr fontId="4" type="noConversion"/>
  </si>
  <si>
    <t>사업위탁용역비</t>
    <phoneticPr fontId="4" type="noConversion"/>
  </si>
  <si>
    <t>(기성부분)
준공금액</t>
    <phoneticPr fontId="4" type="noConversion"/>
  </si>
  <si>
    <t>2017.12.21.</t>
    <phoneticPr fontId="4" type="noConversion"/>
  </si>
  <si>
    <t>2018.01.01.</t>
    <phoneticPr fontId="4" type="noConversion"/>
  </si>
  <si>
    <t>2018.12.31.</t>
    <phoneticPr fontId="4" type="noConversion"/>
  </si>
  <si>
    <t>2017.12.22.</t>
    <phoneticPr fontId="4" type="noConversion"/>
  </si>
  <si>
    <t>2017.12.27.</t>
    <phoneticPr fontId="4" type="noConversion"/>
  </si>
  <si>
    <t>2017.12.28.</t>
    <phoneticPr fontId="4" type="noConversion"/>
  </si>
  <si>
    <t>수의총액</t>
  </si>
  <si>
    <t>에이디티캡스</t>
    <phoneticPr fontId="4" type="noConversion"/>
  </si>
  <si>
    <t>2018.05.10.</t>
    <phoneticPr fontId="4" type="noConversion"/>
  </si>
  <si>
    <t>2018.06.01.</t>
    <phoneticPr fontId="4" type="noConversion"/>
  </si>
  <si>
    <t>-</t>
    <phoneticPr fontId="4" type="noConversion"/>
  </si>
  <si>
    <t>2018.10.15.</t>
    <phoneticPr fontId="4" type="noConversion"/>
  </si>
  <si>
    <t>㈜선진항공여행사</t>
    <phoneticPr fontId="4" type="noConversion"/>
  </si>
  <si>
    <t>샛고개이음제 10월(8회차) 전문공연팀 마임공연</t>
    <phoneticPr fontId="4" type="noConversion"/>
  </si>
  <si>
    <t>하다 아트 컴퍼니</t>
    <phoneticPr fontId="4" type="noConversion"/>
  </si>
  <si>
    <t>국가보훈처 연계 프로그램 2018. 교과연계 체험교육(8차) 차량임차</t>
    <phoneticPr fontId="4" type="noConversion"/>
  </si>
  <si>
    <t>청소년활동팀</t>
    <phoneticPr fontId="4" type="noConversion"/>
  </si>
  <si>
    <t>2018.10.29.</t>
    <phoneticPr fontId="4" type="noConversion"/>
  </si>
  <si>
    <t>2018.10.26.</t>
    <phoneticPr fontId="4" type="noConversion"/>
  </si>
  <si>
    <t>성남시 분당구 서현로170</t>
    <phoneticPr fontId="4" type="noConversion"/>
  </si>
  <si>
    <t>조정희</t>
    <phoneticPr fontId="4" type="noConversion"/>
  </si>
  <si>
    <t>수의</t>
  </si>
  <si>
    <t>운영지원팀</t>
    <phoneticPr fontId="4" type="noConversion"/>
  </si>
  <si>
    <t>윤재옥</t>
    <phoneticPr fontId="4" type="noConversion"/>
  </si>
  <si>
    <t>조영조</t>
    <phoneticPr fontId="4" type="noConversion"/>
  </si>
  <si>
    <t>031-729-9219</t>
    <phoneticPr fontId="4" type="noConversion"/>
  </si>
  <si>
    <t>정수기 위탁관리</t>
    <phoneticPr fontId="4" type="noConversion"/>
  </si>
  <si>
    <t>지문인식시스템 위탁관리</t>
    <phoneticPr fontId="4" type="noConversion"/>
  </si>
  <si>
    <t>청소년동아리축제 홍보현수막, 초대장</t>
    <phoneticPr fontId="4" type="noConversion"/>
  </si>
  <si>
    <t>7*4, 0.6*1.8 / 명함사이즈</t>
    <phoneticPr fontId="4" type="noConversion"/>
  </si>
  <si>
    <t>식</t>
    <phoneticPr fontId="4" type="noConversion"/>
  </si>
  <si>
    <t>김후인</t>
    <phoneticPr fontId="4" type="noConversion"/>
  </si>
  <si>
    <t>031-729-9239</t>
    <phoneticPr fontId="4" type="noConversion"/>
  </si>
  <si>
    <t>공연장 소모품 구입</t>
    <phoneticPr fontId="4" type="noConversion"/>
  </si>
  <si>
    <t>노즐 디퓨져 250파이</t>
    <phoneticPr fontId="4" type="noConversion"/>
  </si>
  <si>
    <t>개</t>
    <phoneticPr fontId="4" type="noConversion"/>
  </si>
  <si>
    <t>듀라셀 건전지 9V</t>
    <phoneticPr fontId="4" type="noConversion"/>
  </si>
  <si>
    <t>무대 조명 750W</t>
    <phoneticPr fontId="4" type="noConversion"/>
  </si>
  <si>
    <t>윤재옥</t>
    <phoneticPr fontId="4" type="noConversion"/>
  </si>
  <si>
    <t>031-729-9214</t>
    <phoneticPr fontId="4" type="noConversion"/>
  </si>
  <si>
    <t>소방시설 위탁관리</t>
    <phoneticPr fontId="4" type="noConversion"/>
  </si>
  <si>
    <t>수의</t>
    <phoneticPr fontId="4" type="noConversion"/>
  </si>
  <si>
    <t>운영지원팀</t>
    <phoneticPr fontId="4" type="noConversion"/>
  </si>
  <si>
    <t>승강기시설 위탁관리</t>
    <phoneticPr fontId="4" type="noConversion"/>
  </si>
  <si>
    <t>031-729-9214</t>
    <phoneticPr fontId="4" type="noConversion"/>
  </si>
  <si>
    <t>2018.10.31.</t>
    <phoneticPr fontId="4" type="noConversion"/>
  </si>
  <si>
    <t>2018.11.01.</t>
    <phoneticPr fontId="4" type="noConversion"/>
  </si>
  <si>
    <t>10월 기성부분준공금액</t>
    <phoneticPr fontId="4" type="noConversion"/>
  </si>
  <si>
    <t>2018.11.02.</t>
    <phoneticPr fontId="4" type="noConversion"/>
  </si>
  <si>
    <t>현충시설탐방체험</t>
    <phoneticPr fontId="4" type="noConversion"/>
  </si>
  <si>
    <t>샛고개이음제</t>
    <phoneticPr fontId="4" type="noConversion"/>
  </si>
  <si>
    <t>문화사업팀</t>
    <phoneticPr fontId="4" type="noConversion"/>
  </si>
  <si>
    <t>청소년활동팀</t>
    <phoneticPr fontId="4" type="noConversion"/>
  </si>
  <si>
    <t>제23회 성남시청소년연극제 공연장비 임차</t>
    <phoneticPr fontId="4" type="noConversion"/>
  </si>
  <si>
    <t>알에스카메라</t>
    <phoneticPr fontId="4" type="noConversion"/>
  </si>
  <si>
    <t>2018.10.19.</t>
    <phoneticPr fontId="4" type="noConversion"/>
  </si>
  <si>
    <t>2018.11.03.</t>
    <phoneticPr fontId="4" type="noConversion"/>
  </si>
  <si>
    <t>2018.10.20.</t>
    <phoneticPr fontId="4" type="noConversion"/>
  </si>
  <si>
    <t>2018.11.05.</t>
    <phoneticPr fontId="4" type="noConversion"/>
  </si>
  <si>
    <t>2018.11.09.</t>
    <phoneticPr fontId="4" type="noConversion"/>
  </si>
  <si>
    <t>제23회성남시청소년연극제</t>
    <phoneticPr fontId="4" type="noConversion"/>
  </si>
  <si>
    <t>무선 핀 마이크 차용</t>
    <phoneticPr fontId="4" type="noConversion"/>
  </si>
  <si>
    <t>수영강좌 운영물품 구입</t>
    <phoneticPr fontId="4" type="noConversion"/>
  </si>
  <si>
    <t>2018.11.08.</t>
    <phoneticPr fontId="4" type="noConversion"/>
  </si>
  <si>
    <t>2018.11.09.</t>
    <phoneticPr fontId="4" type="noConversion"/>
  </si>
  <si>
    <t>사운드아트</t>
    <phoneticPr fontId="4" type="noConversion"/>
  </si>
  <si>
    <t>서울지방조달청</t>
    <phoneticPr fontId="4" type="noConversion"/>
  </si>
  <si>
    <t>공연장운영</t>
    <phoneticPr fontId="4" type="noConversion"/>
  </si>
  <si>
    <t>수영강좌</t>
    <phoneticPr fontId="4" type="noConversion"/>
  </si>
  <si>
    <t>기계실 응축수 탱크 교체공사</t>
    <phoneticPr fontId="4" type="noConversion"/>
  </si>
  <si>
    <t>2018.11.27.</t>
  </si>
  <si>
    <t>수선유지비(설비유지관리비)</t>
    <phoneticPr fontId="4" type="noConversion"/>
  </si>
  <si>
    <t>한국미우라테크</t>
    <phoneticPr fontId="4" type="noConversion"/>
  </si>
  <si>
    <t>완다몰</t>
    <phoneticPr fontId="4" type="noConversion"/>
  </si>
  <si>
    <t>홍보활동</t>
    <phoneticPr fontId="4" type="noConversion"/>
  </si>
  <si>
    <t>홍보물품 구입</t>
    <phoneticPr fontId="4" type="noConversion"/>
  </si>
  <si>
    <t>지급수수료(위생관리비)</t>
    <phoneticPr fontId="4" type="noConversion"/>
  </si>
  <si>
    <t>㈜금성기업</t>
    <phoneticPr fontId="4" type="noConversion"/>
  </si>
  <si>
    <t>2018. 하반기 정화조 청소</t>
    <phoneticPr fontId="4" type="noConversion"/>
  </si>
  <si>
    <t>(단위: 원)/11.30.기준</t>
    <phoneticPr fontId="4" type="noConversion"/>
  </si>
  <si>
    <t>홍보물품 구입</t>
    <phoneticPr fontId="4" type="noConversion"/>
  </si>
  <si>
    <t>무선 핀 마이크 차용</t>
    <phoneticPr fontId="4" type="noConversion"/>
  </si>
  <si>
    <t>수영강좌 운영물품 구입</t>
    <phoneticPr fontId="4" type="noConversion"/>
  </si>
  <si>
    <t>2018.10.29.</t>
    <phoneticPr fontId="4" type="noConversion"/>
  </si>
  <si>
    <t>2018.10.15.</t>
    <phoneticPr fontId="4" type="noConversion"/>
  </si>
  <si>
    <t>2018.11.07.</t>
    <phoneticPr fontId="4" type="noConversion"/>
  </si>
  <si>
    <t>2018.11.05.</t>
    <phoneticPr fontId="4" type="noConversion"/>
  </si>
  <si>
    <t>2018.11.02.</t>
    <phoneticPr fontId="4" type="noConversion"/>
  </si>
  <si>
    <t>2019.01.06.</t>
    <phoneticPr fontId="4" type="noConversion"/>
  </si>
  <si>
    <t>2018.11.02.</t>
    <phoneticPr fontId="4" type="noConversion"/>
  </si>
  <si>
    <t>2018.11.29.</t>
    <phoneticPr fontId="4" type="noConversion"/>
  </si>
  <si>
    <t>완다몰</t>
    <phoneticPr fontId="4" type="noConversion"/>
  </si>
  <si>
    <t>사운드아트</t>
    <phoneticPr fontId="4" type="noConversion"/>
  </si>
  <si>
    <t>서울지방조달청</t>
    <phoneticPr fontId="4" type="noConversion"/>
  </si>
  <si>
    <t>2018년 제7회 통고구마 축제 홍보물 제작</t>
    <phoneticPr fontId="4" type="noConversion"/>
  </si>
  <si>
    <t>기계실 응축수 탱크 교체공사</t>
    <phoneticPr fontId="4" type="noConversion"/>
  </si>
  <si>
    <t>2018. 자치기구 연합 봉사활동 연탄 구입</t>
    <phoneticPr fontId="4" type="noConversion"/>
  </si>
  <si>
    <t>2018년 제7회 통고구마 축제 전문공연_LED댄스, 레이저맵핑쇼)</t>
    <phoneticPr fontId="4" type="noConversion"/>
  </si>
  <si>
    <t>2018년 제7회 통고구마 축제 전문공연_(마술공연)</t>
    <phoneticPr fontId="4" type="noConversion"/>
  </si>
  <si>
    <t>청소년자기도전포상제 포상식 차량임차</t>
    <phoneticPr fontId="4" type="noConversion"/>
  </si>
  <si>
    <t>공연장/강의실 등 시설보수 및 개선공사</t>
    <phoneticPr fontId="4" type="noConversion"/>
  </si>
  <si>
    <t>2018년 제7회 통고구마 축제영상중계 장비 대여</t>
    <phoneticPr fontId="4" type="noConversion"/>
  </si>
  <si>
    <t>2018.11.13.</t>
    <phoneticPr fontId="4" type="noConversion"/>
  </si>
  <si>
    <t>2018.11.14.</t>
    <phoneticPr fontId="4" type="noConversion"/>
  </si>
  <si>
    <t>2018.11.20.</t>
    <phoneticPr fontId="4" type="noConversion"/>
  </si>
  <si>
    <t>2018.11.21.</t>
    <phoneticPr fontId="4" type="noConversion"/>
  </si>
  <si>
    <t>2018.11.22.</t>
    <phoneticPr fontId="4" type="noConversion"/>
  </si>
  <si>
    <t>2018.11.23.</t>
    <phoneticPr fontId="4" type="noConversion"/>
  </si>
  <si>
    <t>2018.11.13.</t>
    <phoneticPr fontId="4" type="noConversion"/>
  </si>
  <si>
    <t>2018.11.14.</t>
    <phoneticPr fontId="4" type="noConversion"/>
  </si>
  <si>
    <t>2018.11.28.</t>
    <phoneticPr fontId="4" type="noConversion"/>
  </si>
  <si>
    <t>2018.11.24.</t>
    <phoneticPr fontId="4" type="noConversion"/>
  </si>
  <si>
    <t>2018.11.23.</t>
    <phoneticPr fontId="4" type="noConversion"/>
  </si>
  <si>
    <t>2018.11.27.</t>
    <phoneticPr fontId="4" type="noConversion"/>
  </si>
  <si>
    <t>2018.11.28.</t>
    <phoneticPr fontId="4" type="noConversion"/>
  </si>
  <si>
    <t>2018.11.23.</t>
    <phoneticPr fontId="4" type="noConversion"/>
  </si>
  <si>
    <t>2018.11.24.</t>
    <phoneticPr fontId="4" type="noConversion"/>
  </si>
  <si>
    <t>2018.11.30.</t>
    <phoneticPr fontId="4" type="noConversion"/>
  </si>
  <si>
    <t>2018.11.28.</t>
    <phoneticPr fontId="4" type="noConversion"/>
  </si>
  <si>
    <t>2018.11.24.</t>
    <phoneticPr fontId="4" type="noConversion"/>
  </si>
  <si>
    <t>2018.11.30.</t>
    <phoneticPr fontId="4" type="noConversion"/>
  </si>
  <si>
    <t>일팔공</t>
    <phoneticPr fontId="4" type="noConversion"/>
  </si>
  <si>
    <t>한국미우라테크</t>
    <phoneticPr fontId="4" type="noConversion"/>
  </si>
  <si>
    <t>고명연탄</t>
    <phoneticPr fontId="4" type="noConversion"/>
  </si>
  <si>
    <t>더플레이크리에이티브㈜</t>
    <phoneticPr fontId="4" type="noConversion"/>
  </si>
  <si>
    <t>미리내마술극단</t>
    <phoneticPr fontId="4" type="noConversion"/>
  </si>
  <si>
    <t>㈜선진항공여행사</t>
    <phoneticPr fontId="4" type="noConversion"/>
  </si>
  <si>
    <t>공간디자인컴퍼니</t>
    <phoneticPr fontId="4" type="noConversion"/>
  </si>
  <si>
    <t>아트뱅크</t>
    <phoneticPr fontId="4" type="noConversion"/>
  </si>
  <si>
    <t>2018.11.05.</t>
    <phoneticPr fontId="4" type="noConversion"/>
  </si>
  <si>
    <t>수족관 위탁관리</t>
    <phoneticPr fontId="4" type="noConversion"/>
  </si>
  <si>
    <t>단대수족관</t>
    <phoneticPr fontId="4" type="noConversion"/>
  </si>
  <si>
    <t>2018.11.08.</t>
    <phoneticPr fontId="4" type="noConversion"/>
  </si>
  <si>
    <t>무선 핀 마이크 차용</t>
    <phoneticPr fontId="4" type="noConversion"/>
  </si>
  <si>
    <t>2018.10.15.~11.02.</t>
    <phoneticPr fontId="4" type="noConversion"/>
  </si>
  <si>
    <t>성남시 분당구 동판교로92 307동 801호</t>
    <phoneticPr fontId="4" type="noConversion"/>
  </si>
  <si>
    <t>사운드아트</t>
    <phoneticPr fontId="4" type="noConversion"/>
  </si>
  <si>
    <t>2018.11.02.</t>
    <phoneticPr fontId="4" type="noConversion"/>
  </si>
  <si>
    <t>성남시 수정구 희망로 525</t>
    <phoneticPr fontId="4" type="noConversion"/>
  </si>
  <si>
    <t>㈜금성기업</t>
    <phoneticPr fontId="4" type="noConversion"/>
  </si>
  <si>
    <t>2018.10.29.~11.05.</t>
    <phoneticPr fontId="4" type="noConversion"/>
  </si>
  <si>
    <t>성남시 수정구 논골로36번길15</t>
    <phoneticPr fontId="4" type="noConversion"/>
  </si>
  <si>
    <t>완다몰</t>
    <phoneticPr fontId="4" type="noConversion"/>
  </si>
  <si>
    <t>2018년 하반기 시설물 정기점검</t>
    <phoneticPr fontId="4" type="noConversion"/>
  </si>
  <si>
    <t>2018..11.06.~12.05.</t>
    <phoneticPr fontId="4" type="noConversion"/>
  </si>
  <si>
    <t>2018.12.05.</t>
    <phoneticPr fontId="4" type="noConversion"/>
  </si>
  <si>
    <t>성남시 중원구 광명로 115</t>
    <phoneticPr fontId="4" type="noConversion"/>
  </si>
  <si>
    <t>시설물안전연구원㈜</t>
    <phoneticPr fontId="4" type="noConversion"/>
  </si>
  <si>
    <t>서울시 서초구 반포대로 217</t>
    <phoneticPr fontId="4" type="noConversion"/>
  </si>
  <si>
    <t>2018.11.07.~2019.01.06.</t>
    <phoneticPr fontId="4" type="noConversion"/>
  </si>
  <si>
    <t>수영강좌 운영물품 구입</t>
    <phoneticPr fontId="4" type="noConversion"/>
  </si>
  <si>
    <t>2018년 제7회 통고구마 축제 홍보물 제작</t>
    <phoneticPr fontId="4" type="noConversion"/>
  </si>
  <si>
    <t>2018.11.13.~11.28.</t>
    <phoneticPr fontId="4" type="noConversion"/>
  </si>
  <si>
    <t>성남시 중원구 제일로55</t>
    <phoneticPr fontId="4" type="noConversion"/>
  </si>
  <si>
    <t>서울시 서초구 마방로4길15-56,201호</t>
    <phoneticPr fontId="4" type="noConversion"/>
  </si>
  <si>
    <t>2018.11.14.~11.23.</t>
    <phoneticPr fontId="4" type="noConversion"/>
  </si>
  <si>
    <t>2018.11.22.</t>
    <phoneticPr fontId="4" type="noConversion"/>
  </si>
  <si>
    <t>기계실 응축수 탱크 교체공사</t>
    <phoneticPr fontId="4" type="noConversion"/>
  </si>
  <si>
    <t>2018. 자치기구 연합 봉사활동 연탄 구입</t>
    <phoneticPr fontId="4" type="noConversion"/>
  </si>
  <si>
    <t>2018.11.21.</t>
    <phoneticPr fontId="4" type="noConversion"/>
  </si>
  <si>
    <t>서울시 구로구 구로동 256-1 삼성래미안아파트 116-1705</t>
    <phoneticPr fontId="4" type="noConversion"/>
  </si>
  <si>
    <t>서울시 강서구 공항대로220 , 8층 809호</t>
    <phoneticPr fontId="4" type="noConversion"/>
  </si>
  <si>
    <t>2018.11.20.</t>
    <phoneticPr fontId="4" type="noConversion"/>
  </si>
  <si>
    <t>2018년 제7회 통고구마 축제 전문공연_LED댄스, 레이저맵핑쇼)</t>
    <phoneticPr fontId="4" type="noConversion"/>
  </si>
  <si>
    <t>2018년 제7회 통고구마 축제 전문공연_(마술공연)</t>
    <phoneticPr fontId="4" type="noConversion"/>
  </si>
  <si>
    <t>수원시 팔달구 정조로 767-8</t>
    <phoneticPr fontId="4" type="noConversion"/>
  </si>
  <si>
    <t>청소년자기도전포상제 포상식 차량임차</t>
    <phoneticPr fontId="4" type="noConversion"/>
  </si>
  <si>
    <t>공연장/강의실 등 시설보수 및 개선공사</t>
    <phoneticPr fontId="4" type="noConversion"/>
  </si>
  <si>
    <t>2018.11.23.~11.30.</t>
    <phoneticPr fontId="4" type="noConversion"/>
  </si>
  <si>
    <t>성남시 중원구 둔촌대로 171번길6 상가동 지하층 2호</t>
    <phoneticPr fontId="4" type="noConversion"/>
  </si>
  <si>
    <t>성남시 분당구 정자로 76번길 13 현 빌딩 2층</t>
    <phoneticPr fontId="4" type="noConversion"/>
  </si>
  <si>
    <t>아트뱅크</t>
    <phoneticPr fontId="4" type="noConversion"/>
  </si>
  <si>
    <t>2018.11.27.~11.28.</t>
    <phoneticPr fontId="4" type="noConversion"/>
  </si>
  <si>
    <t>2018년 제7회 통고구마 축제영상중계 장비 대여</t>
    <phoneticPr fontId="4" type="noConversion"/>
  </si>
  <si>
    <t>지하1층 방화셔터 교체공사</t>
    <phoneticPr fontId="4" type="noConversion"/>
  </si>
  <si>
    <t>2018.11.28.~12.05.</t>
    <phoneticPr fontId="4" type="noConversion"/>
  </si>
  <si>
    <t>성남시 중원구 성남대로 1130번길 21</t>
    <phoneticPr fontId="4" type="noConversion"/>
  </si>
  <si>
    <t>신진종합공사</t>
    <phoneticPr fontId="4" type="noConversion"/>
  </si>
  <si>
    <t>김현준</t>
    <phoneticPr fontId="4" type="noConversion"/>
  </si>
  <si>
    <t>김현옥</t>
    <phoneticPr fontId="4" type="noConversion"/>
  </si>
  <si>
    <t>2018.10.26.</t>
    <phoneticPr fontId="4" type="noConversion"/>
  </si>
  <si>
    <t>2018.10.29.</t>
    <phoneticPr fontId="4" type="noConversion"/>
  </si>
  <si>
    <t>임채영</t>
    <phoneticPr fontId="4" type="noConversion"/>
  </si>
  <si>
    <t>최명란</t>
    <phoneticPr fontId="4" type="noConversion"/>
  </si>
  <si>
    <t>2018.11.06.</t>
    <phoneticPr fontId="4" type="noConversion"/>
  </si>
  <si>
    <t>2019.01.06.</t>
    <phoneticPr fontId="4" type="noConversion"/>
  </si>
  <si>
    <t>서울지방조달청장</t>
    <phoneticPr fontId="4" type="noConversion"/>
  </si>
  <si>
    <t>안희천</t>
    <phoneticPr fontId="4" type="noConversion"/>
  </si>
  <si>
    <t>수정청소년수련관, 성남아트센터</t>
    <phoneticPr fontId="4" type="noConversion"/>
  </si>
  <si>
    <t>이문의</t>
    <phoneticPr fontId="4" type="noConversion"/>
  </si>
  <si>
    <t>이표열</t>
    <phoneticPr fontId="4" type="noConversion"/>
  </si>
  <si>
    <t>김정호</t>
    <phoneticPr fontId="4" type="noConversion"/>
  </si>
  <si>
    <t>성남아트센터</t>
    <phoneticPr fontId="4" type="noConversion"/>
  </si>
  <si>
    <t>윤두희</t>
    <phoneticPr fontId="4" type="noConversion"/>
  </si>
  <si>
    <t>수정청소년수련관, 경기창조혁신센터</t>
    <phoneticPr fontId="4" type="noConversion"/>
  </si>
  <si>
    <t>이인경</t>
    <phoneticPr fontId="4" type="noConversion"/>
  </si>
  <si>
    <t>최희승</t>
    <phoneticPr fontId="4" type="noConversion"/>
  </si>
  <si>
    <t>수정청소년수련관,성남아트센터</t>
    <phoneticPr fontId="4" type="noConversion"/>
  </si>
  <si>
    <t>홍은식</t>
    <phoneticPr fontId="4" type="noConversion"/>
  </si>
  <si>
    <t>해당</t>
    <phoneticPr fontId="4" type="noConversion"/>
  </si>
  <si>
    <t>사항</t>
    <phoneticPr fontId="4" type="noConversion"/>
  </si>
  <si>
    <t>없음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</si>
</sst>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  <numFmt numFmtId="181" formatCode="0_ 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9"/>
      <name val="굴림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6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20" fillId="0" borderId="0" xfId="0" applyFont="1"/>
    <xf numFmtId="41" fontId="20" fillId="0" borderId="1" xfId="1" applyFont="1" applyBorder="1" applyAlignment="1">
      <alignment horizontal="right" vertical="center"/>
    </xf>
    <xf numFmtId="179" fontId="20" fillId="0" borderId="1" xfId="0" applyNumberFormat="1" applyFont="1" applyFill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shrinkToFit="1"/>
    </xf>
    <xf numFmtId="178" fontId="17" fillId="3" borderId="12" xfId="0" applyNumberFormat="1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shrinkToFit="1"/>
    </xf>
    <xf numFmtId="0" fontId="17" fillId="3" borderId="1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41" fontId="3" fillId="0" borderId="15" xfId="2" applyFont="1" applyBorder="1" applyAlignment="1">
      <alignment horizontal="center" vertical="center" shrinkToFit="1"/>
    </xf>
    <xf numFmtId="41" fontId="3" fillId="0" borderId="15" xfId="1" applyFont="1" applyBorder="1" applyAlignment="1">
      <alignment horizontal="center" vertical="center"/>
    </xf>
    <xf numFmtId="38" fontId="3" fillId="0" borderId="15" xfId="2" applyNumberFormat="1" applyFont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179" fontId="20" fillId="0" borderId="1" xfId="0" applyNumberFormat="1" applyFont="1" applyBorder="1" applyAlignment="1">
      <alignment horizontal="center" vertical="center"/>
    </xf>
    <xf numFmtId="41" fontId="5" fillId="0" borderId="0" xfId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 shrinkToFit="1"/>
    </xf>
    <xf numFmtId="49" fontId="8" fillId="2" borderId="4" xfId="0" applyNumberFormat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22" fillId="4" borderId="1" xfId="11" applyFont="1" applyFill="1" applyBorder="1" applyAlignment="1">
      <alignment horizontal="center" vertical="center" shrinkToFit="1"/>
    </xf>
    <xf numFmtId="0" fontId="0" fillId="0" borderId="16" xfId="0" applyBorder="1"/>
    <xf numFmtId="41" fontId="20" fillId="0" borderId="7" xfId="1" applyFont="1" applyBorder="1" applyAlignment="1">
      <alignment horizontal="right" vertical="center"/>
    </xf>
    <xf numFmtId="0" fontId="20" fillId="0" borderId="17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176" fontId="8" fillId="0" borderId="1" xfId="0" applyNumberFormat="1" applyFont="1" applyFill="1" applyBorder="1" applyAlignment="1">
      <alignment horizontal="left" vertical="center" shrinkToFit="1"/>
    </xf>
    <xf numFmtId="177" fontId="8" fillId="0" borderId="1" xfId="0" applyNumberFormat="1" applyFont="1" applyFill="1" applyBorder="1" applyAlignment="1">
      <alignment horizontal="right" vertical="center"/>
    </xf>
    <xf numFmtId="41" fontId="8" fillId="0" borderId="1" xfId="1" applyFont="1" applyFill="1" applyBorder="1" applyAlignment="1">
      <alignment horizontal="right"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79" fontId="20" fillId="0" borderId="7" xfId="0" quotePrefix="1" applyNumberFormat="1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/>
    <xf numFmtId="0" fontId="0" fillId="0" borderId="0" xfId="0" applyFill="1"/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 applyProtection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21" fillId="0" borderId="7" xfId="0" applyNumberFormat="1" applyFont="1" applyFill="1" applyBorder="1" applyAlignment="1" applyProtection="1">
      <alignment horizontal="center"/>
    </xf>
    <xf numFmtId="41" fontId="8" fillId="0" borderId="1" xfId="1" applyFont="1" applyFill="1" applyBorder="1" applyAlignment="1">
      <alignment vertical="center"/>
    </xf>
    <xf numFmtId="0" fontId="24" fillId="0" borderId="1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1" fillId="0" borderId="10" xfId="0" applyNumberFormat="1" applyFont="1" applyFill="1" applyBorder="1" applyAlignment="1" applyProtection="1">
      <alignment horizontal="center"/>
    </xf>
    <xf numFmtId="0" fontId="21" fillId="0" borderId="1" xfId="0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left" vertical="center" shrinkToFit="1"/>
    </xf>
    <xf numFmtId="176" fontId="8" fillId="0" borderId="7" xfId="0" applyNumberFormat="1" applyFont="1" applyFill="1" applyBorder="1" applyAlignment="1">
      <alignment horizontal="left" vertical="center" shrinkToFit="1"/>
    </xf>
    <xf numFmtId="176" fontId="8" fillId="0" borderId="10" xfId="0" applyNumberFormat="1" applyFont="1" applyFill="1" applyBorder="1" applyAlignment="1">
      <alignment horizontal="left" vertical="center" shrinkToFi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shrinkToFit="1"/>
    </xf>
    <xf numFmtId="41" fontId="21" fillId="4" borderId="1" xfId="1" applyFont="1" applyFill="1" applyBorder="1" applyAlignment="1">
      <alignment horizontal="right" vertical="center"/>
    </xf>
    <xf numFmtId="0" fontId="21" fillId="4" borderId="1" xfId="11" applyFont="1" applyFill="1" applyBorder="1" applyAlignment="1">
      <alignment horizontal="center" vertical="center" shrinkToFit="1"/>
    </xf>
    <xf numFmtId="179" fontId="21" fillId="0" borderId="1" xfId="0" applyNumberFormat="1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179" fontId="21" fillId="0" borderId="1" xfId="0" applyNumberFormat="1" applyFont="1" applyFill="1" applyBorder="1" applyAlignment="1">
      <alignment horizontal="center" vertical="center"/>
    </xf>
    <xf numFmtId="0" fontId="21" fillId="0" borderId="1" xfId="11" applyFont="1" applyFill="1" applyBorder="1" applyAlignment="1">
      <alignment horizontal="center" vertical="center" shrinkToFit="1"/>
    </xf>
    <xf numFmtId="41" fontId="21" fillId="0" borderId="1" xfId="1" applyFont="1" applyFill="1" applyBorder="1" applyAlignment="1">
      <alignment horizontal="right" vertical="center"/>
    </xf>
    <xf numFmtId="0" fontId="21" fillId="4" borderId="9" xfId="11" applyFont="1" applyFill="1" applyBorder="1" applyAlignment="1">
      <alignment horizontal="center" vertical="center" shrinkToFit="1"/>
    </xf>
    <xf numFmtId="41" fontId="21" fillId="4" borderId="9" xfId="1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 shrinkToFit="1"/>
    </xf>
    <xf numFmtId="41" fontId="21" fillId="0" borderId="9" xfId="1" applyFont="1" applyFill="1" applyBorder="1" applyAlignment="1">
      <alignment horizontal="right" vertical="center"/>
    </xf>
    <xf numFmtId="0" fontId="21" fillId="0" borderId="9" xfId="0" applyFont="1" applyFill="1" applyBorder="1" applyAlignment="1">
      <alignment horizontal="center" vertical="center" shrinkToFit="1"/>
    </xf>
    <xf numFmtId="181" fontId="21" fillId="4" borderId="1" xfId="0" applyNumberFormat="1" applyFont="1" applyFill="1" applyBorder="1" applyAlignment="1">
      <alignment horizontal="center" vertical="center" shrinkToFit="1"/>
    </xf>
    <xf numFmtId="181" fontId="21" fillId="0" borderId="1" xfId="0" applyNumberFormat="1" applyFont="1" applyFill="1" applyBorder="1" applyAlignment="1">
      <alignment horizontal="center" vertical="center" shrinkToFit="1"/>
    </xf>
    <xf numFmtId="179" fontId="21" fillId="0" borderId="9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vertical="center" shrinkToFi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22" fillId="0" borderId="7" xfId="11" applyFont="1" applyFill="1" applyBorder="1" applyAlignment="1">
      <alignment horizontal="center" vertical="center" shrinkToFit="1"/>
    </xf>
    <xf numFmtId="0" fontId="22" fillId="4" borderId="7" xfId="0" applyFont="1" applyFill="1" applyBorder="1" applyAlignment="1">
      <alignment horizontal="center" vertical="center" shrinkToFit="1"/>
    </xf>
    <xf numFmtId="0" fontId="22" fillId="4" borderId="7" xfId="11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4" borderId="10" xfId="11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180" fontId="3" fillId="0" borderId="22" xfId="1" applyNumberFormat="1" applyFont="1" applyBorder="1" applyAlignment="1">
      <alignment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2" xfId="0" applyFont="1" applyBorder="1" applyAlignment="1">
      <alignment vertical="center" shrinkToFit="1"/>
    </xf>
    <xf numFmtId="180" fontId="3" fillId="0" borderId="22" xfId="1" applyNumberFormat="1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41" fontId="3" fillId="0" borderId="23" xfId="1" applyFont="1" applyBorder="1" applyAlignment="1">
      <alignment vertical="center"/>
    </xf>
    <xf numFmtId="41" fontId="3" fillId="0" borderId="23" xfId="1" applyFont="1" applyBorder="1" applyAlignment="1">
      <alignment horizontal="center" vertical="center"/>
    </xf>
    <xf numFmtId="180" fontId="3" fillId="0" borderId="23" xfId="1" applyNumberFormat="1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41" fontId="3" fillId="0" borderId="26" xfId="1" applyFont="1" applyBorder="1" applyAlignment="1">
      <alignment vertical="center"/>
    </xf>
    <xf numFmtId="41" fontId="3" fillId="0" borderId="26" xfId="1" applyFont="1" applyBorder="1" applyAlignment="1">
      <alignment horizontal="center" vertical="center"/>
    </xf>
    <xf numFmtId="180" fontId="3" fillId="0" borderId="26" xfId="1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/>
    </xf>
    <xf numFmtId="180" fontId="3" fillId="0" borderId="15" xfId="1" applyNumberFormat="1" applyFont="1" applyBorder="1" applyAlignment="1">
      <alignment vertical="center"/>
    </xf>
    <xf numFmtId="0" fontId="17" fillId="0" borderId="27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 shrinkToFit="1"/>
    </xf>
    <xf numFmtId="0" fontId="21" fillId="0" borderId="1" xfId="0" quotePrefix="1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shrinkToFit="1"/>
    </xf>
    <xf numFmtId="0" fontId="21" fillId="4" borderId="9" xfId="0" applyFont="1" applyFill="1" applyBorder="1" applyAlignment="1">
      <alignment horizontal="left" vertical="center" shrinkToFit="1"/>
    </xf>
    <xf numFmtId="0" fontId="21" fillId="0" borderId="9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left" vertical="center" shrinkToFit="1"/>
    </xf>
    <xf numFmtId="179" fontId="21" fillId="0" borderId="9" xfId="0" applyNumberFormat="1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1" fontId="13" fillId="0" borderId="1" xfId="1" applyFont="1" applyBorder="1" applyAlignment="1">
      <alignment horizontal="center" vertical="center" wrapText="1"/>
    </xf>
    <xf numFmtId="10" fontId="13" fillId="0" borderId="7" xfId="0" applyNumberFormat="1" applyFont="1" applyBorder="1" applyAlignment="1">
      <alignment horizontal="center" vertical="center" wrapText="1"/>
    </xf>
    <xf numFmtId="179" fontId="0" fillId="0" borderId="7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shrinkToFit="1"/>
    </xf>
    <xf numFmtId="0" fontId="3" fillId="0" borderId="27" xfId="0" applyFont="1" applyFill="1" applyBorder="1" applyAlignment="1">
      <alignment horizontal="center" vertical="center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57" t="s">
        <v>68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30" customHeight="1" x14ac:dyDescent="0.15">
      <c r="A2" s="30" t="s">
        <v>69</v>
      </c>
      <c r="B2" s="31" t="s">
        <v>70</v>
      </c>
      <c r="C2" s="31" t="s">
        <v>71</v>
      </c>
      <c r="D2" s="31" t="s">
        <v>72</v>
      </c>
      <c r="E2" s="31" t="s">
        <v>73</v>
      </c>
      <c r="F2" s="31" t="s">
        <v>74</v>
      </c>
      <c r="G2" s="31" t="s">
        <v>75</v>
      </c>
      <c r="H2" s="31" t="s">
        <v>76</v>
      </c>
      <c r="I2" s="45" t="s">
        <v>77</v>
      </c>
      <c r="J2" s="45" t="s">
        <v>78</v>
      </c>
      <c r="K2" s="45" t="s">
        <v>79</v>
      </c>
      <c r="L2" s="46" t="s">
        <v>80</v>
      </c>
    </row>
    <row r="3" spans="1:12" ht="30" customHeight="1" x14ac:dyDescent="0.15">
      <c r="A3" s="129">
        <v>2018</v>
      </c>
      <c r="B3" s="130">
        <v>12</v>
      </c>
      <c r="C3" s="131" t="s">
        <v>144</v>
      </c>
      <c r="D3" s="130" t="s">
        <v>117</v>
      </c>
      <c r="E3" s="131" t="s">
        <v>145</v>
      </c>
      <c r="F3" s="132">
        <v>8</v>
      </c>
      <c r="G3" s="133" t="s">
        <v>146</v>
      </c>
      <c r="H3" s="134">
        <v>192</v>
      </c>
      <c r="I3" s="126" t="s">
        <v>133</v>
      </c>
      <c r="J3" s="135" t="s">
        <v>149</v>
      </c>
      <c r="K3" s="135" t="s">
        <v>150</v>
      </c>
      <c r="L3" s="136"/>
    </row>
    <row r="4" spans="1:12" ht="30" customHeight="1" x14ac:dyDescent="0.15">
      <c r="A4" s="129">
        <v>2018</v>
      </c>
      <c r="B4" s="130">
        <v>12</v>
      </c>
      <c r="C4" s="131" t="s">
        <v>144</v>
      </c>
      <c r="D4" s="130" t="s">
        <v>117</v>
      </c>
      <c r="E4" s="144" t="s">
        <v>147</v>
      </c>
      <c r="F4" s="132">
        <v>100</v>
      </c>
      <c r="G4" s="133" t="s">
        <v>146</v>
      </c>
      <c r="H4" s="134">
        <v>350</v>
      </c>
      <c r="I4" s="126" t="s">
        <v>133</v>
      </c>
      <c r="J4" s="135" t="s">
        <v>149</v>
      </c>
      <c r="K4" s="135" t="s">
        <v>150</v>
      </c>
      <c r="L4" s="136"/>
    </row>
    <row r="5" spans="1:12" ht="30" customHeight="1" x14ac:dyDescent="0.15">
      <c r="A5" s="129">
        <v>2018</v>
      </c>
      <c r="B5" s="130">
        <v>12</v>
      </c>
      <c r="C5" s="131" t="s">
        <v>144</v>
      </c>
      <c r="D5" s="130" t="s">
        <v>117</v>
      </c>
      <c r="E5" s="131" t="s">
        <v>148</v>
      </c>
      <c r="F5" s="132">
        <v>5</v>
      </c>
      <c r="G5" s="133" t="s">
        <v>146</v>
      </c>
      <c r="H5" s="134">
        <v>250</v>
      </c>
      <c r="I5" s="126" t="s">
        <v>133</v>
      </c>
      <c r="J5" s="135" t="s">
        <v>149</v>
      </c>
      <c r="K5" s="135" t="s">
        <v>150</v>
      </c>
      <c r="L5" s="136"/>
    </row>
    <row r="6" spans="1:12" ht="30" customHeight="1" thickBot="1" x14ac:dyDescent="0.2">
      <c r="A6" s="137">
        <v>2018</v>
      </c>
      <c r="B6" s="138">
        <v>12</v>
      </c>
      <c r="C6" s="184" t="s">
        <v>139</v>
      </c>
      <c r="D6" s="138" t="s">
        <v>117</v>
      </c>
      <c r="E6" s="139" t="s">
        <v>140</v>
      </c>
      <c r="F6" s="140">
        <v>3</v>
      </c>
      <c r="G6" s="141" t="s">
        <v>141</v>
      </c>
      <c r="H6" s="142">
        <v>500000</v>
      </c>
      <c r="I6" s="143" t="s">
        <v>127</v>
      </c>
      <c r="J6" s="138" t="s">
        <v>142</v>
      </c>
      <c r="K6" s="138" t="s">
        <v>143</v>
      </c>
      <c r="L6" s="185"/>
    </row>
    <row r="7" spans="1:12" x14ac:dyDescent="0.15">
      <c r="C7" s="6"/>
    </row>
    <row r="8" spans="1:12" x14ac:dyDescent="0.15">
      <c r="C8" s="6"/>
    </row>
    <row r="9" spans="1:12" x14ac:dyDescent="0.15">
      <c r="C9" s="6"/>
    </row>
    <row r="10" spans="1:12" x14ac:dyDescent="0.15">
      <c r="C10" s="6"/>
    </row>
    <row r="11" spans="1:12" x14ac:dyDescent="0.15">
      <c r="C11" s="6"/>
    </row>
    <row r="12" spans="1:12" x14ac:dyDescent="0.15">
      <c r="C12" s="6"/>
    </row>
    <row r="13" spans="1:12" x14ac:dyDescent="0.15">
      <c r="C13" s="6"/>
    </row>
  </sheetData>
  <mergeCells count="1">
    <mergeCell ref="A1:L1"/>
  </mergeCells>
  <phoneticPr fontId="4" type="noConversion"/>
  <dataValidations count="1">
    <dataValidation type="list" allowBlank="1" showInputMessage="1" showErrorMessage="1" sqref="D3:D6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="115" zoomScaleNormal="115"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58" t="s">
        <v>58</v>
      </c>
      <c r="B1" s="158"/>
      <c r="C1" s="158"/>
      <c r="D1" s="158"/>
      <c r="E1" s="158"/>
      <c r="F1" s="158"/>
      <c r="G1" s="158"/>
      <c r="H1" s="158"/>
      <c r="I1" s="158"/>
    </row>
    <row r="2" spans="1:9" ht="24" x14ac:dyDescent="0.15">
      <c r="A2" s="30" t="s">
        <v>36</v>
      </c>
      <c r="B2" s="31" t="s">
        <v>37</v>
      </c>
      <c r="C2" s="32" t="s">
        <v>59</v>
      </c>
      <c r="D2" s="31" t="s">
        <v>0</v>
      </c>
      <c r="E2" s="33" t="s">
        <v>63</v>
      </c>
      <c r="F2" s="34" t="s">
        <v>38</v>
      </c>
      <c r="G2" s="35" t="s">
        <v>39</v>
      </c>
      <c r="H2" s="35" t="s">
        <v>60</v>
      </c>
      <c r="I2" s="36" t="s">
        <v>1</v>
      </c>
    </row>
    <row r="3" spans="1:9" x14ac:dyDescent="0.15">
      <c r="A3" s="122">
        <v>2018</v>
      </c>
      <c r="B3" s="123">
        <v>12</v>
      </c>
      <c r="C3" s="124" t="s">
        <v>96</v>
      </c>
      <c r="D3" s="123" t="s">
        <v>132</v>
      </c>
      <c r="E3" s="125">
        <v>3000</v>
      </c>
      <c r="F3" s="123" t="s">
        <v>133</v>
      </c>
      <c r="G3" s="123" t="s">
        <v>135</v>
      </c>
      <c r="H3" s="123" t="s">
        <v>136</v>
      </c>
      <c r="I3" s="121"/>
    </row>
    <row r="4" spans="1:9" x14ac:dyDescent="0.15">
      <c r="A4" s="122">
        <v>2018</v>
      </c>
      <c r="B4" s="123">
        <v>12</v>
      </c>
      <c r="C4" s="124" t="s">
        <v>137</v>
      </c>
      <c r="D4" s="123" t="s">
        <v>132</v>
      </c>
      <c r="E4" s="125">
        <v>7560</v>
      </c>
      <c r="F4" s="126" t="s">
        <v>133</v>
      </c>
      <c r="G4" s="123" t="s">
        <v>135</v>
      </c>
      <c r="H4" s="123" t="s">
        <v>136</v>
      </c>
      <c r="I4" s="121"/>
    </row>
    <row r="5" spans="1:9" x14ac:dyDescent="0.15">
      <c r="A5" s="122">
        <v>2018</v>
      </c>
      <c r="B5" s="123">
        <v>12</v>
      </c>
      <c r="C5" s="124" t="s">
        <v>97</v>
      </c>
      <c r="D5" s="123" t="s">
        <v>132</v>
      </c>
      <c r="E5" s="125">
        <v>1920</v>
      </c>
      <c r="F5" s="126" t="s">
        <v>133</v>
      </c>
      <c r="G5" s="123" t="s">
        <v>135</v>
      </c>
      <c r="H5" s="123" t="s">
        <v>136</v>
      </c>
      <c r="I5" s="121"/>
    </row>
    <row r="6" spans="1:9" x14ac:dyDescent="0.15">
      <c r="A6" s="122">
        <v>2018</v>
      </c>
      <c r="B6" s="123">
        <v>12</v>
      </c>
      <c r="C6" s="127" t="s">
        <v>95</v>
      </c>
      <c r="D6" s="123" t="s">
        <v>132</v>
      </c>
      <c r="E6" s="128">
        <v>2400</v>
      </c>
      <c r="F6" s="126" t="s">
        <v>133</v>
      </c>
      <c r="G6" s="123" t="s">
        <v>135</v>
      </c>
      <c r="H6" s="123" t="s">
        <v>136</v>
      </c>
      <c r="I6" s="121"/>
    </row>
    <row r="7" spans="1:9" x14ac:dyDescent="0.15">
      <c r="A7" s="122">
        <v>2018</v>
      </c>
      <c r="B7" s="123">
        <v>12</v>
      </c>
      <c r="C7" s="124" t="s">
        <v>138</v>
      </c>
      <c r="D7" s="123" t="s">
        <v>132</v>
      </c>
      <c r="E7" s="128">
        <v>480</v>
      </c>
      <c r="F7" s="126" t="s">
        <v>133</v>
      </c>
      <c r="G7" s="123" t="s">
        <v>135</v>
      </c>
      <c r="H7" s="123" t="s">
        <v>136</v>
      </c>
      <c r="I7" s="121"/>
    </row>
    <row r="8" spans="1:9" x14ac:dyDescent="0.15">
      <c r="A8" s="122">
        <v>2018</v>
      </c>
      <c r="B8" s="123">
        <v>12</v>
      </c>
      <c r="C8" s="124" t="s">
        <v>151</v>
      </c>
      <c r="D8" s="123" t="s">
        <v>152</v>
      </c>
      <c r="E8" s="125">
        <v>3480</v>
      </c>
      <c r="F8" s="126" t="s">
        <v>153</v>
      </c>
      <c r="G8" s="123" t="s">
        <v>134</v>
      </c>
      <c r="H8" s="123" t="s">
        <v>155</v>
      </c>
      <c r="I8" s="121"/>
    </row>
    <row r="9" spans="1:9" ht="14.25" thickBot="1" x14ac:dyDescent="0.2">
      <c r="A9" s="37">
        <v>2018</v>
      </c>
      <c r="B9" s="38">
        <v>12</v>
      </c>
      <c r="C9" s="145" t="s">
        <v>154</v>
      </c>
      <c r="D9" s="38" t="s">
        <v>152</v>
      </c>
      <c r="E9" s="146">
        <v>2400</v>
      </c>
      <c r="F9" s="143" t="s">
        <v>153</v>
      </c>
      <c r="G9" s="38" t="s">
        <v>134</v>
      </c>
      <c r="H9" s="38" t="s">
        <v>155</v>
      </c>
      <c r="I9" s="147"/>
    </row>
  </sheetData>
  <mergeCells count="1">
    <mergeCell ref="A1:I1"/>
  </mergeCells>
  <phoneticPr fontId="4" type="noConversion"/>
  <dataValidations count="2">
    <dataValidation type="list" allowBlank="1" showInputMessage="1" showErrorMessage="1" sqref="D3:D9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58" t="s">
        <v>40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24" x14ac:dyDescent="0.15">
      <c r="A2" s="43" t="s">
        <v>36</v>
      </c>
      <c r="B2" s="44" t="s">
        <v>37</v>
      </c>
      <c r="C2" s="35" t="s">
        <v>41</v>
      </c>
      <c r="D2" s="35" t="s">
        <v>42</v>
      </c>
      <c r="E2" s="35" t="s">
        <v>0</v>
      </c>
      <c r="F2" s="44" t="s">
        <v>43</v>
      </c>
      <c r="G2" s="44" t="s">
        <v>44</v>
      </c>
      <c r="H2" s="44" t="s">
        <v>45</v>
      </c>
      <c r="I2" s="44" t="s">
        <v>46</v>
      </c>
      <c r="J2" s="35" t="s">
        <v>38</v>
      </c>
      <c r="K2" s="35" t="s">
        <v>39</v>
      </c>
      <c r="L2" s="35" t="s">
        <v>60</v>
      </c>
      <c r="M2" s="36" t="s">
        <v>1</v>
      </c>
    </row>
    <row r="3" spans="1:13" ht="23.25" customHeight="1" thickBot="1" x14ac:dyDescent="0.2">
      <c r="A3" s="37" t="s">
        <v>310</v>
      </c>
      <c r="B3" s="38" t="s">
        <v>311</v>
      </c>
      <c r="C3" s="39" t="s">
        <v>312</v>
      </c>
      <c r="D3" s="95"/>
      <c r="E3" s="38"/>
      <c r="F3" s="40"/>
      <c r="G3" s="41"/>
      <c r="H3" s="42"/>
      <c r="I3" s="39"/>
      <c r="J3" s="39"/>
      <c r="K3" s="39"/>
      <c r="L3" s="39"/>
      <c r="M3" s="58"/>
    </row>
  </sheetData>
  <mergeCells count="1">
    <mergeCell ref="A1:M1"/>
  </mergeCells>
  <phoneticPr fontId="4" type="noConversion"/>
  <dataValidations count="1">
    <dataValidation type="list" allowBlank="1" showInputMessage="1" showErrorMessage="1" sqref="E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pane ySplit="3" topLeftCell="A4" activePane="bottomLeft" state="frozen"/>
      <selection pane="bottomLeft"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</cols>
  <sheetData>
    <row r="1" spans="1:10" ht="25.5" x14ac:dyDescent="0.15">
      <c r="A1" s="159" t="s">
        <v>3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ht="26.25" thickBot="1" x14ac:dyDescent="0.2">
      <c r="A2" s="10" t="s">
        <v>56</v>
      </c>
      <c r="B2" s="10"/>
      <c r="C2" s="50"/>
      <c r="D2" s="50"/>
      <c r="E2" s="26"/>
      <c r="F2" s="26"/>
      <c r="G2" s="11"/>
      <c r="H2" s="11"/>
      <c r="I2" s="160" t="s">
        <v>190</v>
      </c>
      <c r="J2" s="160"/>
    </row>
    <row r="3" spans="1:10" ht="28.5" customHeight="1" x14ac:dyDescent="0.15">
      <c r="A3" s="51" t="s">
        <v>2</v>
      </c>
      <c r="B3" s="52" t="s">
        <v>18</v>
      </c>
      <c r="C3" s="53" t="s">
        <v>4</v>
      </c>
      <c r="D3" s="54" t="s">
        <v>110</v>
      </c>
      <c r="E3" s="52" t="s">
        <v>5</v>
      </c>
      <c r="F3" s="52" t="s">
        <v>6</v>
      </c>
      <c r="G3" s="52" t="s">
        <v>7</v>
      </c>
      <c r="H3" s="52" t="s">
        <v>8</v>
      </c>
      <c r="I3" s="52" t="s">
        <v>17</v>
      </c>
      <c r="J3" s="55" t="s">
        <v>9</v>
      </c>
    </row>
    <row r="4" spans="1:10" ht="20.25" customHeight="1" x14ac:dyDescent="0.15">
      <c r="A4" s="85" t="s">
        <v>94</v>
      </c>
      <c r="B4" s="20" t="s">
        <v>84</v>
      </c>
      <c r="C4" s="66">
        <v>3240000</v>
      </c>
      <c r="D4" s="67">
        <v>270000</v>
      </c>
      <c r="E4" s="68" t="s">
        <v>114</v>
      </c>
      <c r="F4" s="69" t="s">
        <v>112</v>
      </c>
      <c r="G4" s="69" t="s">
        <v>113</v>
      </c>
      <c r="H4" s="69" t="s">
        <v>156</v>
      </c>
      <c r="I4" s="69" t="s">
        <v>157</v>
      </c>
      <c r="J4" s="86" t="s">
        <v>158</v>
      </c>
    </row>
    <row r="5" spans="1:10" ht="20.25" customHeight="1" x14ac:dyDescent="0.15">
      <c r="A5" s="85" t="s">
        <v>95</v>
      </c>
      <c r="B5" s="20" t="s">
        <v>85</v>
      </c>
      <c r="C5" s="66">
        <v>1974000</v>
      </c>
      <c r="D5" s="67">
        <v>164500</v>
      </c>
      <c r="E5" s="68" t="s">
        <v>115</v>
      </c>
      <c r="F5" s="69" t="s">
        <v>112</v>
      </c>
      <c r="G5" s="69" t="s">
        <v>113</v>
      </c>
      <c r="H5" s="69" t="s">
        <v>156</v>
      </c>
      <c r="I5" s="69" t="s">
        <v>157</v>
      </c>
      <c r="J5" s="86" t="s">
        <v>158</v>
      </c>
    </row>
    <row r="6" spans="1:10" ht="20.25" customHeight="1" x14ac:dyDescent="0.15">
      <c r="A6" s="85" t="s">
        <v>96</v>
      </c>
      <c r="B6" s="20" t="s">
        <v>118</v>
      </c>
      <c r="C6" s="66">
        <v>1400000</v>
      </c>
      <c r="D6" s="67">
        <v>200000</v>
      </c>
      <c r="E6" s="68" t="s">
        <v>119</v>
      </c>
      <c r="F6" s="69" t="s">
        <v>120</v>
      </c>
      <c r="G6" s="69" t="s">
        <v>113</v>
      </c>
      <c r="H6" s="69" t="s">
        <v>156</v>
      </c>
      <c r="I6" s="69" t="s">
        <v>157</v>
      </c>
      <c r="J6" s="86" t="s">
        <v>158</v>
      </c>
    </row>
    <row r="7" spans="1:10" ht="20.25" customHeight="1" x14ac:dyDescent="0.15">
      <c r="A7" s="85" t="s">
        <v>97</v>
      </c>
      <c r="B7" s="20" t="s">
        <v>64</v>
      </c>
      <c r="C7" s="66">
        <v>1911600</v>
      </c>
      <c r="D7" s="67">
        <v>159300</v>
      </c>
      <c r="E7" s="68" t="s">
        <v>115</v>
      </c>
      <c r="F7" s="69" t="s">
        <v>112</v>
      </c>
      <c r="G7" s="69" t="s">
        <v>113</v>
      </c>
      <c r="H7" s="69" t="s">
        <v>156</v>
      </c>
      <c r="I7" s="69" t="s">
        <v>157</v>
      </c>
      <c r="J7" s="86" t="s">
        <v>158</v>
      </c>
    </row>
    <row r="8" spans="1:10" ht="20.25" customHeight="1" x14ac:dyDescent="0.15">
      <c r="A8" s="85" t="s">
        <v>98</v>
      </c>
      <c r="B8" s="20" t="s">
        <v>87</v>
      </c>
      <c r="C8" s="66">
        <v>3240000</v>
      </c>
      <c r="D8" s="67">
        <v>270000</v>
      </c>
      <c r="E8" s="68" t="s">
        <v>111</v>
      </c>
      <c r="F8" s="69" t="s">
        <v>112</v>
      </c>
      <c r="G8" s="69" t="s">
        <v>113</v>
      </c>
      <c r="H8" s="69" t="s">
        <v>156</v>
      </c>
      <c r="I8" s="69" t="s">
        <v>157</v>
      </c>
      <c r="J8" s="86" t="s">
        <v>158</v>
      </c>
    </row>
    <row r="9" spans="1:10" ht="20.25" customHeight="1" x14ac:dyDescent="0.15">
      <c r="A9" s="85" t="s">
        <v>99</v>
      </c>
      <c r="B9" s="20" t="s">
        <v>88</v>
      </c>
      <c r="C9" s="66">
        <v>245256000</v>
      </c>
      <c r="D9" s="67">
        <v>19942120</v>
      </c>
      <c r="E9" s="68" t="s">
        <v>115</v>
      </c>
      <c r="F9" s="69" t="s">
        <v>112</v>
      </c>
      <c r="G9" s="69" t="s">
        <v>113</v>
      </c>
      <c r="H9" s="69" t="s">
        <v>156</v>
      </c>
      <c r="I9" s="69" t="s">
        <v>157</v>
      </c>
      <c r="J9" s="86" t="s">
        <v>158</v>
      </c>
    </row>
    <row r="10" spans="1:10" ht="20.25" customHeight="1" x14ac:dyDescent="0.15">
      <c r="A10" s="85" t="s">
        <v>93</v>
      </c>
      <c r="B10" s="20" t="s">
        <v>89</v>
      </c>
      <c r="C10" s="66">
        <v>508800000</v>
      </c>
      <c r="D10" s="67">
        <v>40539760</v>
      </c>
      <c r="E10" s="68" t="s">
        <v>116</v>
      </c>
      <c r="F10" s="69" t="s">
        <v>112</v>
      </c>
      <c r="G10" s="69" t="s">
        <v>113</v>
      </c>
      <c r="H10" s="69" t="s">
        <v>156</v>
      </c>
      <c r="I10" s="69" t="s">
        <v>157</v>
      </c>
      <c r="J10" s="86" t="s">
        <v>158</v>
      </c>
    </row>
    <row r="11" spans="1:10" ht="20.25" customHeight="1" x14ac:dyDescent="0.15">
      <c r="A11" s="85" t="s">
        <v>100</v>
      </c>
      <c r="B11" s="20" t="s">
        <v>81</v>
      </c>
      <c r="C11" s="66">
        <v>840000</v>
      </c>
      <c r="D11" s="67">
        <v>70000</v>
      </c>
      <c r="E11" s="68" t="s">
        <v>111</v>
      </c>
      <c r="F11" s="69" t="s">
        <v>112</v>
      </c>
      <c r="G11" s="69" t="s">
        <v>113</v>
      </c>
      <c r="H11" s="69" t="s">
        <v>156</v>
      </c>
      <c r="I11" s="69" t="s">
        <v>157</v>
      </c>
      <c r="J11" s="86" t="s">
        <v>158</v>
      </c>
    </row>
    <row r="12" spans="1:10" ht="20.25" customHeight="1" x14ac:dyDescent="0.15">
      <c r="A12" s="85" t="s">
        <v>101</v>
      </c>
      <c r="B12" s="20" t="s">
        <v>90</v>
      </c>
      <c r="C12" s="66">
        <v>2160000</v>
      </c>
      <c r="D12" s="67">
        <v>180000</v>
      </c>
      <c r="E12" s="68" t="s">
        <v>111</v>
      </c>
      <c r="F12" s="69" t="s">
        <v>112</v>
      </c>
      <c r="G12" s="69" t="s">
        <v>113</v>
      </c>
      <c r="H12" s="69" t="s">
        <v>156</v>
      </c>
      <c r="I12" s="69" t="s">
        <v>157</v>
      </c>
      <c r="J12" s="86" t="s">
        <v>158</v>
      </c>
    </row>
    <row r="13" spans="1:10" ht="20.25" customHeight="1" x14ac:dyDescent="0.15">
      <c r="A13" s="85" t="s">
        <v>102</v>
      </c>
      <c r="B13" s="20" t="s">
        <v>85</v>
      </c>
      <c r="C13" s="66">
        <v>7303200</v>
      </c>
      <c r="D13" s="67">
        <v>608600</v>
      </c>
      <c r="E13" s="68" t="s">
        <v>115</v>
      </c>
      <c r="F13" s="69" t="s">
        <v>112</v>
      </c>
      <c r="G13" s="69" t="s">
        <v>113</v>
      </c>
      <c r="H13" s="69" t="s">
        <v>156</v>
      </c>
      <c r="I13" s="69" t="s">
        <v>157</v>
      </c>
      <c r="J13" s="86" t="s">
        <v>158</v>
      </c>
    </row>
    <row r="14" spans="1:10" ht="20.25" customHeight="1" x14ac:dyDescent="0.15">
      <c r="A14" s="85" t="s">
        <v>103</v>
      </c>
      <c r="B14" s="20" t="s">
        <v>91</v>
      </c>
      <c r="C14" s="66">
        <v>480000</v>
      </c>
      <c r="D14" s="67">
        <v>40000</v>
      </c>
      <c r="E14" s="68" t="s">
        <v>111</v>
      </c>
      <c r="F14" s="69" t="s">
        <v>112</v>
      </c>
      <c r="G14" s="69" t="s">
        <v>113</v>
      </c>
      <c r="H14" s="69" t="s">
        <v>156</v>
      </c>
      <c r="I14" s="69" t="s">
        <v>157</v>
      </c>
      <c r="J14" s="86" t="s">
        <v>158</v>
      </c>
    </row>
    <row r="15" spans="1:10" ht="20.25" customHeight="1" x14ac:dyDescent="0.15">
      <c r="A15" s="85" t="s">
        <v>104</v>
      </c>
      <c r="B15" s="20" t="s">
        <v>92</v>
      </c>
      <c r="C15" s="66">
        <v>2520000</v>
      </c>
      <c r="D15" s="67">
        <v>210000</v>
      </c>
      <c r="E15" s="68" t="s">
        <v>116</v>
      </c>
      <c r="F15" s="69" t="s">
        <v>112</v>
      </c>
      <c r="G15" s="69" t="s">
        <v>113</v>
      </c>
      <c r="H15" s="69" t="s">
        <v>156</v>
      </c>
      <c r="I15" s="69" t="s">
        <v>157</v>
      </c>
      <c r="J15" s="86" t="s">
        <v>158</v>
      </c>
    </row>
    <row r="16" spans="1:10" s="5" customFormat="1" ht="20.25" customHeight="1" x14ac:dyDescent="0.15">
      <c r="A16" s="85" t="s">
        <v>164</v>
      </c>
      <c r="B16" s="20" t="s">
        <v>165</v>
      </c>
      <c r="C16" s="66">
        <v>1160000</v>
      </c>
      <c r="D16" s="67">
        <v>1160000</v>
      </c>
      <c r="E16" s="68" t="s">
        <v>166</v>
      </c>
      <c r="F16" s="69" t="s">
        <v>168</v>
      </c>
      <c r="G16" s="69" t="s">
        <v>167</v>
      </c>
      <c r="H16" s="69" t="s">
        <v>167</v>
      </c>
      <c r="I16" s="69" t="s">
        <v>169</v>
      </c>
      <c r="J16" s="86"/>
    </row>
    <row r="17" spans="1:10" s="5" customFormat="1" ht="20.25" customHeight="1" x14ac:dyDescent="0.15">
      <c r="A17" s="101" t="s">
        <v>191</v>
      </c>
      <c r="B17" s="84" t="s">
        <v>202</v>
      </c>
      <c r="C17" s="98">
        <v>1480000</v>
      </c>
      <c r="D17" s="98">
        <v>1480000</v>
      </c>
      <c r="E17" s="94" t="s">
        <v>194</v>
      </c>
      <c r="F17" s="96" t="s">
        <v>194</v>
      </c>
      <c r="G17" s="96" t="s">
        <v>197</v>
      </c>
      <c r="H17" s="96" t="s">
        <v>200</v>
      </c>
      <c r="I17" s="96" t="s">
        <v>200</v>
      </c>
      <c r="J17" s="86"/>
    </row>
    <row r="18" spans="1:10" s="5" customFormat="1" ht="20.25" customHeight="1" x14ac:dyDescent="0.15">
      <c r="A18" s="101" t="s">
        <v>192</v>
      </c>
      <c r="B18" s="84" t="s">
        <v>203</v>
      </c>
      <c r="C18" s="98">
        <v>1320000</v>
      </c>
      <c r="D18" s="98">
        <v>1320000</v>
      </c>
      <c r="E18" s="94" t="s">
        <v>195</v>
      </c>
      <c r="F18" s="96" t="s">
        <v>195</v>
      </c>
      <c r="G18" s="96" t="s">
        <v>198</v>
      </c>
      <c r="H18" s="96" t="s">
        <v>200</v>
      </c>
      <c r="I18" s="96" t="s">
        <v>200</v>
      </c>
      <c r="J18" s="86"/>
    </row>
    <row r="19" spans="1:10" s="5" customFormat="1" ht="20.25" customHeight="1" x14ac:dyDescent="0.15">
      <c r="A19" s="101" t="s">
        <v>193</v>
      </c>
      <c r="B19" s="84" t="s">
        <v>204</v>
      </c>
      <c r="C19" s="98">
        <v>2626600</v>
      </c>
      <c r="D19" s="98">
        <v>2626600</v>
      </c>
      <c r="E19" s="94" t="s">
        <v>196</v>
      </c>
      <c r="F19" s="96" t="s">
        <v>196</v>
      </c>
      <c r="G19" s="96" t="s">
        <v>199</v>
      </c>
      <c r="H19" s="96" t="s">
        <v>201</v>
      </c>
      <c r="I19" s="96" t="s">
        <v>201</v>
      </c>
      <c r="J19" s="86"/>
    </row>
    <row r="20" spans="1:10" s="5" customFormat="1" ht="20.25" customHeight="1" x14ac:dyDescent="0.15">
      <c r="A20" s="101" t="s">
        <v>205</v>
      </c>
      <c r="B20" s="84" t="s">
        <v>232</v>
      </c>
      <c r="C20" s="98">
        <v>2900000</v>
      </c>
      <c r="D20" s="98">
        <v>2900000</v>
      </c>
      <c r="E20" s="94" t="s">
        <v>213</v>
      </c>
      <c r="F20" s="96" t="s">
        <v>219</v>
      </c>
      <c r="G20" s="96" t="s">
        <v>225</v>
      </c>
      <c r="H20" s="96" t="s">
        <v>229</v>
      </c>
      <c r="I20" s="96" t="s">
        <v>229</v>
      </c>
      <c r="J20" s="86"/>
    </row>
    <row r="21" spans="1:10" s="5" customFormat="1" ht="20.25" customHeight="1" x14ac:dyDescent="0.15">
      <c r="A21" s="101" t="s">
        <v>206</v>
      </c>
      <c r="B21" s="150" t="s">
        <v>233</v>
      </c>
      <c r="C21" s="98">
        <v>13570000</v>
      </c>
      <c r="D21" s="98">
        <v>13570000</v>
      </c>
      <c r="E21" s="94" t="s">
        <v>213</v>
      </c>
      <c r="F21" s="96" t="s">
        <v>220</v>
      </c>
      <c r="G21" s="96" t="s">
        <v>226</v>
      </c>
      <c r="H21" s="96" t="s">
        <v>217</v>
      </c>
      <c r="I21" s="96" t="s">
        <v>217</v>
      </c>
      <c r="J21" s="86"/>
    </row>
    <row r="22" spans="1:10" s="5" customFormat="1" ht="20.25" customHeight="1" x14ac:dyDescent="0.15">
      <c r="A22" s="101" t="s">
        <v>207</v>
      </c>
      <c r="B22" s="150" t="s">
        <v>234</v>
      </c>
      <c r="C22" s="98">
        <v>2508000</v>
      </c>
      <c r="D22" s="98">
        <v>2508000</v>
      </c>
      <c r="E22" s="94" t="s">
        <v>214</v>
      </c>
      <c r="F22" s="96" t="s">
        <v>220</v>
      </c>
      <c r="G22" s="96" t="s">
        <v>226</v>
      </c>
      <c r="H22" s="96" t="s">
        <v>216</v>
      </c>
      <c r="I22" s="96" t="s">
        <v>216</v>
      </c>
      <c r="J22" s="86"/>
    </row>
    <row r="23" spans="1:10" s="5" customFormat="1" ht="20.25" customHeight="1" x14ac:dyDescent="0.15">
      <c r="A23" s="101" t="s">
        <v>208</v>
      </c>
      <c r="B23" s="84" t="s">
        <v>235</v>
      </c>
      <c r="C23" s="98">
        <v>2200000</v>
      </c>
      <c r="D23" s="98">
        <v>2200000</v>
      </c>
      <c r="E23" s="94" t="s">
        <v>215</v>
      </c>
      <c r="F23" s="96" t="s">
        <v>221</v>
      </c>
      <c r="G23" s="96" t="s">
        <v>225</v>
      </c>
      <c r="H23" s="96" t="s">
        <v>229</v>
      </c>
      <c r="I23" s="96" t="s">
        <v>229</v>
      </c>
      <c r="J23" s="86"/>
    </row>
    <row r="24" spans="1:10" s="5" customFormat="1" ht="20.25" customHeight="1" x14ac:dyDescent="0.15">
      <c r="A24" s="101" t="s">
        <v>209</v>
      </c>
      <c r="B24" s="97" t="s">
        <v>236</v>
      </c>
      <c r="C24" s="98">
        <v>1000000</v>
      </c>
      <c r="D24" s="98">
        <v>1000000</v>
      </c>
      <c r="E24" s="94" t="s">
        <v>215</v>
      </c>
      <c r="F24" s="96" t="s">
        <v>221</v>
      </c>
      <c r="G24" s="96" t="s">
        <v>225</v>
      </c>
      <c r="H24" s="96" t="s">
        <v>229</v>
      </c>
      <c r="I24" s="96" t="s">
        <v>229</v>
      </c>
      <c r="J24" s="86"/>
    </row>
    <row r="25" spans="1:10" s="5" customFormat="1" ht="20.25" customHeight="1" x14ac:dyDescent="0.15">
      <c r="A25" s="101" t="s">
        <v>210</v>
      </c>
      <c r="B25" s="84" t="s">
        <v>237</v>
      </c>
      <c r="C25" s="98">
        <v>370000</v>
      </c>
      <c r="D25" s="98">
        <v>370000</v>
      </c>
      <c r="E25" s="94" t="s">
        <v>216</v>
      </c>
      <c r="F25" s="96" t="s">
        <v>222</v>
      </c>
      <c r="G25" s="96" t="s">
        <v>227</v>
      </c>
      <c r="H25" s="96" t="s">
        <v>230</v>
      </c>
      <c r="I25" s="96" t="s">
        <v>230</v>
      </c>
      <c r="J25" s="86"/>
    </row>
    <row r="26" spans="1:10" s="5" customFormat="1" ht="20.25" customHeight="1" x14ac:dyDescent="0.15">
      <c r="A26" s="101" t="s">
        <v>211</v>
      </c>
      <c r="B26" s="84" t="s">
        <v>238</v>
      </c>
      <c r="C26" s="98">
        <v>4830000</v>
      </c>
      <c r="D26" s="98">
        <v>4830000</v>
      </c>
      <c r="E26" s="94" t="s">
        <v>217</v>
      </c>
      <c r="F26" s="96" t="s">
        <v>223</v>
      </c>
      <c r="G26" s="96" t="s">
        <v>228</v>
      </c>
      <c r="H26" s="96" t="s">
        <v>231</v>
      </c>
      <c r="I26" s="96" t="s">
        <v>231</v>
      </c>
      <c r="J26" s="86"/>
    </row>
    <row r="27" spans="1:10" s="5" customFormat="1" ht="20.25" customHeight="1" thickBot="1" x14ac:dyDescent="0.2">
      <c r="A27" s="155" t="s">
        <v>212</v>
      </c>
      <c r="B27" s="103" t="s">
        <v>239</v>
      </c>
      <c r="C27" s="102">
        <v>1133000</v>
      </c>
      <c r="D27" s="102">
        <v>1133000</v>
      </c>
      <c r="E27" s="156" t="s">
        <v>218</v>
      </c>
      <c r="F27" s="106" t="s">
        <v>224</v>
      </c>
      <c r="G27" s="106" t="s">
        <v>225</v>
      </c>
      <c r="H27" s="106" t="s">
        <v>229</v>
      </c>
      <c r="I27" s="106" t="s">
        <v>229</v>
      </c>
      <c r="J27" s="87"/>
    </row>
    <row r="28" spans="1:10" ht="20.25" customHeight="1" x14ac:dyDescent="0.15">
      <c r="A28" s="71"/>
    </row>
    <row r="29" spans="1:10" x14ac:dyDescent="0.15">
      <c r="A29" s="71"/>
    </row>
  </sheetData>
  <mergeCells count="2">
    <mergeCell ref="A1:J1"/>
    <mergeCell ref="I2:J2"/>
  </mergeCells>
  <phoneticPr fontId="4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G1"/>
    </sheetView>
  </sheetViews>
  <sheetFormatPr defaultRowHeight="13.5" x14ac:dyDescent="0.15"/>
  <cols>
    <col min="1" max="1" width="14.88671875" style="1" customWidth="1"/>
    <col min="2" max="2" width="26.6640625" style="47" customWidth="1"/>
    <col min="3" max="3" width="9.5546875" style="47" customWidth="1"/>
    <col min="4" max="4" width="11.5546875" style="1" bestFit="1" customWidth="1"/>
    <col min="5" max="5" width="24.5546875" style="48" customWidth="1"/>
    <col min="6" max="6" width="15.44140625" style="48" customWidth="1"/>
    <col min="7" max="7" width="8.44140625" style="1" customWidth="1"/>
  </cols>
  <sheetData>
    <row r="1" spans="1:7" ht="25.5" x14ac:dyDescent="0.15">
      <c r="A1" s="159" t="s">
        <v>10</v>
      </c>
      <c r="B1" s="159"/>
      <c r="C1" s="159"/>
      <c r="D1" s="159"/>
      <c r="E1" s="159"/>
      <c r="F1" s="159"/>
      <c r="G1" s="159"/>
    </row>
    <row r="2" spans="1:7" ht="26.25" thickBot="1" x14ac:dyDescent="0.2">
      <c r="A2" s="161" t="s">
        <v>56</v>
      </c>
      <c r="B2" s="161"/>
      <c r="C2" s="26"/>
      <c r="D2" s="26"/>
      <c r="E2" s="17"/>
      <c r="F2" s="160" t="s">
        <v>190</v>
      </c>
      <c r="G2" s="160"/>
    </row>
    <row r="3" spans="1:7" ht="26.25" customHeight="1" x14ac:dyDescent="0.15">
      <c r="A3" s="56" t="s">
        <v>62</v>
      </c>
      <c r="B3" s="52" t="s">
        <v>2</v>
      </c>
      <c r="C3" s="52" t="s">
        <v>11</v>
      </c>
      <c r="D3" s="52" t="s">
        <v>12</v>
      </c>
      <c r="E3" s="52" t="s">
        <v>13</v>
      </c>
      <c r="F3" s="52" t="s">
        <v>14</v>
      </c>
      <c r="G3" s="55" t="s">
        <v>1</v>
      </c>
    </row>
    <row r="4" spans="1:7" s="5" customFormat="1" ht="18" customHeight="1" x14ac:dyDescent="0.15">
      <c r="A4" s="76" t="s">
        <v>57</v>
      </c>
      <c r="B4" s="65" t="s">
        <v>94</v>
      </c>
      <c r="C4" s="84" t="s">
        <v>243</v>
      </c>
      <c r="D4" s="79">
        <v>270000</v>
      </c>
      <c r="E4" s="77" t="s">
        <v>105</v>
      </c>
      <c r="F4" s="20" t="s">
        <v>84</v>
      </c>
      <c r="G4" s="78"/>
    </row>
    <row r="5" spans="1:7" s="5" customFormat="1" ht="18" customHeight="1" x14ac:dyDescent="0.15">
      <c r="A5" s="76" t="s">
        <v>57</v>
      </c>
      <c r="B5" s="65" t="s">
        <v>95</v>
      </c>
      <c r="C5" s="84" t="s">
        <v>240</v>
      </c>
      <c r="D5" s="79">
        <v>164500</v>
      </c>
      <c r="E5" s="77" t="s">
        <v>106</v>
      </c>
      <c r="F5" s="20" t="s">
        <v>85</v>
      </c>
      <c r="G5" s="78"/>
    </row>
    <row r="6" spans="1:7" s="5" customFormat="1" ht="18" customHeight="1" x14ac:dyDescent="0.15">
      <c r="A6" s="76" t="s">
        <v>57</v>
      </c>
      <c r="B6" s="65" t="s">
        <v>96</v>
      </c>
      <c r="C6" s="84" t="s">
        <v>240</v>
      </c>
      <c r="D6" s="79">
        <v>200000</v>
      </c>
      <c r="E6" s="77" t="s">
        <v>106</v>
      </c>
      <c r="F6" s="20" t="s">
        <v>86</v>
      </c>
      <c r="G6" s="78"/>
    </row>
    <row r="7" spans="1:7" s="5" customFormat="1" ht="18" customHeight="1" x14ac:dyDescent="0.15">
      <c r="A7" s="76" t="s">
        <v>57</v>
      </c>
      <c r="B7" s="65" t="s">
        <v>97</v>
      </c>
      <c r="C7" s="84" t="s">
        <v>240</v>
      </c>
      <c r="D7" s="79">
        <v>159300</v>
      </c>
      <c r="E7" s="77" t="s">
        <v>106</v>
      </c>
      <c r="F7" s="20" t="s">
        <v>64</v>
      </c>
      <c r="G7" s="78"/>
    </row>
    <row r="8" spans="1:7" s="5" customFormat="1" ht="18" customHeight="1" x14ac:dyDescent="0.15">
      <c r="A8" s="76" t="s">
        <v>57</v>
      </c>
      <c r="B8" s="65" t="s">
        <v>98</v>
      </c>
      <c r="C8" s="84" t="s">
        <v>240</v>
      </c>
      <c r="D8" s="79">
        <v>270000</v>
      </c>
      <c r="E8" s="77" t="s">
        <v>106</v>
      </c>
      <c r="F8" s="20" t="s">
        <v>87</v>
      </c>
      <c r="G8" s="78"/>
    </row>
    <row r="9" spans="1:7" s="5" customFormat="1" ht="18" customHeight="1" x14ac:dyDescent="0.15">
      <c r="A9" s="76" t="s">
        <v>57</v>
      </c>
      <c r="B9" s="65" t="s">
        <v>99</v>
      </c>
      <c r="C9" s="84" t="s">
        <v>243</v>
      </c>
      <c r="D9" s="67">
        <v>19942120</v>
      </c>
      <c r="E9" s="77" t="s">
        <v>108</v>
      </c>
      <c r="F9" s="20" t="s">
        <v>88</v>
      </c>
      <c r="G9" s="78"/>
    </row>
    <row r="10" spans="1:7" s="5" customFormat="1" ht="18" customHeight="1" x14ac:dyDescent="0.15">
      <c r="A10" s="76" t="s">
        <v>57</v>
      </c>
      <c r="B10" s="65" t="s">
        <v>93</v>
      </c>
      <c r="C10" s="84" t="s">
        <v>243</v>
      </c>
      <c r="D10" s="67">
        <v>40539760</v>
      </c>
      <c r="E10" s="77" t="s">
        <v>109</v>
      </c>
      <c r="F10" s="20" t="s">
        <v>89</v>
      </c>
      <c r="G10" s="78"/>
    </row>
    <row r="11" spans="1:7" s="5" customFormat="1" ht="18" customHeight="1" x14ac:dyDescent="0.15">
      <c r="A11" s="76" t="s">
        <v>57</v>
      </c>
      <c r="B11" s="65" t="s">
        <v>241</v>
      </c>
      <c r="C11" s="84" t="s">
        <v>170</v>
      </c>
      <c r="D11" s="67">
        <v>70000</v>
      </c>
      <c r="E11" s="77" t="s">
        <v>106</v>
      </c>
      <c r="F11" s="20" t="s">
        <v>242</v>
      </c>
      <c r="G11" s="78"/>
    </row>
    <row r="12" spans="1:7" s="5" customFormat="1" ht="18" customHeight="1" x14ac:dyDescent="0.15">
      <c r="A12" s="76" t="s">
        <v>57</v>
      </c>
      <c r="B12" s="65" t="s">
        <v>101</v>
      </c>
      <c r="C12" s="84" t="s">
        <v>240</v>
      </c>
      <c r="D12" s="79">
        <v>180000</v>
      </c>
      <c r="E12" s="77" t="s">
        <v>106</v>
      </c>
      <c r="F12" s="20" t="s">
        <v>90</v>
      </c>
      <c r="G12" s="78"/>
    </row>
    <row r="13" spans="1:7" s="5" customFormat="1" ht="18" customHeight="1" x14ac:dyDescent="0.15">
      <c r="A13" s="76" t="s">
        <v>57</v>
      </c>
      <c r="B13" s="65" t="s">
        <v>102</v>
      </c>
      <c r="C13" s="84" t="s">
        <v>240</v>
      </c>
      <c r="D13" s="79">
        <v>608600</v>
      </c>
      <c r="E13" s="77" t="s">
        <v>106</v>
      </c>
      <c r="F13" s="20" t="s">
        <v>85</v>
      </c>
      <c r="G13" s="78"/>
    </row>
    <row r="14" spans="1:7" s="5" customFormat="1" ht="18" customHeight="1" x14ac:dyDescent="0.15">
      <c r="A14" s="76" t="s">
        <v>57</v>
      </c>
      <c r="B14" s="65" t="s">
        <v>103</v>
      </c>
      <c r="C14" s="84" t="s">
        <v>240</v>
      </c>
      <c r="D14" s="79">
        <v>40000</v>
      </c>
      <c r="E14" s="77" t="s">
        <v>106</v>
      </c>
      <c r="F14" s="20" t="s">
        <v>91</v>
      </c>
      <c r="G14" s="78"/>
    </row>
    <row r="15" spans="1:7" s="5" customFormat="1" ht="18" customHeight="1" x14ac:dyDescent="0.15">
      <c r="A15" s="76" t="s">
        <v>57</v>
      </c>
      <c r="B15" s="65" t="s">
        <v>104</v>
      </c>
      <c r="C15" s="84" t="s">
        <v>240</v>
      </c>
      <c r="D15" s="79">
        <v>210000</v>
      </c>
      <c r="E15" s="77" t="s">
        <v>107</v>
      </c>
      <c r="F15" s="20" t="s">
        <v>92</v>
      </c>
      <c r="G15" s="78"/>
    </row>
    <row r="16" spans="1:7" s="5" customFormat="1" ht="18" customHeight="1" x14ac:dyDescent="0.15">
      <c r="A16" s="76" t="s">
        <v>162</v>
      </c>
      <c r="B16" s="148" t="s">
        <v>126</v>
      </c>
      <c r="C16" s="149" t="s">
        <v>159</v>
      </c>
      <c r="D16" s="92">
        <v>309000</v>
      </c>
      <c r="E16" s="104" t="s">
        <v>160</v>
      </c>
      <c r="F16" s="91" t="s">
        <v>123</v>
      </c>
      <c r="G16" s="78"/>
    </row>
    <row r="17" spans="1:7" s="5" customFormat="1" ht="18" customHeight="1" x14ac:dyDescent="0.15">
      <c r="A17" s="76" t="s">
        <v>163</v>
      </c>
      <c r="B17" s="148" t="s">
        <v>124</v>
      </c>
      <c r="C17" s="149" t="s">
        <v>159</v>
      </c>
      <c r="D17" s="92">
        <v>1000000</v>
      </c>
      <c r="E17" s="104" t="s">
        <v>161</v>
      </c>
      <c r="F17" s="93" t="s">
        <v>125</v>
      </c>
      <c r="G17" s="78"/>
    </row>
    <row r="18" spans="1:7" s="5" customFormat="1" ht="18" customHeight="1" x14ac:dyDescent="0.15">
      <c r="A18" s="76" t="s">
        <v>163</v>
      </c>
      <c r="B18" s="107" t="s">
        <v>164</v>
      </c>
      <c r="C18" s="96" t="s">
        <v>170</v>
      </c>
      <c r="D18" s="98">
        <v>1160000</v>
      </c>
      <c r="E18" s="104" t="s">
        <v>171</v>
      </c>
      <c r="F18" s="97" t="s">
        <v>165</v>
      </c>
      <c r="G18" s="78"/>
    </row>
    <row r="19" spans="1:7" s="5" customFormat="1" ht="18" customHeight="1" x14ac:dyDescent="0.15">
      <c r="A19" s="76" t="s">
        <v>57</v>
      </c>
      <c r="B19" s="107" t="s">
        <v>189</v>
      </c>
      <c r="C19" s="96" t="s">
        <v>169</v>
      </c>
      <c r="D19" s="98">
        <v>1689000</v>
      </c>
      <c r="E19" s="104" t="s">
        <v>187</v>
      </c>
      <c r="F19" s="97" t="s">
        <v>188</v>
      </c>
      <c r="G19" s="78"/>
    </row>
    <row r="20" spans="1:7" s="5" customFormat="1" ht="18" customHeight="1" x14ac:dyDescent="0.15">
      <c r="A20" s="76" t="s">
        <v>163</v>
      </c>
      <c r="B20" s="151" t="s">
        <v>172</v>
      </c>
      <c r="C20" s="96" t="s">
        <v>174</v>
      </c>
      <c r="D20" s="98">
        <v>1320000</v>
      </c>
      <c r="E20" s="105" t="s">
        <v>178</v>
      </c>
      <c r="F20" s="84" t="s">
        <v>176</v>
      </c>
      <c r="G20" s="78"/>
    </row>
    <row r="21" spans="1:7" s="5" customFormat="1" ht="18" customHeight="1" x14ac:dyDescent="0.15">
      <c r="A21" s="76" t="s">
        <v>57</v>
      </c>
      <c r="B21" s="151" t="s">
        <v>186</v>
      </c>
      <c r="C21" s="96" t="s">
        <v>174</v>
      </c>
      <c r="D21" s="98">
        <v>1480000</v>
      </c>
      <c r="E21" s="105" t="s">
        <v>185</v>
      </c>
      <c r="F21" s="84" t="s">
        <v>184</v>
      </c>
      <c r="G21" s="78"/>
    </row>
    <row r="22" spans="1:7" s="5" customFormat="1" ht="18" customHeight="1" x14ac:dyDescent="0.15">
      <c r="A22" s="76" t="s">
        <v>162</v>
      </c>
      <c r="B22" s="151" t="s">
        <v>173</v>
      </c>
      <c r="C22" s="96" t="s">
        <v>175</v>
      </c>
      <c r="D22" s="98">
        <v>2626600</v>
      </c>
      <c r="E22" s="150" t="s">
        <v>179</v>
      </c>
      <c r="F22" s="84" t="s">
        <v>177</v>
      </c>
      <c r="G22" s="78"/>
    </row>
    <row r="23" spans="1:7" s="5" customFormat="1" ht="18" customHeight="1" thickBot="1" x14ac:dyDescent="0.2">
      <c r="A23" s="82" t="s">
        <v>163</v>
      </c>
      <c r="B23" s="152" t="s">
        <v>180</v>
      </c>
      <c r="C23" s="153" t="s">
        <v>181</v>
      </c>
      <c r="D23" s="100">
        <v>13570000</v>
      </c>
      <c r="E23" s="154" t="s">
        <v>182</v>
      </c>
      <c r="F23" s="99" t="s">
        <v>183</v>
      </c>
      <c r="G23" s="83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59" t="s">
        <v>15</v>
      </c>
      <c r="B1" s="159"/>
      <c r="C1" s="159"/>
      <c r="D1" s="159"/>
      <c r="E1" s="159"/>
    </row>
    <row r="2" spans="1:5" ht="26.25" thickBot="1" x14ac:dyDescent="0.2">
      <c r="A2" s="10" t="s">
        <v>56</v>
      </c>
      <c r="B2" s="10"/>
      <c r="C2" s="7"/>
      <c r="D2" s="7"/>
      <c r="E2" s="64" t="s">
        <v>83</v>
      </c>
    </row>
    <row r="3" spans="1:5" s="21" customFormat="1" ht="22.5" customHeight="1" x14ac:dyDescent="0.2">
      <c r="A3" s="162" t="s">
        <v>55</v>
      </c>
      <c r="B3" s="13" t="s">
        <v>47</v>
      </c>
      <c r="C3" s="165" t="s">
        <v>244</v>
      </c>
      <c r="D3" s="165"/>
      <c r="E3" s="166"/>
    </row>
    <row r="4" spans="1:5" s="21" customFormat="1" ht="22.5" customHeight="1" x14ac:dyDescent="0.2">
      <c r="A4" s="163"/>
      <c r="B4" s="12" t="s">
        <v>22</v>
      </c>
      <c r="C4" s="22">
        <v>1430000</v>
      </c>
      <c r="D4" s="12" t="s">
        <v>48</v>
      </c>
      <c r="E4" s="59">
        <v>1320000</v>
      </c>
    </row>
    <row r="5" spans="1:5" s="21" customFormat="1" ht="22.5" customHeight="1" x14ac:dyDescent="0.2">
      <c r="A5" s="163"/>
      <c r="B5" s="12" t="s">
        <v>49</v>
      </c>
      <c r="C5" s="15">
        <f>E5/C4</f>
        <v>0.92307692307692313</v>
      </c>
      <c r="D5" s="12" t="s">
        <v>23</v>
      </c>
      <c r="E5" s="59">
        <v>1320000</v>
      </c>
    </row>
    <row r="6" spans="1:5" s="21" customFormat="1" ht="22.5" customHeight="1" x14ac:dyDescent="0.2">
      <c r="A6" s="163"/>
      <c r="B6" s="12" t="s">
        <v>20</v>
      </c>
      <c r="C6" s="23" t="s">
        <v>122</v>
      </c>
      <c r="D6" s="12" t="s">
        <v>21</v>
      </c>
      <c r="E6" s="24" t="s">
        <v>245</v>
      </c>
    </row>
    <row r="7" spans="1:5" s="21" customFormat="1" ht="22.5" customHeight="1" x14ac:dyDescent="0.2">
      <c r="A7" s="163"/>
      <c r="B7" s="12" t="s">
        <v>50</v>
      </c>
      <c r="C7" s="108" t="s">
        <v>65</v>
      </c>
      <c r="D7" s="12" t="s">
        <v>51</v>
      </c>
      <c r="E7" s="70" t="s">
        <v>248</v>
      </c>
    </row>
    <row r="8" spans="1:5" s="21" customFormat="1" ht="22.5" customHeight="1" x14ac:dyDescent="0.2">
      <c r="A8" s="163"/>
      <c r="B8" s="12" t="s">
        <v>52</v>
      </c>
      <c r="C8" s="108" t="s">
        <v>66</v>
      </c>
      <c r="D8" s="12" t="s">
        <v>25</v>
      </c>
      <c r="E8" s="25" t="s">
        <v>247</v>
      </c>
    </row>
    <row r="9" spans="1:5" s="21" customFormat="1" ht="22.5" customHeight="1" thickBot="1" x14ac:dyDescent="0.25">
      <c r="A9" s="164"/>
      <c r="B9" s="14" t="s">
        <v>53</v>
      </c>
      <c r="C9" s="109" t="s">
        <v>67</v>
      </c>
      <c r="D9" s="14" t="s">
        <v>54</v>
      </c>
      <c r="E9" s="110" t="s">
        <v>246</v>
      </c>
    </row>
    <row r="10" spans="1:5" ht="22.5" customHeight="1" x14ac:dyDescent="0.15">
      <c r="A10" s="162" t="s">
        <v>55</v>
      </c>
      <c r="B10" s="13" t="s">
        <v>47</v>
      </c>
      <c r="C10" s="165" t="s">
        <v>189</v>
      </c>
      <c r="D10" s="165"/>
      <c r="E10" s="166"/>
    </row>
    <row r="11" spans="1:5" ht="22.5" customHeight="1" x14ac:dyDescent="0.15">
      <c r="A11" s="163"/>
      <c r="B11" s="12" t="s">
        <v>22</v>
      </c>
      <c r="C11" s="22">
        <v>1750000</v>
      </c>
      <c r="D11" s="12" t="s">
        <v>48</v>
      </c>
      <c r="E11" s="59">
        <v>1689000</v>
      </c>
    </row>
    <row r="12" spans="1:5" ht="22.5" customHeight="1" x14ac:dyDescent="0.15">
      <c r="A12" s="163"/>
      <c r="B12" s="12" t="s">
        <v>49</v>
      </c>
      <c r="C12" s="15">
        <f>E12/C11</f>
        <v>0.96514285714285719</v>
      </c>
      <c r="D12" s="12" t="s">
        <v>23</v>
      </c>
      <c r="E12" s="59">
        <v>1689000</v>
      </c>
    </row>
    <row r="13" spans="1:5" ht="22.5" customHeight="1" x14ac:dyDescent="0.15">
      <c r="A13" s="163"/>
      <c r="B13" s="12" t="s">
        <v>20</v>
      </c>
      <c r="C13" s="23" t="s">
        <v>129</v>
      </c>
      <c r="D13" s="12" t="s">
        <v>21</v>
      </c>
      <c r="E13" s="24" t="s">
        <v>129</v>
      </c>
    </row>
    <row r="14" spans="1:5" ht="22.5" customHeight="1" x14ac:dyDescent="0.15">
      <c r="A14" s="163"/>
      <c r="B14" s="12" t="s">
        <v>50</v>
      </c>
      <c r="C14" s="108" t="s">
        <v>65</v>
      </c>
      <c r="D14" s="12" t="s">
        <v>51</v>
      </c>
      <c r="E14" s="24" t="s">
        <v>129</v>
      </c>
    </row>
    <row r="15" spans="1:5" ht="22.5" customHeight="1" x14ac:dyDescent="0.15">
      <c r="A15" s="163"/>
      <c r="B15" s="12" t="s">
        <v>52</v>
      </c>
      <c r="C15" s="108" t="s">
        <v>66</v>
      </c>
      <c r="D15" s="12" t="s">
        <v>25</v>
      </c>
      <c r="E15" s="25" t="s">
        <v>250</v>
      </c>
    </row>
    <row r="16" spans="1:5" ht="22.5" customHeight="1" thickBot="1" x14ac:dyDescent="0.2">
      <c r="A16" s="164"/>
      <c r="B16" s="14" t="s">
        <v>53</v>
      </c>
      <c r="C16" s="109" t="s">
        <v>67</v>
      </c>
      <c r="D16" s="14" t="s">
        <v>54</v>
      </c>
      <c r="E16" s="110" t="s">
        <v>249</v>
      </c>
    </row>
    <row r="17" spans="1:5" ht="22.5" customHeight="1" x14ac:dyDescent="0.15">
      <c r="A17" s="162" t="s">
        <v>55</v>
      </c>
      <c r="B17" s="13" t="s">
        <v>47</v>
      </c>
      <c r="C17" s="165" t="s">
        <v>186</v>
      </c>
      <c r="D17" s="165"/>
      <c r="E17" s="166"/>
    </row>
    <row r="18" spans="1:5" ht="22.5" customHeight="1" x14ac:dyDescent="0.15">
      <c r="A18" s="163"/>
      <c r="B18" s="12" t="s">
        <v>22</v>
      </c>
      <c r="C18" s="22">
        <v>1600000</v>
      </c>
      <c r="D18" s="12" t="s">
        <v>48</v>
      </c>
      <c r="E18" s="59">
        <v>1480000</v>
      </c>
    </row>
    <row r="19" spans="1:5" ht="22.5" customHeight="1" x14ac:dyDescent="0.15">
      <c r="A19" s="163"/>
      <c r="B19" s="12" t="s">
        <v>49</v>
      </c>
      <c r="C19" s="15">
        <f>E19/C18</f>
        <v>0.92500000000000004</v>
      </c>
      <c r="D19" s="12" t="s">
        <v>23</v>
      </c>
      <c r="E19" s="59">
        <v>1480000</v>
      </c>
    </row>
    <row r="20" spans="1:5" ht="22.5" customHeight="1" x14ac:dyDescent="0.15">
      <c r="A20" s="163"/>
      <c r="B20" s="12" t="s">
        <v>20</v>
      </c>
      <c r="C20" s="23" t="s">
        <v>128</v>
      </c>
      <c r="D20" s="12" t="s">
        <v>21</v>
      </c>
      <c r="E20" s="24" t="s">
        <v>251</v>
      </c>
    </row>
    <row r="21" spans="1:5" ht="22.5" customHeight="1" x14ac:dyDescent="0.15">
      <c r="A21" s="163"/>
      <c r="B21" s="12" t="s">
        <v>50</v>
      </c>
      <c r="C21" s="108" t="s">
        <v>65</v>
      </c>
      <c r="D21" s="12" t="s">
        <v>51</v>
      </c>
      <c r="E21" s="70" t="s">
        <v>248</v>
      </c>
    </row>
    <row r="22" spans="1:5" ht="22.5" customHeight="1" x14ac:dyDescent="0.15">
      <c r="A22" s="163"/>
      <c r="B22" s="12" t="s">
        <v>52</v>
      </c>
      <c r="C22" s="108" t="s">
        <v>66</v>
      </c>
      <c r="D22" s="12" t="s">
        <v>25</v>
      </c>
      <c r="E22" s="25" t="s">
        <v>253</v>
      </c>
    </row>
    <row r="23" spans="1:5" ht="22.5" customHeight="1" thickBot="1" x14ac:dyDescent="0.2">
      <c r="A23" s="164"/>
      <c r="B23" s="14" t="s">
        <v>53</v>
      </c>
      <c r="C23" s="109" t="s">
        <v>67</v>
      </c>
      <c r="D23" s="14" t="s">
        <v>54</v>
      </c>
      <c r="E23" s="110" t="s">
        <v>252</v>
      </c>
    </row>
    <row r="24" spans="1:5" s="5" customFormat="1" ht="22.5" customHeight="1" x14ac:dyDescent="0.15">
      <c r="A24" s="162" t="s">
        <v>55</v>
      </c>
      <c r="B24" s="13" t="s">
        <v>47</v>
      </c>
      <c r="C24" s="167" t="s">
        <v>254</v>
      </c>
      <c r="D24" s="167"/>
      <c r="E24" s="168"/>
    </row>
    <row r="25" spans="1:5" s="5" customFormat="1" ht="22.5" customHeight="1" x14ac:dyDescent="0.15">
      <c r="A25" s="163"/>
      <c r="B25" s="12" t="s">
        <v>22</v>
      </c>
      <c r="C25" s="22">
        <v>1320000</v>
      </c>
      <c r="D25" s="12" t="s">
        <v>48</v>
      </c>
      <c r="E25" s="59">
        <v>1200000</v>
      </c>
    </row>
    <row r="26" spans="1:5" s="5" customFormat="1" ht="22.5" customHeight="1" x14ac:dyDescent="0.15">
      <c r="A26" s="163"/>
      <c r="B26" s="12" t="s">
        <v>49</v>
      </c>
      <c r="C26" s="15">
        <f>E26/C25</f>
        <v>0.90909090909090906</v>
      </c>
      <c r="D26" s="12" t="s">
        <v>23</v>
      </c>
      <c r="E26" s="59">
        <v>1200000</v>
      </c>
    </row>
    <row r="27" spans="1:5" s="5" customFormat="1" ht="22.5" customHeight="1" x14ac:dyDescent="0.15">
      <c r="A27" s="163"/>
      <c r="B27" s="12" t="s">
        <v>20</v>
      </c>
      <c r="C27" s="23" t="s">
        <v>159</v>
      </c>
      <c r="D27" s="12" t="s">
        <v>21</v>
      </c>
      <c r="E27" s="24" t="s">
        <v>255</v>
      </c>
    </row>
    <row r="28" spans="1:5" s="5" customFormat="1" ht="22.5" customHeight="1" x14ac:dyDescent="0.15">
      <c r="A28" s="163"/>
      <c r="B28" s="12" t="s">
        <v>50</v>
      </c>
      <c r="C28" s="108" t="s">
        <v>65</v>
      </c>
      <c r="D28" s="12" t="s">
        <v>51</v>
      </c>
      <c r="E28" s="70" t="s">
        <v>256</v>
      </c>
    </row>
    <row r="29" spans="1:5" s="5" customFormat="1" ht="22.5" customHeight="1" x14ac:dyDescent="0.15">
      <c r="A29" s="163"/>
      <c r="B29" s="12" t="s">
        <v>52</v>
      </c>
      <c r="C29" s="108" t="s">
        <v>66</v>
      </c>
      <c r="D29" s="12" t="s">
        <v>25</v>
      </c>
      <c r="E29" s="111" t="s">
        <v>258</v>
      </c>
    </row>
    <row r="30" spans="1:5" s="5" customFormat="1" ht="22.5" customHeight="1" thickBot="1" x14ac:dyDescent="0.2">
      <c r="A30" s="164"/>
      <c r="B30" s="14" t="s">
        <v>53</v>
      </c>
      <c r="C30" s="109" t="s">
        <v>67</v>
      </c>
      <c r="D30" s="14" t="s">
        <v>54</v>
      </c>
      <c r="E30" s="112" t="s">
        <v>257</v>
      </c>
    </row>
    <row r="31" spans="1:5" ht="22.5" customHeight="1" x14ac:dyDescent="0.15">
      <c r="A31" s="162" t="s">
        <v>55</v>
      </c>
      <c r="B31" s="13" t="s">
        <v>47</v>
      </c>
      <c r="C31" s="165" t="s">
        <v>261</v>
      </c>
      <c r="D31" s="165"/>
      <c r="E31" s="166"/>
    </row>
    <row r="32" spans="1:5" ht="22.5" customHeight="1" x14ac:dyDescent="0.15">
      <c r="A32" s="163"/>
      <c r="B32" s="12" t="s">
        <v>22</v>
      </c>
      <c r="C32" s="22">
        <v>2628180</v>
      </c>
      <c r="D32" s="12" t="s">
        <v>48</v>
      </c>
      <c r="E32" s="59">
        <v>2626600</v>
      </c>
    </row>
    <row r="33" spans="1:8" ht="22.5" customHeight="1" x14ac:dyDescent="0.15">
      <c r="A33" s="163"/>
      <c r="B33" s="12" t="s">
        <v>49</v>
      </c>
      <c r="C33" s="15">
        <f>E33/C32</f>
        <v>0.99939882352045906</v>
      </c>
      <c r="D33" s="12" t="s">
        <v>23</v>
      </c>
      <c r="E33" s="59">
        <v>2626600</v>
      </c>
    </row>
    <row r="34" spans="1:8" ht="22.5" customHeight="1" x14ac:dyDescent="0.15">
      <c r="A34" s="163"/>
      <c r="B34" s="12" t="s">
        <v>20</v>
      </c>
      <c r="C34" s="23" t="s">
        <v>196</v>
      </c>
      <c r="D34" s="12" t="s">
        <v>21</v>
      </c>
      <c r="E34" s="183" t="s">
        <v>260</v>
      </c>
    </row>
    <row r="35" spans="1:8" ht="22.5" customHeight="1" x14ac:dyDescent="0.15">
      <c r="A35" s="163"/>
      <c r="B35" s="12" t="s">
        <v>50</v>
      </c>
      <c r="C35" s="108" t="s">
        <v>65</v>
      </c>
      <c r="D35" s="12" t="s">
        <v>51</v>
      </c>
      <c r="E35" s="70" t="s">
        <v>201</v>
      </c>
    </row>
    <row r="36" spans="1:8" ht="22.5" customHeight="1" x14ac:dyDescent="0.15">
      <c r="A36" s="163"/>
      <c r="B36" s="12" t="s">
        <v>52</v>
      </c>
      <c r="C36" s="108" t="s">
        <v>66</v>
      </c>
      <c r="D36" s="12" t="s">
        <v>25</v>
      </c>
      <c r="E36" s="112" t="s">
        <v>177</v>
      </c>
    </row>
    <row r="37" spans="1:8" ht="22.5" customHeight="1" thickBot="1" x14ac:dyDescent="0.2">
      <c r="A37" s="164"/>
      <c r="B37" s="14" t="s">
        <v>53</v>
      </c>
      <c r="C37" s="109" t="s">
        <v>67</v>
      </c>
      <c r="D37" s="14" t="s">
        <v>54</v>
      </c>
      <c r="E37" s="112" t="s">
        <v>259</v>
      </c>
    </row>
    <row r="38" spans="1:8" ht="22.5" customHeight="1" x14ac:dyDescent="0.15">
      <c r="A38" s="162" t="s">
        <v>55</v>
      </c>
      <c r="B38" s="13" t="s">
        <v>47</v>
      </c>
      <c r="C38" s="167" t="s">
        <v>262</v>
      </c>
      <c r="D38" s="167"/>
      <c r="E38" s="168"/>
      <c r="F38" s="72"/>
      <c r="G38" s="72"/>
      <c r="H38" s="72"/>
    </row>
    <row r="39" spans="1:8" ht="22.5" customHeight="1" x14ac:dyDescent="0.15">
      <c r="A39" s="163"/>
      <c r="B39" s="12" t="s">
        <v>22</v>
      </c>
      <c r="C39" s="22">
        <v>3200000</v>
      </c>
      <c r="D39" s="12" t="s">
        <v>48</v>
      </c>
      <c r="E39" s="59">
        <v>2900000</v>
      </c>
    </row>
    <row r="40" spans="1:8" ht="22.5" customHeight="1" x14ac:dyDescent="0.15">
      <c r="A40" s="163"/>
      <c r="B40" s="12" t="s">
        <v>49</v>
      </c>
      <c r="C40" s="15">
        <f>E40/C39</f>
        <v>0.90625</v>
      </c>
      <c r="D40" s="12" t="s">
        <v>23</v>
      </c>
      <c r="E40" s="59">
        <v>2900000</v>
      </c>
    </row>
    <row r="41" spans="1:8" ht="22.5" customHeight="1" x14ac:dyDescent="0.15">
      <c r="A41" s="163"/>
      <c r="B41" s="12" t="s">
        <v>20</v>
      </c>
      <c r="C41" s="23" t="s">
        <v>213</v>
      </c>
      <c r="D41" s="12" t="s">
        <v>21</v>
      </c>
      <c r="E41" s="24" t="s">
        <v>263</v>
      </c>
    </row>
    <row r="42" spans="1:8" ht="22.5" customHeight="1" x14ac:dyDescent="0.15">
      <c r="A42" s="163"/>
      <c r="B42" s="12" t="s">
        <v>50</v>
      </c>
      <c r="C42" s="108" t="s">
        <v>65</v>
      </c>
      <c r="D42" s="12" t="s">
        <v>51</v>
      </c>
      <c r="E42" s="24" t="s">
        <v>221</v>
      </c>
    </row>
    <row r="43" spans="1:8" ht="22.5" customHeight="1" x14ac:dyDescent="0.15">
      <c r="A43" s="163"/>
      <c r="B43" s="12" t="s">
        <v>52</v>
      </c>
      <c r="C43" s="108" t="s">
        <v>66</v>
      </c>
      <c r="D43" s="12" t="s">
        <v>25</v>
      </c>
      <c r="E43" s="111" t="s">
        <v>232</v>
      </c>
    </row>
    <row r="44" spans="1:8" ht="22.5" customHeight="1" thickBot="1" x14ac:dyDescent="0.2">
      <c r="A44" s="164"/>
      <c r="B44" s="14" t="s">
        <v>53</v>
      </c>
      <c r="C44" s="109" t="s">
        <v>67</v>
      </c>
      <c r="D44" s="14" t="s">
        <v>54</v>
      </c>
      <c r="E44" s="112" t="s">
        <v>264</v>
      </c>
    </row>
    <row r="45" spans="1:8" ht="22.5" customHeight="1" x14ac:dyDescent="0.15">
      <c r="A45" s="162" t="s">
        <v>55</v>
      </c>
      <c r="B45" s="13" t="s">
        <v>47</v>
      </c>
      <c r="C45" s="165" t="s">
        <v>268</v>
      </c>
      <c r="D45" s="165"/>
      <c r="E45" s="166"/>
    </row>
    <row r="46" spans="1:8" ht="22.5" customHeight="1" x14ac:dyDescent="0.15">
      <c r="A46" s="163"/>
      <c r="B46" s="12" t="s">
        <v>22</v>
      </c>
      <c r="C46" s="22">
        <v>14750000</v>
      </c>
      <c r="D46" s="12" t="s">
        <v>48</v>
      </c>
      <c r="E46" s="59">
        <v>13750000</v>
      </c>
    </row>
    <row r="47" spans="1:8" ht="22.5" customHeight="1" x14ac:dyDescent="0.15">
      <c r="A47" s="163"/>
      <c r="B47" s="12" t="s">
        <v>49</v>
      </c>
      <c r="C47" s="15">
        <f>E47/C46</f>
        <v>0.93220338983050843</v>
      </c>
      <c r="D47" s="12" t="s">
        <v>23</v>
      </c>
      <c r="E47" s="59">
        <v>13750000</v>
      </c>
    </row>
    <row r="48" spans="1:8" ht="22.5" customHeight="1" x14ac:dyDescent="0.15">
      <c r="A48" s="163"/>
      <c r="B48" s="12" t="s">
        <v>20</v>
      </c>
      <c r="C48" s="23" t="s">
        <v>213</v>
      </c>
      <c r="D48" s="12" t="s">
        <v>21</v>
      </c>
      <c r="E48" s="24" t="s">
        <v>266</v>
      </c>
    </row>
    <row r="49" spans="1:5" ht="22.5" customHeight="1" x14ac:dyDescent="0.15">
      <c r="A49" s="163"/>
      <c r="B49" s="12" t="s">
        <v>50</v>
      </c>
      <c r="C49" s="108" t="s">
        <v>65</v>
      </c>
      <c r="D49" s="12" t="s">
        <v>51</v>
      </c>
      <c r="E49" s="70" t="s">
        <v>267</v>
      </c>
    </row>
    <row r="50" spans="1:5" ht="22.5" customHeight="1" x14ac:dyDescent="0.15">
      <c r="A50" s="163"/>
      <c r="B50" s="12" t="s">
        <v>52</v>
      </c>
      <c r="C50" s="108" t="s">
        <v>66</v>
      </c>
      <c r="D50" s="12" t="s">
        <v>25</v>
      </c>
      <c r="E50" s="113" t="s">
        <v>183</v>
      </c>
    </row>
    <row r="51" spans="1:5" ht="22.5" customHeight="1" thickBot="1" x14ac:dyDescent="0.2">
      <c r="A51" s="164"/>
      <c r="B51" s="14" t="s">
        <v>53</v>
      </c>
      <c r="C51" s="109" t="s">
        <v>67</v>
      </c>
      <c r="D51" s="14" t="s">
        <v>54</v>
      </c>
      <c r="E51" s="110" t="s">
        <v>265</v>
      </c>
    </row>
    <row r="52" spans="1:5" ht="22.5" customHeight="1" x14ac:dyDescent="0.15">
      <c r="A52" s="162" t="s">
        <v>55</v>
      </c>
      <c r="B52" s="13" t="s">
        <v>47</v>
      </c>
      <c r="C52" s="165" t="s">
        <v>269</v>
      </c>
      <c r="D52" s="165"/>
      <c r="E52" s="166"/>
    </row>
    <row r="53" spans="1:5" ht="22.5" customHeight="1" x14ac:dyDescent="0.15">
      <c r="A53" s="163"/>
      <c r="B53" s="12" t="s">
        <v>22</v>
      </c>
      <c r="C53" s="22">
        <v>2508000</v>
      </c>
      <c r="D53" s="12" t="s">
        <v>48</v>
      </c>
      <c r="E53" s="59">
        <v>2508000</v>
      </c>
    </row>
    <row r="54" spans="1:5" ht="22.5" customHeight="1" x14ac:dyDescent="0.15">
      <c r="A54" s="163"/>
      <c r="B54" s="12" t="s">
        <v>49</v>
      </c>
      <c r="C54" s="15">
        <f>E54/C53</f>
        <v>1</v>
      </c>
      <c r="D54" s="12" t="s">
        <v>23</v>
      </c>
      <c r="E54" s="59">
        <v>2508000</v>
      </c>
    </row>
    <row r="55" spans="1:5" ht="22.5" customHeight="1" x14ac:dyDescent="0.15">
      <c r="A55" s="163"/>
      <c r="B55" s="12" t="s">
        <v>20</v>
      </c>
      <c r="C55" s="23" t="s">
        <v>220</v>
      </c>
      <c r="D55" s="12" t="s">
        <v>21</v>
      </c>
      <c r="E55" s="24" t="s">
        <v>266</v>
      </c>
    </row>
    <row r="56" spans="1:5" ht="22.5" customHeight="1" x14ac:dyDescent="0.15">
      <c r="A56" s="163"/>
      <c r="B56" s="12" t="s">
        <v>50</v>
      </c>
      <c r="C56" s="108" t="s">
        <v>65</v>
      </c>
      <c r="D56" s="12" t="s">
        <v>51</v>
      </c>
      <c r="E56" s="70" t="s">
        <v>270</v>
      </c>
    </row>
    <row r="57" spans="1:5" ht="22.5" customHeight="1" x14ac:dyDescent="0.15">
      <c r="A57" s="163"/>
      <c r="B57" s="12" t="s">
        <v>52</v>
      </c>
      <c r="C57" s="108" t="s">
        <v>66</v>
      </c>
      <c r="D57" s="12" t="s">
        <v>25</v>
      </c>
      <c r="E57" s="113" t="s">
        <v>234</v>
      </c>
    </row>
    <row r="58" spans="1:5" ht="22.5" customHeight="1" thickBot="1" x14ac:dyDescent="0.2">
      <c r="A58" s="164"/>
      <c r="B58" s="14" t="s">
        <v>53</v>
      </c>
      <c r="C58" s="109" t="s">
        <v>67</v>
      </c>
      <c r="D58" s="14" t="s">
        <v>54</v>
      </c>
      <c r="E58" s="110" t="s">
        <v>271</v>
      </c>
    </row>
    <row r="59" spans="1:5" ht="22.5" customHeight="1" x14ac:dyDescent="0.15">
      <c r="A59" s="162" t="s">
        <v>55</v>
      </c>
      <c r="B59" s="13" t="s">
        <v>47</v>
      </c>
      <c r="C59" s="165" t="s">
        <v>274</v>
      </c>
      <c r="D59" s="165"/>
      <c r="E59" s="166"/>
    </row>
    <row r="60" spans="1:5" ht="22.5" customHeight="1" x14ac:dyDescent="0.15">
      <c r="A60" s="163"/>
      <c r="B60" s="12" t="s">
        <v>22</v>
      </c>
      <c r="C60" s="22">
        <v>2200000</v>
      </c>
      <c r="D60" s="12" t="s">
        <v>48</v>
      </c>
      <c r="E60" s="59">
        <v>2200000</v>
      </c>
    </row>
    <row r="61" spans="1:5" ht="22.5" customHeight="1" x14ac:dyDescent="0.15">
      <c r="A61" s="163"/>
      <c r="B61" s="12" t="s">
        <v>49</v>
      </c>
      <c r="C61" s="15">
        <f>E61/C60</f>
        <v>1</v>
      </c>
      <c r="D61" s="12" t="s">
        <v>23</v>
      </c>
      <c r="E61" s="59">
        <v>2200000</v>
      </c>
    </row>
    <row r="62" spans="1:5" ht="22.5" customHeight="1" x14ac:dyDescent="0.15">
      <c r="A62" s="163"/>
      <c r="B62" s="12" t="s">
        <v>20</v>
      </c>
      <c r="C62" s="23" t="s">
        <v>273</v>
      </c>
      <c r="D62" s="12" t="s">
        <v>21</v>
      </c>
      <c r="E62" s="24" t="s">
        <v>221</v>
      </c>
    </row>
    <row r="63" spans="1:5" ht="22.5" customHeight="1" x14ac:dyDescent="0.15">
      <c r="A63" s="163"/>
      <c r="B63" s="12" t="s">
        <v>50</v>
      </c>
      <c r="C63" s="108" t="s">
        <v>65</v>
      </c>
      <c r="D63" s="12" t="s">
        <v>51</v>
      </c>
      <c r="E63" s="24" t="s">
        <v>221</v>
      </c>
    </row>
    <row r="64" spans="1:5" ht="22.5" customHeight="1" x14ac:dyDescent="0.15">
      <c r="A64" s="163"/>
      <c r="B64" s="12" t="s">
        <v>52</v>
      </c>
      <c r="C64" s="108" t="s">
        <v>66</v>
      </c>
      <c r="D64" s="12" t="s">
        <v>25</v>
      </c>
      <c r="E64" s="112" t="s">
        <v>235</v>
      </c>
    </row>
    <row r="65" spans="1:5" ht="22.5" customHeight="1" thickBot="1" x14ac:dyDescent="0.2">
      <c r="A65" s="164"/>
      <c r="B65" s="14" t="s">
        <v>53</v>
      </c>
      <c r="C65" s="109" t="s">
        <v>67</v>
      </c>
      <c r="D65" s="14" t="s">
        <v>54</v>
      </c>
      <c r="E65" s="114" t="s">
        <v>272</v>
      </c>
    </row>
    <row r="66" spans="1:5" ht="22.5" customHeight="1" x14ac:dyDescent="0.15">
      <c r="A66" s="162" t="s">
        <v>55</v>
      </c>
      <c r="B66" s="13" t="s">
        <v>47</v>
      </c>
      <c r="C66" s="165" t="s">
        <v>275</v>
      </c>
      <c r="D66" s="165"/>
      <c r="E66" s="166"/>
    </row>
    <row r="67" spans="1:5" ht="22.5" customHeight="1" x14ac:dyDescent="0.15">
      <c r="A67" s="163"/>
      <c r="B67" s="12" t="s">
        <v>22</v>
      </c>
      <c r="C67" s="22">
        <v>1000000</v>
      </c>
      <c r="D67" s="12" t="s">
        <v>48</v>
      </c>
      <c r="E67" s="59">
        <v>1000000</v>
      </c>
    </row>
    <row r="68" spans="1:5" ht="22.5" customHeight="1" x14ac:dyDescent="0.15">
      <c r="A68" s="163"/>
      <c r="B68" s="12" t="s">
        <v>49</v>
      </c>
      <c r="C68" s="15">
        <f>E68/C67</f>
        <v>1</v>
      </c>
      <c r="D68" s="12" t="s">
        <v>23</v>
      </c>
      <c r="E68" s="59">
        <v>1000000</v>
      </c>
    </row>
    <row r="69" spans="1:5" ht="22.5" customHeight="1" x14ac:dyDescent="0.15">
      <c r="A69" s="163"/>
      <c r="B69" s="12" t="s">
        <v>20</v>
      </c>
      <c r="C69" s="23" t="s">
        <v>273</v>
      </c>
      <c r="D69" s="12" t="s">
        <v>21</v>
      </c>
      <c r="E69" s="24" t="s">
        <v>221</v>
      </c>
    </row>
    <row r="70" spans="1:5" ht="22.5" customHeight="1" x14ac:dyDescent="0.15">
      <c r="A70" s="163"/>
      <c r="B70" s="12" t="s">
        <v>50</v>
      </c>
      <c r="C70" s="108" t="s">
        <v>65</v>
      </c>
      <c r="D70" s="12" t="s">
        <v>51</v>
      </c>
      <c r="E70" s="24" t="s">
        <v>221</v>
      </c>
    </row>
    <row r="71" spans="1:5" ht="22.5" customHeight="1" x14ac:dyDescent="0.15">
      <c r="A71" s="163"/>
      <c r="B71" s="12" t="s">
        <v>52</v>
      </c>
      <c r="C71" s="108" t="s">
        <v>66</v>
      </c>
      <c r="D71" s="12" t="s">
        <v>25</v>
      </c>
      <c r="E71" s="112" t="s">
        <v>236</v>
      </c>
    </row>
    <row r="72" spans="1:5" ht="22.5" customHeight="1" thickBot="1" x14ac:dyDescent="0.2">
      <c r="A72" s="164"/>
      <c r="B72" s="14" t="s">
        <v>53</v>
      </c>
      <c r="C72" s="109" t="s">
        <v>67</v>
      </c>
      <c r="D72" s="14" t="s">
        <v>54</v>
      </c>
      <c r="E72" s="114" t="s">
        <v>276</v>
      </c>
    </row>
    <row r="73" spans="1:5" ht="22.5" customHeight="1" x14ac:dyDescent="0.15">
      <c r="A73" s="162" t="s">
        <v>55</v>
      </c>
      <c r="B73" s="13" t="s">
        <v>47</v>
      </c>
      <c r="C73" s="165" t="s">
        <v>277</v>
      </c>
      <c r="D73" s="165"/>
      <c r="E73" s="166"/>
    </row>
    <row r="74" spans="1:5" ht="22.5" customHeight="1" x14ac:dyDescent="0.15">
      <c r="A74" s="163"/>
      <c r="B74" s="12" t="s">
        <v>22</v>
      </c>
      <c r="C74" s="22">
        <v>380000</v>
      </c>
      <c r="D74" s="12" t="s">
        <v>48</v>
      </c>
      <c r="E74" s="59">
        <v>370000</v>
      </c>
    </row>
    <row r="75" spans="1:5" ht="22.5" customHeight="1" x14ac:dyDescent="0.15">
      <c r="A75" s="163"/>
      <c r="B75" s="12" t="s">
        <v>49</v>
      </c>
      <c r="C75" s="15">
        <f>E75/C74</f>
        <v>0.97368421052631582</v>
      </c>
      <c r="D75" s="12" t="s">
        <v>23</v>
      </c>
      <c r="E75" s="59">
        <v>370000</v>
      </c>
    </row>
    <row r="76" spans="1:5" ht="22.5" customHeight="1" x14ac:dyDescent="0.15">
      <c r="A76" s="163"/>
      <c r="B76" s="12" t="s">
        <v>20</v>
      </c>
      <c r="C76" s="23" t="s">
        <v>270</v>
      </c>
      <c r="D76" s="12" t="s">
        <v>21</v>
      </c>
      <c r="E76" s="24" t="s">
        <v>222</v>
      </c>
    </row>
    <row r="77" spans="1:5" ht="22.5" customHeight="1" x14ac:dyDescent="0.15">
      <c r="A77" s="163"/>
      <c r="B77" s="12" t="s">
        <v>50</v>
      </c>
      <c r="C77" s="108" t="s">
        <v>65</v>
      </c>
      <c r="D77" s="12" t="s">
        <v>51</v>
      </c>
      <c r="E77" s="70" t="s">
        <v>222</v>
      </c>
    </row>
    <row r="78" spans="1:5" ht="22.5" customHeight="1" x14ac:dyDescent="0.15">
      <c r="A78" s="163"/>
      <c r="B78" s="12" t="s">
        <v>52</v>
      </c>
      <c r="C78" s="108" t="s">
        <v>66</v>
      </c>
      <c r="D78" s="12" t="s">
        <v>25</v>
      </c>
      <c r="E78" s="112" t="s">
        <v>123</v>
      </c>
    </row>
    <row r="79" spans="1:5" ht="22.5" customHeight="1" thickBot="1" x14ac:dyDescent="0.2">
      <c r="A79" s="164"/>
      <c r="B79" s="14" t="s">
        <v>53</v>
      </c>
      <c r="C79" s="109" t="s">
        <v>67</v>
      </c>
      <c r="D79" s="14" t="s">
        <v>54</v>
      </c>
      <c r="E79" s="114" t="s">
        <v>130</v>
      </c>
    </row>
    <row r="80" spans="1:5" ht="22.5" customHeight="1" x14ac:dyDescent="0.15">
      <c r="A80" s="162" t="s">
        <v>55</v>
      </c>
      <c r="B80" s="13" t="s">
        <v>47</v>
      </c>
      <c r="C80" s="165" t="s">
        <v>278</v>
      </c>
      <c r="D80" s="165"/>
      <c r="E80" s="166"/>
    </row>
    <row r="81" spans="1:5" ht="22.5" customHeight="1" x14ac:dyDescent="0.15">
      <c r="A81" s="163"/>
      <c r="B81" s="12" t="s">
        <v>22</v>
      </c>
      <c r="C81" s="22">
        <v>5195000</v>
      </c>
      <c r="D81" s="12" t="s">
        <v>48</v>
      </c>
      <c r="E81" s="59">
        <v>4830000</v>
      </c>
    </row>
    <row r="82" spans="1:5" ht="22.5" customHeight="1" x14ac:dyDescent="0.15">
      <c r="A82" s="163"/>
      <c r="B82" s="12" t="s">
        <v>49</v>
      </c>
      <c r="C82" s="15">
        <f>E82/C81</f>
        <v>0.9297401347449471</v>
      </c>
      <c r="D82" s="12" t="s">
        <v>23</v>
      </c>
      <c r="E82" s="59">
        <v>4830000</v>
      </c>
    </row>
    <row r="83" spans="1:5" ht="22.5" customHeight="1" x14ac:dyDescent="0.15">
      <c r="A83" s="163"/>
      <c r="B83" s="12" t="s">
        <v>20</v>
      </c>
      <c r="C83" s="23" t="s">
        <v>267</v>
      </c>
      <c r="D83" s="12" t="s">
        <v>21</v>
      </c>
      <c r="E83" s="24" t="s">
        <v>279</v>
      </c>
    </row>
    <row r="84" spans="1:5" ht="22.5" customHeight="1" x14ac:dyDescent="0.15">
      <c r="A84" s="163"/>
      <c r="B84" s="12" t="s">
        <v>50</v>
      </c>
      <c r="C84" s="108" t="s">
        <v>65</v>
      </c>
      <c r="D84" s="12" t="s">
        <v>51</v>
      </c>
      <c r="E84" s="70" t="s">
        <v>228</v>
      </c>
    </row>
    <row r="85" spans="1:5" ht="22.5" customHeight="1" x14ac:dyDescent="0.15">
      <c r="A85" s="163"/>
      <c r="B85" s="12" t="s">
        <v>52</v>
      </c>
      <c r="C85" s="108" t="s">
        <v>66</v>
      </c>
      <c r="D85" s="12" t="s">
        <v>25</v>
      </c>
      <c r="E85" s="112" t="s">
        <v>238</v>
      </c>
    </row>
    <row r="86" spans="1:5" ht="22.5" customHeight="1" thickBot="1" x14ac:dyDescent="0.2">
      <c r="A86" s="164"/>
      <c r="B86" s="14" t="s">
        <v>53</v>
      </c>
      <c r="C86" s="109" t="s">
        <v>67</v>
      </c>
      <c r="D86" s="14" t="s">
        <v>54</v>
      </c>
      <c r="E86" s="114" t="s">
        <v>280</v>
      </c>
    </row>
    <row r="87" spans="1:5" ht="22.5" customHeight="1" x14ac:dyDescent="0.15">
      <c r="A87" s="162" t="s">
        <v>55</v>
      </c>
      <c r="B87" s="13" t="s">
        <v>47</v>
      </c>
      <c r="C87" s="165" t="s">
        <v>284</v>
      </c>
      <c r="D87" s="165"/>
      <c r="E87" s="166"/>
    </row>
    <row r="88" spans="1:5" ht="22.5" customHeight="1" x14ac:dyDescent="0.15">
      <c r="A88" s="163"/>
      <c r="B88" s="12" t="s">
        <v>22</v>
      </c>
      <c r="C88" s="22">
        <v>1200000</v>
      </c>
      <c r="D88" s="12" t="s">
        <v>48</v>
      </c>
      <c r="E88" s="59">
        <v>1133000</v>
      </c>
    </row>
    <row r="89" spans="1:5" ht="22.5" customHeight="1" x14ac:dyDescent="0.15">
      <c r="A89" s="163"/>
      <c r="B89" s="12" t="s">
        <v>49</v>
      </c>
      <c r="C89" s="15">
        <f>E89/C88</f>
        <v>0.94416666666666671</v>
      </c>
      <c r="D89" s="12" t="s">
        <v>23</v>
      </c>
      <c r="E89" s="59">
        <v>1133000</v>
      </c>
    </row>
    <row r="90" spans="1:5" ht="22.5" customHeight="1" x14ac:dyDescent="0.15">
      <c r="A90" s="163"/>
      <c r="B90" s="12" t="s">
        <v>20</v>
      </c>
      <c r="C90" s="23" t="s">
        <v>218</v>
      </c>
      <c r="D90" s="12" t="s">
        <v>21</v>
      </c>
      <c r="E90" s="24" t="s">
        <v>283</v>
      </c>
    </row>
    <row r="91" spans="1:5" ht="22.5" customHeight="1" x14ac:dyDescent="0.15">
      <c r="A91" s="163"/>
      <c r="B91" s="12" t="s">
        <v>50</v>
      </c>
      <c r="C91" s="108" t="s">
        <v>65</v>
      </c>
      <c r="D91" s="12" t="s">
        <v>51</v>
      </c>
      <c r="E91" s="70" t="s">
        <v>221</v>
      </c>
    </row>
    <row r="92" spans="1:5" ht="22.5" customHeight="1" x14ac:dyDescent="0.15">
      <c r="A92" s="163"/>
      <c r="B92" s="12" t="s">
        <v>52</v>
      </c>
      <c r="C92" s="108" t="s">
        <v>66</v>
      </c>
      <c r="D92" s="12" t="s">
        <v>25</v>
      </c>
      <c r="E92" s="112" t="s">
        <v>282</v>
      </c>
    </row>
    <row r="93" spans="1:5" ht="22.5" customHeight="1" thickBot="1" x14ac:dyDescent="0.2">
      <c r="A93" s="164"/>
      <c r="B93" s="14" t="s">
        <v>53</v>
      </c>
      <c r="C93" s="109" t="s">
        <v>67</v>
      </c>
      <c r="D93" s="14" t="s">
        <v>54</v>
      </c>
      <c r="E93" s="114" t="s">
        <v>281</v>
      </c>
    </row>
    <row r="94" spans="1:5" ht="22.5" customHeight="1" x14ac:dyDescent="0.15">
      <c r="A94" s="162" t="s">
        <v>55</v>
      </c>
      <c r="B94" s="13" t="s">
        <v>47</v>
      </c>
      <c r="C94" s="165" t="s">
        <v>285</v>
      </c>
      <c r="D94" s="165"/>
      <c r="E94" s="166"/>
    </row>
    <row r="95" spans="1:5" ht="22.5" customHeight="1" x14ac:dyDescent="0.15">
      <c r="A95" s="163"/>
      <c r="B95" s="12" t="s">
        <v>22</v>
      </c>
      <c r="C95" s="22">
        <v>5141000</v>
      </c>
      <c r="D95" s="12" t="s">
        <v>48</v>
      </c>
      <c r="E95" s="59">
        <v>4952000</v>
      </c>
    </row>
    <row r="96" spans="1:5" ht="22.5" customHeight="1" x14ac:dyDescent="0.15">
      <c r="A96" s="163"/>
      <c r="B96" s="12" t="s">
        <v>49</v>
      </c>
      <c r="C96" s="15">
        <f>E96/C95</f>
        <v>0.96323672437269015</v>
      </c>
      <c r="D96" s="12" t="s">
        <v>23</v>
      </c>
      <c r="E96" s="59">
        <v>4952000</v>
      </c>
    </row>
    <row r="97" spans="1:5" ht="22.5" customHeight="1" x14ac:dyDescent="0.15">
      <c r="A97" s="163"/>
      <c r="B97" s="12" t="s">
        <v>20</v>
      </c>
      <c r="C97" s="23" t="s">
        <v>224</v>
      </c>
      <c r="D97" s="12" t="s">
        <v>21</v>
      </c>
      <c r="E97" s="24" t="s">
        <v>286</v>
      </c>
    </row>
    <row r="98" spans="1:5" ht="22.5" customHeight="1" x14ac:dyDescent="0.15">
      <c r="A98" s="163"/>
      <c r="B98" s="12" t="s">
        <v>50</v>
      </c>
      <c r="C98" s="108" t="s">
        <v>65</v>
      </c>
      <c r="D98" s="12" t="s">
        <v>51</v>
      </c>
      <c r="E98" s="70" t="s">
        <v>121</v>
      </c>
    </row>
    <row r="99" spans="1:5" ht="22.5" customHeight="1" x14ac:dyDescent="0.15">
      <c r="A99" s="163"/>
      <c r="B99" s="12" t="s">
        <v>52</v>
      </c>
      <c r="C99" s="108" t="s">
        <v>66</v>
      </c>
      <c r="D99" s="12" t="s">
        <v>25</v>
      </c>
      <c r="E99" s="112" t="s">
        <v>288</v>
      </c>
    </row>
    <row r="100" spans="1:5" ht="22.5" customHeight="1" thickBot="1" x14ac:dyDescent="0.2">
      <c r="A100" s="164"/>
      <c r="B100" s="14" t="s">
        <v>53</v>
      </c>
      <c r="C100" s="109" t="s">
        <v>67</v>
      </c>
      <c r="D100" s="14" t="s">
        <v>54</v>
      </c>
      <c r="E100" s="114" t="s">
        <v>287</v>
      </c>
    </row>
    <row r="101" spans="1:5" ht="22.5" customHeight="1" x14ac:dyDescent="0.15"/>
    <row r="102" spans="1:5" ht="22.5" customHeight="1" x14ac:dyDescent="0.15"/>
    <row r="103" spans="1:5" ht="22.5" customHeight="1" x14ac:dyDescent="0.15"/>
    <row r="104" spans="1:5" ht="22.5" customHeight="1" x14ac:dyDescent="0.15"/>
    <row r="105" spans="1:5" ht="22.5" customHeight="1" x14ac:dyDescent="0.15"/>
    <row r="106" spans="1:5" ht="22.5" customHeight="1" x14ac:dyDescent="0.15"/>
    <row r="107" spans="1:5" ht="22.5" customHeight="1" x14ac:dyDescent="0.15"/>
  </sheetData>
  <mergeCells count="29">
    <mergeCell ref="A87:A93"/>
    <mergeCell ref="C87:E87"/>
    <mergeCell ref="A94:A100"/>
    <mergeCell ref="C94:E94"/>
    <mergeCell ref="A1:E1"/>
    <mergeCell ref="A3:A9"/>
    <mergeCell ref="C3:E3"/>
    <mergeCell ref="A10:A16"/>
    <mergeCell ref="C10:E10"/>
    <mergeCell ref="A52:A58"/>
    <mergeCell ref="C52:E52"/>
    <mergeCell ref="A59:A65"/>
    <mergeCell ref="C59:E59"/>
    <mergeCell ref="A17:A23"/>
    <mergeCell ref="C17:E17"/>
    <mergeCell ref="A24:A30"/>
    <mergeCell ref="C24:E24"/>
    <mergeCell ref="A31:A37"/>
    <mergeCell ref="C31:E31"/>
    <mergeCell ref="A38:A44"/>
    <mergeCell ref="C38:E38"/>
    <mergeCell ref="A45:A51"/>
    <mergeCell ref="C45:E45"/>
    <mergeCell ref="A80:A86"/>
    <mergeCell ref="C80:E80"/>
    <mergeCell ref="A66:A72"/>
    <mergeCell ref="C66:E66"/>
    <mergeCell ref="A73:A79"/>
    <mergeCell ref="C73:E73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59" t="s">
        <v>16</v>
      </c>
      <c r="B1" s="159"/>
      <c r="C1" s="159"/>
      <c r="D1" s="159"/>
      <c r="E1" s="159"/>
      <c r="F1" s="159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78" t="str">
        <f>계약현황공개!C3</f>
        <v>무선 핀 마이크 차용</v>
      </c>
      <c r="C3" s="178"/>
      <c r="D3" s="178"/>
      <c r="E3" s="178"/>
      <c r="F3" s="179"/>
    </row>
    <row r="4" spans="1:6" ht="19.5" customHeight="1" x14ac:dyDescent="0.15">
      <c r="A4" s="169" t="s">
        <v>29</v>
      </c>
      <c r="B4" s="170" t="s">
        <v>20</v>
      </c>
      <c r="C4" s="170" t="s">
        <v>21</v>
      </c>
      <c r="D4" s="28" t="s">
        <v>30</v>
      </c>
      <c r="E4" s="28" t="s">
        <v>23</v>
      </c>
      <c r="F4" s="29" t="s">
        <v>61</v>
      </c>
    </row>
    <row r="5" spans="1:6" ht="19.5" customHeight="1" x14ac:dyDescent="0.15">
      <c r="A5" s="169"/>
      <c r="B5" s="170"/>
      <c r="C5" s="170"/>
      <c r="D5" s="28" t="s">
        <v>31</v>
      </c>
      <c r="E5" s="28" t="s">
        <v>24</v>
      </c>
      <c r="F5" s="29" t="s">
        <v>32</v>
      </c>
    </row>
    <row r="6" spans="1:6" ht="19.5" customHeight="1" x14ac:dyDescent="0.15">
      <c r="A6" s="169"/>
      <c r="B6" s="180" t="str">
        <f>계약현황공개!C6</f>
        <v>2018.10.15.</v>
      </c>
      <c r="C6" s="49" t="s">
        <v>122</v>
      </c>
      <c r="D6" s="181">
        <f>계약현황공개!C4</f>
        <v>1430000</v>
      </c>
      <c r="E6" s="181">
        <f>계약현황공개!E5</f>
        <v>1320000</v>
      </c>
      <c r="F6" s="182">
        <f>E6/D6</f>
        <v>0.92307692307692313</v>
      </c>
    </row>
    <row r="7" spans="1:6" ht="19.5" customHeight="1" x14ac:dyDescent="0.15">
      <c r="A7" s="169"/>
      <c r="B7" s="180"/>
      <c r="C7" s="49" t="s">
        <v>159</v>
      </c>
      <c r="D7" s="181"/>
      <c r="E7" s="181"/>
      <c r="F7" s="182"/>
    </row>
    <row r="8" spans="1:6" ht="19.5" customHeight="1" x14ac:dyDescent="0.15">
      <c r="A8" s="169" t="s">
        <v>25</v>
      </c>
      <c r="B8" s="28" t="s">
        <v>26</v>
      </c>
      <c r="C8" s="28" t="s">
        <v>33</v>
      </c>
      <c r="D8" s="170" t="s">
        <v>27</v>
      </c>
      <c r="E8" s="170"/>
      <c r="F8" s="171"/>
    </row>
    <row r="9" spans="1:6" ht="19.5" customHeight="1" x14ac:dyDescent="0.15">
      <c r="A9" s="169"/>
      <c r="B9" s="60" t="str">
        <f>계약현황공개!E8</f>
        <v>사운드아트</v>
      </c>
      <c r="C9" s="57" t="s">
        <v>289</v>
      </c>
      <c r="D9" s="172" t="str">
        <f>계약현황공개!E9</f>
        <v>성남시 분당구 동판교로92 307동 801호</v>
      </c>
      <c r="E9" s="172"/>
      <c r="F9" s="173"/>
    </row>
    <row r="10" spans="1:6" ht="19.5" customHeight="1" x14ac:dyDescent="0.15">
      <c r="A10" s="27" t="s">
        <v>35</v>
      </c>
      <c r="B10" s="174" t="s">
        <v>82</v>
      </c>
      <c r="C10" s="174"/>
      <c r="D10" s="174"/>
      <c r="E10" s="174"/>
      <c r="F10" s="175"/>
    </row>
    <row r="11" spans="1:6" ht="19.5" customHeight="1" x14ac:dyDescent="0.15">
      <c r="A11" s="27" t="s">
        <v>34</v>
      </c>
      <c r="B11" s="174" t="s">
        <v>56</v>
      </c>
      <c r="C11" s="174"/>
      <c r="D11" s="174"/>
      <c r="E11" s="174"/>
      <c r="F11" s="175"/>
    </row>
    <row r="12" spans="1:6" ht="19.5" customHeight="1" thickBot="1" x14ac:dyDescent="0.2">
      <c r="A12" s="19" t="s">
        <v>28</v>
      </c>
      <c r="B12" s="176"/>
      <c r="C12" s="176"/>
      <c r="D12" s="176"/>
      <c r="E12" s="176"/>
      <c r="F12" s="177"/>
    </row>
    <row r="13" spans="1:6" s="5" customFormat="1" ht="19.5" customHeight="1" x14ac:dyDescent="0.15">
      <c r="A13" s="18" t="s">
        <v>19</v>
      </c>
      <c r="B13" s="178" t="str">
        <f>계약현황공개!C10</f>
        <v>2018. 하반기 정화조 청소</v>
      </c>
      <c r="C13" s="178"/>
      <c r="D13" s="178"/>
      <c r="E13" s="178"/>
      <c r="F13" s="179"/>
    </row>
    <row r="14" spans="1:6" s="5" customFormat="1" ht="19.5" customHeight="1" x14ac:dyDescent="0.15">
      <c r="A14" s="169" t="s">
        <v>29</v>
      </c>
      <c r="B14" s="170" t="s">
        <v>20</v>
      </c>
      <c r="C14" s="170" t="s">
        <v>21</v>
      </c>
      <c r="D14" s="62" t="s">
        <v>30</v>
      </c>
      <c r="E14" s="62" t="s">
        <v>23</v>
      </c>
      <c r="F14" s="63" t="s">
        <v>61</v>
      </c>
    </row>
    <row r="15" spans="1:6" s="5" customFormat="1" ht="19.5" customHeight="1" x14ac:dyDescent="0.15">
      <c r="A15" s="169"/>
      <c r="B15" s="170"/>
      <c r="C15" s="170"/>
      <c r="D15" s="62" t="s">
        <v>31</v>
      </c>
      <c r="E15" s="62" t="s">
        <v>24</v>
      </c>
      <c r="F15" s="63" t="s">
        <v>32</v>
      </c>
    </row>
    <row r="16" spans="1:6" s="5" customFormat="1" ht="19.5" customHeight="1" x14ac:dyDescent="0.15">
      <c r="A16" s="169"/>
      <c r="B16" s="180" t="str">
        <f>계약현황공개!C13</f>
        <v>2018.10.26.</v>
      </c>
      <c r="C16" s="49" t="s">
        <v>291</v>
      </c>
      <c r="D16" s="181">
        <f>계약현황공개!C11</f>
        <v>1750000</v>
      </c>
      <c r="E16" s="181">
        <f>계약현황공개!E12</f>
        <v>1689000</v>
      </c>
      <c r="F16" s="182">
        <f>E16/D16</f>
        <v>0.96514285714285719</v>
      </c>
    </row>
    <row r="17" spans="1:6" s="5" customFormat="1" ht="19.5" customHeight="1" x14ac:dyDescent="0.15">
      <c r="A17" s="169"/>
      <c r="B17" s="180"/>
      <c r="C17" s="49" t="s">
        <v>291</v>
      </c>
      <c r="D17" s="181"/>
      <c r="E17" s="181"/>
      <c r="F17" s="182"/>
    </row>
    <row r="18" spans="1:6" s="5" customFormat="1" ht="19.5" customHeight="1" x14ac:dyDescent="0.15">
      <c r="A18" s="169" t="s">
        <v>25</v>
      </c>
      <c r="B18" s="62" t="s">
        <v>26</v>
      </c>
      <c r="C18" s="62" t="s">
        <v>33</v>
      </c>
      <c r="D18" s="170" t="s">
        <v>27</v>
      </c>
      <c r="E18" s="170"/>
      <c r="F18" s="171"/>
    </row>
    <row r="19" spans="1:6" s="5" customFormat="1" ht="19.5" customHeight="1" x14ac:dyDescent="0.15">
      <c r="A19" s="169"/>
      <c r="B19" s="80" t="str">
        <f>계약현황공개!E15</f>
        <v>㈜금성기업</v>
      </c>
      <c r="C19" s="57" t="s">
        <v>290</v>
      </c>
      <c r="D19" s="172" t="str">
        <f>계약현황공개!E16</f>
        <v>성남시 수정구 희망로 525</v>
      </c>
      <c r="E19" s="172"/>
      <c r="F19" s="173"/>
    </row>
    <row r="20" spans="1:6" s="5" customFormat="1" ht="19.5" customHeight="1" x14ac:dyDescent="0.15">
      <c r="A20" s="61" t="s">
        <v>35</v>
      </c>
      <c r="B20" s="174" t="s">
        <v>82</v>
      </c>
      <c r="C20" s="174"/>
      <c r="D20" s="174"/>
      <c r="E20" s="174"/>
      <c r="F20" s="175"/>
    </row>
    <row r="21" spans="1:6" s="5" customFormat="1" ht="19.5" customHeight="1" x14ac:dyDescent="0.15">
      <c r="A21" s="61" t="s">
        <v>34</v>
      </c>
      <c r="B21" s="174" t="s">
        <v>56</v>
      </c>
      <c r="C21" s="174"/>
      <c r="D21" s="174"/>
      <c r="E21" s="174"/>
      <c r="F21" s="175"/>
    </row>
    <row r="22" spans="1:6" s="5" customFormat="1" ht="19.5" customHeight="1" thickBot="1" x14ac:dyDescent="0.2">
      <c r="A22" s="19" t="s">
        <v>28</v>
      </c>
      <c r="B22" s="176"/>
      <c r="C22" s="176"/>
      <c r="D22" s="176"/>
      <c r="E22" s="176"/>
      <c r="F22" s="177"/>
    </row>
    <row r="23" spans="1:6" ht="19.5" customHeight="1" x14ac:dyDescent="0.15">
      <c r="A23" s="18" t="s">
        <v>19</v>
      </c>
      <c r="B23" s="178" t="str">
        <f>계약현황공개!C17</f>
        <v>홍보물품 구입</v>
      </c>
      <c r="C23" s="178"/>
      <c r="D23" s="178"/>
      <c r="E23" s="178"/>
      <c r="F23" s="179"/>
    </row>
    <row r="24" spans="1:6" ht="19.5" customHeight="1" x14ac:dyDescent="0.15">
      <c r="A24" s="169" t="s">
        <v>29</v>
      </c>
      <c r="B24" s="170" t="s">
        <v>20</v>
      </c>
      <c r="C24" s="170" t="s">
        <v>21</v>
      </c>
      <c r="D24" s="62" t="s">
        <v>30</v>
      </c>
      <c r="E24" s="62" t="s">
        <v>23</v>
      </c>
      <c r="F24" s="63" t="s">
        <v>61</v>
      </c>
    </row>
    <row r="25" spans="1:6" ht="19.5" customHeight="1" x14ac:dyDescent="0.15">
      <c r="A25" s="169"/>
      <c r="B25" s="170"/>
      <c r="C25" s="170"/>
      <c r="D25" s="62" t="s">
        <v>31</v>
      </c>
      <c r="E25" s="62" t="s">
        <v>24</v>
      </c>
      <c r="F25" s="63" t="s">
        <v>32</v>
      </c>
    </row>
    <row r="26" spans="1:6" ht="19.5" customHeight="1" x14ac:dyDescent="0.15">
      <c r="A26" s="169"/>
      <c r="B26" s="180" t="str">
        <f>계약현황공개!C20</f>
        <v>2018.10.29.</v>
      </c>
      <c r="C26" s="49" t="s">
        <v>292</v>
      </c>
      <c r="D26" s="181">
        <f>계약현황공개!C18</f>
        <v>1600000</v>
      </c>
      <c r="E26" s="181">
        <f>계약현황공개!E19</f>
        <v>1480000</v>
      </c>
      <c r="F26" s="182">
        <f>E26/D26</f>
        <v>0.92500000000000004</v>
      </c>
    </row>
    <row r="27" spans="1:6" ht="19.5" customHeight="1" x14ac:dyDescent="0.15">
      <c r="A27" s="169"/>
      <c r="B27" s="180"/>
      <c r="C27" s="49" t="s">
        <v>197</v>
      </c>
      <c r="D27" s="181"/>
      <c r="E27" s="181"/>
      <c r="F27" s="182"/>
    </row>
    <row r="28" spans="1:6" ht="19.5" customHeight="1" x14ac:dyDescent="0.15">
      <c r="A28" s="169" t="s">
        <v>25</v>
      </c>
      <c r="B28" s="62" t="s">
        <v>26</v>
      </c>
      <c r="C28" s="62" t="s">
        <v>33</v>
      </c>
      <c r="D28" s="170" t="s">
        <v>27</v>
      </c>
      <c r="E28" s="170"/>
      <c r="F28" s="171"/>
    </row>
    <row r="29" spans="1:6" ht="19.5" customHeight="1" x14ac:dyDescent="0.15">
      <c r="A29" s="169"/>
      <c r="B29" s="81" t="str">
        <f>계약현황공개!E22</f>
        <v>완다몰</v>
      </c>
      <c r="C29" s="57" t="s">
        <v>293</v>
      </c>
      <c r="D29" s="172" t="str">
        <f>계약현황공개!E23</f>
        <v>성남시 수정구 논골로36번길15</v>
      </c>
      <c r="E29" s="172"/>
      <c r="F29" s="173"/>
    </row>
    <row r="30" spans="1:6" ht="19.5" customHeight="1" x14ac:dyDescent="0.15">
      <c r="A30" s="61" t="s">
        <v>35</v>
      </c>
      <c r="B30" s="174" t="s">
        <v>82</v>
      </c>
      <c r="C30" s="174"/>
      <c r="D30" s="174"/>
      <c r="E30" s="174"/>
      <c r="F30" s="175"/>
    </row>
    <row r="31" spans="1:6" ht="19.5" customHeight="1" x14ac:dyDescent="0.15">
      <c r="A31" s="61" t="s">
        <v>34</v>
      </c>
      <c r="B31" s="174" t="s">
        <v>56</v>
      </c>
      <c r="C31" s="174"/>
      <c r="D31" s="174"/>
      <c r="E31" s="174"/>
      <c r="F31" s="175"/>
    </row>
    <row r="32" spans="1:6" ht="19.5" customHeight="1" thickBot="1" x14ac:dyDescent="0.2">
      <c r="A32" s="19" t="s">
        <v>28</v>
      </c>
      <c r="B32" s="176"/>
      <c r="C32" s="176"/>
      <c r="D32" s="176"/>
      <c r="E32" s="176"/>
      <c r="F32" s="177"/>
    </row>
    <row r="33" spans="1:6" s="5" customFormat="1" ht="19.5" customHeight="1" x14ac:dyDescent="0.15">
      <c r="A33" s="18" t="s">
        <v>19</v>
      </c>
      <c r="B33" s="178" t="str">
        <f>계약현황공개!C24</f>
        <v>2018년 하반기 시설물 정기점검</v>
      </c>
      <c r="C33" s="178"/>
      <c r="D33" s="178"/>
      <c r="E33" s="178"/>
      <c r="F33" s="179"/>
    </row>
    <row r="34" spans="1:6" s="5" customFormat="1" ht="19.5" customHeight="1" x14ac:dyDescent="0.15">
      <c r="A34" s="169" t="s">
        <v>29</v>
      </c>
      <c r="B34" s="170" t="s">
        <v>20</v>
      </c>
      <c r="C34" s="170" t="s">
        <v>21</v>
      </c>
      <c r="D34" s="74" t="s">
        <v>30</v>
      </c>
      <c r="E34" s="74" t="s">
        <v>23</v>
      </c>
      <c r="F34" s="75" t="s">
        <v>61</v>
      </c>
    </row>
    <row r="35" spans="1:6" s="5" customFormat="1" ht="19.5" customHeight="1" x14ac:dyDescent="0.15">
      <c r="A35" s="169"/>
      <c r="B35" s="170"/>
      <c r="C35" s="170"/>
      <c r="D35" s="74" t="s">
        <v>31</v>
      </c>
      <c r="E35" s="74" t="s">
        <v>24</v>
      </c>
      <c r="F35" s="75" t="s">
        <v>32</v>
      </c>
    </row>
    <row r="36" spans="1:6" s="5" customFormat="1" ht="19.5" customHeight="1" x14ac:dyDescent="0.15">
      <c r="A36" s="169"/>
      <c r="B36" s="180" t="str">
        <f>계약현황공개!C27</f>
        <v>2018.11.02.</v>
      </c>
      <c r="C36" s="49" t="s">
        <v>295</v>
      </c>
      <c r="D36" s="181">
        <f>계약현황공개!C25</f>
        <v>1320000</v>
      </c>
      <c r="E36" s="181">
        <f>계약현황공개!E25</f>
        <v>1200000</v>
      </c>
      <c r="F36" s="182">
        <f>E36/D36</f>
        <v>0.90909090909090906</v>
      </c>
    </row>
    <row r="37" spans="1:6" s="5" customFormat="1" ht="19.5" customHeight="1" x14ac:dyDescent="0.15">
      <c r="A37" s="169"/>
      <c r="B37" s="180"/>
      <c r="C37" s="49" t="s">
        <v>256</v>
      </c>
      <c r="D37" s="181"/>
      <c r="E37" s="181"/>
      <c r="F37" s="182"/>
    </row>
    <row r="38" spans="1:6" s="5" customFormat="1" ht="19.5" customHeight="1" x14ac:dyDescent="0.15">
      <c r="A38" s="169" t="s">
        <v>25</v>
      </c>
      <c r="B38" s="74" t="s">
        <v>26</v>
      </c>
      <c r="C38" s="74" t="s">
        <v>33</v>
      </c>
      <c r="D38" s="170" t="s">
        <v>27</v>
      </c>
      <c r="E38" s="170"/>
      <c r="F38" s="171"/>
    </row>
    <row r="39" spans="1:6" s="5" customFormat="1" ht="19.5" customHeight="1" x14ac:dyDescent="0.15">
      <c r="A39" s="169"/>
      <c r="B39" s="60" t="str">
        <f>계약현황공개!E29</f>
        <v>시설물안전연구원㈜</v>
      </c>
      <c r="C39" s="57" t="s">
        <v>294</v>
      </c>
      <c r="D39" s="172" t="str">
        <f>계약현황공개!E30</f>
        <v>성남시 중원구 광명로 115</v>
      </c>
      <c r="E39" s="172"/>
      <c r="F39" s="173"/>
    </row>
    <row r="40" spans="1:6" s="5" customFormat="1" ht="19.5" customHeight="1" x14ac:dyDescent="0.15">
      <c r="A40" s="73" t="s">
        <v>35</v>
      </c>
      <c r="B40" s="174" t="s">
        <v>82</v>
      </c>
      <c r="C40" s="174"/>
      <c r="D40" s="174"/>
      <c r="E40" s="174"/>
      <c r="F40" s="175"/>
    </row>
    <row r="41" spans="1:6" s="5" customFormat="1" ht="19.5" customHeight="1" x14ac:dyDescent="0.15">
      <c r="A41" s="73" t="s">
        <v>34</v>
      </c>
      <c r="B41" s="174" t="s">
        <v>56</v>
      </c>
      <c r="C41" s="174"/>
      <c r="D41" s="174"/>
      <c r="E41" s="174"/>
      <c r="F41" s="175"/>
    </row>
    <row r="42" spans="1:6" s="5" customFormat="1" ht="19.5" customHeight="1" thickBot="1" x14ac:dyDescent="0.2">
      <c r="A42" s="19" t="s">
        <v>28</v>
      </c>
      <c r="B42" s="176"/>
      <c r="C42" s="176"/>
      <c r="D42" s="176"/>
      <c r="E42" s="176"/>
      <c r="F42" s="177"/>
    </row>
    <row r="43" spans="1:6" ht="19.5" customHeight="1" x14ac:dyDescent="0.15">
      <c r="A43" s="18" t="s">
        <v>19</v>
      </c>
      <c r="B43" s="178" t="str">
        <f>계약현황공개!C31</f>
        <v>수영강좌 운영물품 구입</v>
      </c>
      <c r="C43" s="178"/>
      <c r="D43" s="178"/>
      <c r="E43" s="178"/>
      <c r="F43" s="179"/>
    </row>
    <row r="44" spans="1:6" ht="19.5" customHeight="1" x14ac:dyDescent="0.15">
      <c r="A44" s="169" t="s">
        <v>29</v>
      </c>
      <c r="B44" s="170" t="s">
        <v>20</v>
      </c>
      <c r="C44" s="170" t="s">
        <v>21</v>
      </c>
      <c r="D44" s="89" t="s">
        <v>30</v>
      </c>
      <c r="E44" s="89" t="s">
        <v>23</v>
      </c>
      <c r="F44" s="90" t="s">
        <v>61</v>
      </c>
    </row>
    <row r="45" spans="1:6" ht="19.5" customHeight="1" x14ac:dyDescent="0.15">
      <c r="A45" s="169"/>
      <c r="B45" s="170"/>
      <c r="C45" s="170"/>
      <c r="D45" s="89" t="s">
        <v>31</v>
      </c>
      <c r="E45" s="89" t="s">
        <v>24</v>
      </c>
      <c r="F45" s="90" t="s">
        <v>32</v>
      </c>
    </row>
    <row r="46" spans="1:6" ht="19.5" customHeight="1" x14ac:dyDescent="0.15">
      <c r="A46" s="169"/>
      <c r="B46" s="180" t="str">
        <f>계약현황공개!C34</f>
        <v>2018.11.07.</v>
      </c>
      <c r="C46" s="49" t="s">
        <v>196</v>
      </c>
      <c r="D46" s="181">
        <f>계약현황공개!C32</f>
        <v>2628180</v>
      </c>
      <c r="E46" s="181">
        <f>계약현황공개!E33</f>
        <v>2626600</v>
      </c>
      <c r="F46" s="182">
        <f>E46/D46</f>
        <v>0.99939882352045906</v>
      </c>
    </row>
    <row r="47" spans="1:6" ht="19.5" customHeight="1" x14ac:dyDescent="0.15">
      <c r="A47" s="169"/>
      <c r="B47" s="180"/>
      <c r="C47" s="49" t="s">
        <v>296</v>
      </c>
      <c r="D47" s="181"/>
      <c r="E47" s="181"/>
      <c r="F47" s="182"/>
    </row>
    <row r="48" spans="1:6" ht="19.5" customHeight="1" x14ac:dyDescent="0.15">
      <c r="A48" s="169" t="s">
        <v>25</v>
      </c>
      <c r="B48" s="89" t="s">
        <v>26</v>
      </c>
      <c r="C48" s="89" t="s">
        <v>33</v>
      </c>
      <c r="D48" s="170" t="s">
        <v>27</v>
      </c>
      <c r="E48" s="170"/>
      <c r="F48" s="171"/>
    </row>
    <row r="49" spans="1:6" ht="19.5" customHeight="1" x14ac:dyDescent="0.15">
      <c r="A49" s="169"/>
      <c r="B49" s="60" t="str">
        <f>계약현황공개!E36</f>
        <v>서울지방조달청</v>
      </c>
      <c r="C49" s="57" t="s">
        <v>297</v>
      </c>
      <c r="D49" s="172" t="str">
        <f>계약현황공개!E37</f>
        <v>서울시 서초구 반포대로 217</v>
      </c>
      <c r="E49" s="172"/>
      <c r="F49" s="173"/>
    </row>
    <row r="50" spans="1:6" ht="19.5" customHeight="1" x14ac:dyDescent="0.15">
      <c r="A50" s="88" t="s">
        <v>35</v>
      </c>
      <c r="B50" s="174" t="s">
        <v>82</v>
      </c>
      <c r="C50" s="174"/>
      <c r="D50" s="174"/>
      <c r="E50" s="174"/>
      <c r="F50" s="175"/>
    </row>
    <row r="51" spans="1:6" ht="19.5" customHeight="1" x14ac:dyDescent="0.15">
      <c r="A51" s="88" t="s">
        <v>34</v>
      </c>
      <c r="B51" s="174" t="s">
        <v>56</v>
      </c>
      <c r="C51" s="174"/>
      <c r="D51" s="174"/>
      <c r="E51" s="174"/>
      <c r="F51" s="175"/>
    </row>
    <row r="52" spans="1:6" ht="19.5" customHeight="1" thickBot="1" x14ac:dyDescent="0.2">
      <c r="A52" s="19" t="s">
        <v>28</v>
      </c>
      <c r="B52" s="176"/>
      <c r="C52" s="176"/>
      <c r="D52" s="176"/>
      <c r="E52" s="176"/>
      <c r="F52" s="177"/>
    </row>
    <row r="53" spans="1:6" ht="19.5" customHeight="1" x14ac:dyDescent="0.15">
      <c r="A53" s="18" t="s">
        <v>19</v>
      </c>
      <c r="B53" s="178" t="str">
        <f>계약현황공개!C38</f>
        <v>2018년 제7회 통고구마 축제 홍보물 제작</v>
      </c>
      <c r="C53" s="178"/>
      <c r="D53" s="178"/>
      <c r="E53" s="178"/>
      <c r="F53" s="179"/>
    </row>
    <row r="54" spans="1:6" ht="19.5" customHeight="1" x14ac:dyDescent="0.15">
      <c r="A54" s="169" t="s">
        <v>29</v>
      </c>
      <c r="B54" s="170" t="s">
        <v>20</v>
      </c>
      <c r="C54" s="170" t="s">
        <v>21</v>
      </c>
      <c r="D54" s="89" t="s">
        <v>30</v>
      </c>
      <c r="E54" s="89" t="s">
        <v>23</v>
      </c>
      <c r="F54" s="90" t="s">
        <v>61</v>
      </c>
    </row>
    <row r="55" spans="1:6" ht="19.5" customHeight="1" x14ac:dyDescent="0.15">
      <c r="A55" s="169"/>
      <c r="B55" s="170"/>
      <c r="C55" s="170"/>
      <c r="D55" s="89" t="s">
        <v>31</v>
      </c>
      <c r="E55" s="89" t="s">
        <v>24</v>
      </c>
      <c r="F55" s="90" t="s">
        <v>32</v>
      </c>
    </row>
    <row r="56" spans="1:6" ht="19.5" customHeight="1" x14ac:dyDescent="0.15">
      <c r="A56" s="169"/>
      <c r="B56" s="180" t="str">
        <f>계약현황공개!C41</f>
        <v>2018.11.13.</v>
      </c>
      <c r="C56" s="49" t="s">
        <v>213</v>
      </c>
      <c r="D56" s="181">
        <f>계약현황공개!C39</f>
        <v>3200000</v>
      </c>
      <c r="E56" s="181">
        <f>계약현황공개!E40</f>
        <v>2900000</v>
      </c>
      <c r="F56" s="182">
        <f>E56/D56</f>
        <v>0.90625</v>
      </c>
    </row>
    <row r="57" spans="1:6" ht="19.5" customHeight="1" x14ac:dyDescent="0.15">
      <c r="A57" s="169"/>
      <c r="B57" s="180"/>
      <c r="C57" s="49" t="s">
        <v>221</v>
      </c>
      <c r="D57" s="181"/>
      <c r="E57" s="181"/>
      <c r="F57" s="182"/>
    </row>
    <row r="58" spans="1:6" ht="19.5" customHeight="1" x14ac:dyDescent="0.15">
      <c r="A58" s="169" t="s">
        <v>25</v>
      </c>
      <c r="B58" s="89" t="s">
        <v>26</v>
      </c>
      <c r="C58" s="89" t="s">
        <v>33</v>
      </c>
      <c r="D58" s="170" t="s">
        <v>27</v>
      </c>
      <c r="E58" s="170"/>
      <c r="F58" s="171"/>
    </row>
    <row r="59" spans="1:6" ht="19.5" customHeight="1" x14ac:dyDescent="0.15">
      <c r="A59" s="169"/>
      <c r="B59" s="60" t="str">
        <f>계약현황공개!E43</f>
        <v>일팔공</v>
      </c>
      <c r="C59" s="57" t="s">
        <v>298</v>
      </c>
      <c r="D59" s="172" t="str">
        <f>계약현황공개!E44</f>
        <v>성남시 중원구 제일로55</v>
      </c>
      <c r="E59" s="172"/>
      <c r="F59" s="173"/>
    </row>
    <row r="60" spans="1:6" ht="19.5" customHeight="1" x14ac:dyDescent="0.15">
      <c r="A60" s="88" t="s">
        <v>35</v>
      </c>
      <c r="B60" s="174" t="s">
        <v>82</v>
      </c>
      <c r="C60" s="174"/>
      <c r="D60" s="174"/>
      <c r="E60" s="174"/>
      <c r="F60" s="175"/>
    </row>
    <row r="61" spans="1:6" ht="19.5" customHeight="1" x14ac:dyDescent="0.15">
      <c r="A61" s="88" t="s">
        <v>34</v>
      </c>
      <c r="B61" s="174" t="s">
        <v>299</v>
      </c>
      <c r="C61" s="174"/>
      <c r="D61" s="174"/>
      <c r="E61" s="174"/>
      <c r="F61" s="175"/>
    </row>
    <row r="62" spans="1:6" ht="19.5" customHeight="1" thickBot="1" x14ac:dyDescent="0.2">
      <c r="A62" s="19" t="s">
        <v>28</v>
      </c>
      <c r="B62" s="176"/>
      <c r="C62" s="176"/>
      <c r="D62" s="176"/>
      <c r="E62" s="176"/>
      <c r="F62" s="177"/>
    </row>
    <row r="63" spans="1:6" ht="19.5" customHeight="1" x14ac:dyDescent="0.15">
      <c r="A63" s="18" t="s">
        <v>19</v>
      </c>
      <c r="B63" s="178" t="str">
        <f>계약현황공개!C45</f>
        <v>기계실 응축수 탱크 교체공사</v>
      </c>
      <c r="C63" s="178"/>
      <c r="D63" s="178"/>
      <c r="E63" s="178"/>
      <c r="F63" s="179"/>
    </row>
    <row r="64" spans="1:6" ht="19.5" customHeight="1" x14ac:dyDescent="0.15">
      <c r="A64" s="169" t="s">
        <v>29</v>
      </c>
      <c r="B64" s="170" t="s">
        <v>20</v>
      </c>
      <c r="C64" s="170" t="s">
        <v>21</v>
      </c>
      <c r="D64" s="89" t="s">
        <v>30</v>
      </c>
      <c r="E64" s="89" t="s">
        <v>23</v>
      </c>
      <c r="F64" s="90" t="s">
        <v>61</v>
      </c>
    </row>
    <row r="65" spans="1:6" ht="19.5" customHeight="1" x14ac:dyDescent="0.15">
      <c r="A65" s="169"/>
      <c r="B65" s="170"/>
      <c r="C65" s="170"/>
      <c r="D65" s="89" t="s">
        <v>31</v>
      </c>
      <c r="E65" s="89" t="s">
        <v>24</v>
      </c>
      <c r="F65" s="90" t="s">
        <v>32</v>
      </c>
    </row>
    <row r="66" spans="1:6" ht="19.5" customHeight="1" x14ac:dyDescent="0.15">
      <c r="A66" s="169"/>
      <c r="B66" s="180" t="str">
        <f>계약현황공개!C48</f>
        <v>2018.11.13.</v>
      </c>
      <c r="C66" s="49" t="s">
        <v>220</v>
      </c>
      <c r="D66" s="181">
        <f>계약현황공개!C46</f>
        <v>14750000</v>
      </c>
      <c r="E66" s="181">
        <f>계약현황공개!E47</f>
        <v>13750000</v>
      </c>
      <c r="F66" s="182">
        <f>E66/D66</f>
        <v>0.93220338983050843</v>
      </c>
    </row>
    <row r="67" spans="1:6" ht="19.5" customHeight="1" x14ac:dyDescent="0.15">
      <c r="A67" s="169"/>
      <c r="B67" s="180"/>
      <c r="C67" s="49" t="s">
        <v>218</v>
      </c>
      <c r="D67" s="181"/>
      <c r="E67" s="181"/>
      <c r="F67" s="182"/>
    </row>
    <row r="68" spans="1:6" ht="19.5" customHeight="1" x14ac:dyDescent="0.15">
      <c r="A68" s="169" t="s">
        <v>25</v>
      </c>
      <c r="B68" s="89" t="s">
        <v>26</v>
      </c>
      <c r="C68" s="89" t="s">
        <v>33</v>
      </c>
      <c r="D68" s="170" t="s">
        <v>27</v>
      </c>
      <c r="E68" s="170"/>
      <c r="F68" s="171"/>
    </row>
    <row r="69" spans="1:6" ht="19.5" customHeight="1" x14ac:dyDescent="0.15">
      <c r="A69" s="169"/>
      <c r="B69" s="60" t="str">
        <f>계약현황공개!E50</f>
        <v>한국미우라테크</v>
      </c>
      <c r="C69" s="57" t="s">
        <v>300</v>
      </c>
      <c r="D69" s="172" t="str">
        <f>계약현황공개!E51</f>
        <v>서울시 서초구 마방로4길15-56,201호</v>
      </c>
      <c r="E69" s="172"/>
      <c r="F69" s="173"/>
    </row>
    <row r="70" spans="1:6" ht="19.5" customHeight="1" x14ac:dyDescent="0.15">
      <c r="A70" s="88" t="s">
        <v>35</v>
      </c>
      <c r="B70" s="174" t="s">
        <v>82</v>
      </c>
      <c r="C70" s="174"/>
      <c r="D70" s="174"/>
      <c r="E70" s="174"/>
      <c r="F70" s="175"/>
    </row>
    <row r="71" spans="1:6" ht="19.5" customHeight="1" x14ac:dyDescent="0.15">
      <c r="A71" s="88" t="s">
        <v>34</v>
      </c>
      <c r="B71" s="174" t="s">
        <v>56</v>
      </c>
      <c r="C71" s="174"/>
      <c r="D71" s="174"/>
      <c r="E71" s="174"/>
      <c r="F71" s="175"/>
    </row>
    <row r="72" spans="1:6" ht="19.5" customHeight="1" thickBot="1" x14ac:dyDescent="0.2">
      <c r="A72" s="19" t="s">
        <v>28</v>
      </c>
      <c r="B72" s="176"/>
      <c r="C72" s="176"/>
      <c r="D72" s="176"/>
      <c r="E72" s="176"/>
      <c r="F72" s="177"/>
    </row>
    <row r="73" spans="1:6" ht="19.5" customHeight="1" x14ac:dyDescent="0.15">
      <c r="A73" s="18" t="s">
        <v>19</v>
      </c>
      <c r="B73" s="178" t="str">
        <f>계약현황공개!C52</f>
        <v>2018. 자치기구 연합 봉사활동 연탄 구입</v>
      </c>
      <c r="C73" s="178"/>
      <c r="D73" s="178"/>
      <c r="E73" s="178"/>
      <c r="F73" s="179"/>
    </row>
    <row r="74" spans="1:6" ht="19.5" customHeight="1" x14ac:dyDescent="0.15">
      <c r="A74" s="169" t="s">
        <v>29</v>
      </c>
      <c r="B74" s="170" t="s">
        <v>20</v>
      </c>
      <c r="C74" s="170" t="s">
        <v>21</v>
      </c>
      <c r="D74" s="89" t="s">
        <v>30</v>
      </c>
      <c r="E74" s="89" t="s">
        <v>23</v>
      </c>
      <c r="F74" s="90" t="s">
        <v>61</v>
      </c>
    </row>
    <row r="75" spans="1:6" ht="19.5" customHeight="1" x14ac:dyDescent="0.15">
      <c r="A75" s="169"/>
      <c r="B75" s="170"/>
      <c r="C75" s="170"/>
      <c r="D75" s="89" t="s">
        <v>31</v>
      </c>
      <c r="E75" s="89" t="s">
        <v>24</v>
      </c>
      <c r="F75" s="90" t="s">
        <v>32</v>
      </c>
    </row>
    <row r="76" spans="1:6" ht="19.5" customHeight="1" x14ac:dyDescent="0.15">
      <c r="A76" s="169"/>
      <c r="B76" s="180" t="str">
        <f>계약현황공개!C55</f>
        <v>2018.11.14.</v>
      </c>
      <c r="C76" s="49" t="s">
        <v>220</v>
      </c>
      <c r="D76" s="181">
        <f>계약현황공개!C53</f>
        <v>2508000</v>
      </c>
      <c r="E76" s="181">
        <f>계약현황공개!E54</f>
        <v>2508000</v>
      </c>
      <c r="F76" s="182">
        <f>E76/D76</f>
        <v>1</v>
      </c>
    </row>
    <row r="77" spans="1:6" ht="19.5" customHeight="1" x14ac:dyDescent="0.15">
      <c r="A77" s="169"/>
      <c r="B77" s="180"/>
      <c r="C77" s="49" t="s">
        <v>218</v>
      </c>
      <c r="D77" s="181"/>
      <c r="E77" s="181"/>
      <c r="F77" s="182"/>
    </row>
    <row r="78" spans="1:6" ht="19.5" customHeight="1" x14ac:dyDescent="0.15">
      <c r="A78" s="169" t="s">
        <v>25</v>
      </c>
      <c r="B78" s="89" t="s">
        <v>26</v>
      </c>
      <c r="C78" s="89" t="s">
        <v>33</v>
      </c>
      <c r="D78" s="170" t="s">
        <v>27</v>
      </c>
      <c r="E78" s="170"/>
      <c r="F78" s="171"/>
    </row>
    <row r="79" spans="1:6" ht="19.5" customHeight="1" x14ac:dyDescent="0.15">
      <c r="A79" s="169"/>
      <c r="B79" s="60" t="str">
        <f>계약현황공개!E57</f>
        <v>고명연탄</v>
      </c>
      <c r="C79" s="57" t="s">
        <v>301</v>
      </c>
      <c r="D79" s="172" t="str">
        <f>계약현황공개!E58</f>
        <v>서울시 구로구 구로동 256-1 삼성래미안아파트 116-1705</v>
      </c>
      <c r="E79" s="172"/>
      <c r="F79" s="173"/>
    </row>
    <row r="80" spans="1:6" ht="19.5" customHeight="1" x14ac:dyDescent="0.15">
      <c r="A80" s="88" t="s">
        <v>35</v>
      </c>
      <c r="B80" s="174" t="s">
        <v>82</v>
      </c>
      <c r="C80" s="174"/>
      <c r="D80" s="174"/>
      <c r="E80" s="174"/>
      <c r="F80" s="175"/>
    </row>
    <row r="81" spans="1:6" ht="19.5" customHeight="1" x14ac:dyDescent="0.15">
      <c r="A81" s="88" t="s">
        <v>34</v>
      </c>
      <c r="B81" s="174" t="s">
        <v>56</v>
      </c>
      <c r="C81" s="174"/>
      <c r="D81" s="174"/>
      <c r="E81" s="174"/>
      <c r="F81" s="175"/>
    </row>
    <row r="82" spans="1:6" ht="19.5" customHeight="1" thickBot="1" x14ac:dyDescent="0.2">
      <c r="A82" s="19" t="s">
        <v>28</v>
      </c>
      <c r="B82" s="176"/>
      <c r="C82" s="176"/>
      <c r="D82" s="176"/>
      <c r="E82" s="176"/>
      <c r="F82" s="177"/>
    </row>
    <row r="83" spans="1:6" ht="19.5" customHeight="1" x14ac:dyDescent="0.15">
      <c r="A83" s="18" t="s">
        <v>19</v>
      </c>
      <c r="B83" s="178" t="str">
        <f>계약현황공개!C59</f>
        <v>2018년 제7회 통고구마 축제 전문공연_LED댄스, 레이저맵핑쇼)</v>
      </c>
      <c r="C83" s="178"/>
      <c r="D83" s="178"/>
      <c r="E83" s="178"/>
      <c r="F83" s="179"/>
    </row>
    <row r="84" spans="1:6" ht="19.5" customHeight="1" x14ac:dyDescent="0.15">
      <c r="A84" s="169" t="s">
        <v>29</v>
      </c>
      <c r="B84" s="170" t="s">
        <v>20</v>
      </c>
      <c r="C84" s="170" t="s">
        <v>21</v>
      </c>
      <c r="D84" s="89" t="s">
        <v>30</v>
      </c>
      <c r="E84" s="89" t="s">
        <v>23</v>
      </c>
      <c r="F84" s="90" t="s">
        <v>61</v>
      </c>
    </row>
    <row r="85" spans="1:6" ht="19.5" customHeight="1" x14ac:dyDescent="0.15">
      <c r="A85" s="169"/>
      <c r="B85" s="170"/>
      <c r="C85" s="170"/>
      <c r="D85" s="89" t="s">
        <v>31</v>
      </c>
      <c r="E85" s="89" t="s">
        <v>24</v>
      </c>
      <c r="F85" s="90" t="s">
        <v>32</v>
      </c>
    </row>
    <row r="86" spans="1:6" ht="19.5" customHeight="1" x14ac:dyDescent="0.15">
      <c r="A86" s="169"/>
      <c r="B86" s="180" t="str">
        <f>계약현황공개!C62</f>
        <v>2018.11.20.</v>
      </c>
      <c r="C86" s="49" t="s">
        <v>221</v>
      </c>
      <c r="D86" s="181">
        <f>계약현황공개!C60</f>
        <v>2200000</v>
      </c>
      <c r="E86" s="181">
        <f>계약현황공개!E61</f>
        <v>2200000</v>
      </c>
      <c r="F86" s="182">
        <f>E86/D86</f>
        <v>1</v>
      </c>
    </row>
    <row r="87" spans="1:6" ht="19.5" customHeight="1" x14ac:dyDescent="0.15">
      <c r="A87" s="169"/>
      <c r="B87" s="180"/>
      <c r="C87" s="49" t="s">
        <v>221</v>
      </c>
      <c r="D87" s="181"/>
      <c r="E87" s="181"/>
      <c r="F87" s="182"/>
    </row>
    <row r="88" spans="1:6" ht="19.5" customHeight="1" x14ac:dyDescent="0.15">
      <c r="A88" s="169" t="s">
        <v>25</v>
      </c>
      <c r="B88" s="89" t="s">
        <v>26</v>
      </c>
      <c r="C88" s="89" t="s">
        <v>33</v>
      </c>
      <c r="D88" s="170" t="s">
        <v>27</v>
      </c>
      <c r="E88" s="170"/>
      <c r="F88" s="171"/>
    </row>
    <row r="89" spans="1:6" ht="19.5" customHeight="1" x14ac:dyDescent="0.15">
      <c r="A89" s="169"/>
      <c r="B89" s="60" t="str">
        <f>계약현황공개!E64</f>
        <v>더플레이크리에이티브㈜</v>
      </c>
      <c r="C89" s="57" t="s">
        <v>302</v>
      </c>
      <c r="D89" s="172" t="str">
        <f>계약현황공개!E65</f>
        <v>서울시 강서구 공항대로220 , 8층 809호</v>
      </c>
      <c r="E89" s="172"/>
      <c r="F89" s="173"/>
    </row>
    <row r="90" spans="1:6" ht="19.5" customHeight="1" x14ac:dyDescent="0.15">
      <c r="A90" s="88" t="s">
        <v>35</v>
      </c>
      <c r="B90" s="174" t="s">
        <v>82</v>
      </c>
      <c r="C90" s="174"/>
      <c r="D90" s="174"/>
      <c r="E90" s="174"/>
      <c r="F90" s="175"/>
    </row>
    <row r="91" spans="1:6" ht="19.5" customHeight="1" x14ac:dyDescent="0.15">
      <c r="A91" s="88" t="s">
        <v>34</v>
      </c>
      <c r="B91" s="174" t="s">
        <v>303</v>
      </c>
      <c r="C91" s="174"/>
      <c r="D91" s="174"/>
      <c r="E91" s="174"/>
      <c r="F91" s="175"/>
    </row>
    <row r="92" spans="1:6" ht="19.5" customHeight="1" thickBot="1" x14ac:dyDescent="0.2">
      <c r="A92" s="19" t="s">
        <v>28</v>
      </c>
      <c r="B92" s="176"/>
      <c r="C92" s="176"/>
      <c r="D92" s="176"/>
      <c r="E92" s="176"/>
      <c r="F92" s="177"/>
    </row>
    <row r="93" spans="1:6" ht="19.5" customHeight="1" x14ac:dyDescent="0.15">
      <c r="A93" s="18" t="s">
        <v>19</v>
      </c>
      <c r="B93" s="178" t="str">
        <f>계약현황공개!C66</f>
        <v>2018년 제7회 통고구마 축제 전문공연_(마술공연)</v>
      </c>
      <c r="C93" s="178"/>
      <c r="D93" s="178"/>
      <c r="E93" s="178"/>
      <c r="F93" s="179"/>
    </row>
    <row r="94" spans="1:6" ht="19.5" customHeight="1" x14ac:dyDescent="0.15">
      <c r="A94" s="169" t="s">
        <v>29</v>
      </c>
      <c r="B94" s="170" t="s">
        <v>20</v>
      </c>
      <c r="C94" s="170" t="s">
        <v>21</v>
      </c>
      <c r="D94" s="116" t="s">
        <v>30</v>
      </c>
      <c r="E94" s="116" t="s">
        <v>23</v>
      </c>
      <c r="F94" s="117" t="s">
        <v>61</v>
      </c>
    </row>
    <row r="95" spans="1:6" ht="19.5" customHeight="1" x14ac:dyDescent="0.15">
      <c r="A95" s="169"/>
      <c r="B95" s="170"/>
      <c r="C95" s="170"/>
      <c r="D95" s="116" t="s">
        <v>31</v>
      </c>
      <c r="E95" s="116" t="s">
        <v>24</v>
      </c>
      <c r="F95" s="117" t="s">
        <v>32</v>
      </c>
    </row>
    <row r="96" spans="1:6" ht="19.5" customHeight="1" x14ac:dyDescent="0.15">
      <c r="A96" s="169"/>
      <c r="B96" s="180" t="str">
        <f>계약현황공개!C69</f>
        <v>2018.11.20.</v>
      </c>
      <c r="C96" s="49" t="s">
        <v>221</v>
      </c>
      <c r="D96" s="181">
        <f>계약현황공개!C67</f>
        <v>1000000</v>
      </c>
      <c r="E96" s="181">
        <f>계약현황공개!E68</f>
        <v>1000000</v>
      </c>
      <c r="F96" s="182">
        <f>E96/D96</f>
        <v>1</v>
      </c>
    </row>
    <row r="97" spans="1:6" ht="19.5" customHeight="1" x14ac:dyDescent="0.15">
      <c r="A97" s="169"/>
      <c r="B97" s="180"/>
      <c r="C97" s="49" t="s">
        <v>221</v>
      </c>
      <c r="D97" s="181"/>
      <c r="E97" s="181"/>
      <c r="F97" s="182"/>
    </row>
    <row r="98" spans="1:6" ht="19.5" customHeight="1" x14ac:dyDescent="0.15">
      <c r="A98" s="169" t="s">
        <v>25</v>
      </c>
      <c r="B98" s="116" t="s">
        <v>26</v>
      </c>
      <c r="C98" s="116" t="s">
        <v>33</v>
      </c>
      <c r="D98" s="170" t="s">
        <v>27</v>
      </c>
      <c r="E98" s="170"/>
      <c r="F98" s="171"/>
    </row>
    <row r="99" spans="1:6" ht="19.5" customHeight="1" x14ac:dyDescent="0.15">
      <c r="A99" s="169"/>
      <c r="B99" s="60" t="str">
        <f>계약현황공개!E71</f>
        <v>미리내마술극단</v>
      </c>
      <c r="C99" s="57" t="s">
        <v>131</v>
      </c>
      <c r="D99" s="172" t="str">
        <f>계약현황공개!E72</f>
        <v>수원시 팔달구 정조로 767-8</v>
      </c>
      <c r="E99" s="172"/>
      <c r="F99" s="173"/>
    </row>
    <row r="100" spans="1:6" ht="19.5" customHeight="1" x14ac:dyDescent="0.15">
      <c r="A100" s="115" t="s">
        <v>35</v>
      </c>
      <c r="B100" s="174" t="s">
        <v>82</v>
      </c>
      <c r="C100" s="174"/>
      <c r="D100" s="174"/>
      <c r="E100" s="174"/>
      <c r="F100" s="175"/>
    </row>
    <row r="101" spans="1:6" ht="19.5" customHeight="1" x14ac:dyDescent="0.15">
      <c r="A101" s="115" t="s">
        <v>34</v>
      </c>
      <c r="B101" s="174" t="s">
        <v>303</v>
      </c>
      <c r="C101" s="174"/>
      <c r="D101" s="174"/>
      <c r="E101" s="174"/>
      <c r="F101" s="175"/>
    </row>
    <row r="102" spans="1:6" ht="19.5" customHeight="1" thickBot="1" x14ac:dyDescent="0.2">
      <c r="A102" s="19" t="s">
        <v>28</v>
      </c>
      <c r="B102" s="176"/>
      <c r="C102" s="176"/>
      <c r="D102" s="176"/>
      <c r="E102" s="176"/>
      <c r="F102" s="177"/>
    </row>
    <row r="103" spans="1:6" ht="19.5" customHeight="1" x14ac:dyDescent="0.15">
      <c r="A103" s="18" t="s">
        <v>19</v>
      </c>
      <c r="B103" s="178" t="str">
        <f>계약현황공개!C73</f>
        <v>청소년자기도전포상제 포상식 차량임차</v>
      </c>
      <c r="C103" s="178"/>
      <c r="D103" s="178"/>
      <c r="E103" s="178"/>
      <c r="F103" s="179"/>
    </row>
    <row r="104" spans="1:6" ht="19.5" customHeight="1" x14ac:dyDescent="0.15">
      <c r="A104" s="169" t="s">
        <v>29</v>
      </c>
      <c r="B104" s="170" t="s">
        <v>20</v>
      </c>
      <c r="C104" s="170" t="s">
        <v>21</v>
      </c>
      <c r="D104" s="116" t="s">
        <v>30</v>
      </c>
      <c r="E104" s="116" t="s">
        <v>23</v>
      </c>
      <c r="F104" s="117" t="s">
        <v>61</v>
      </c>
    </row>
    <row r="105" spans="1:6" ht="19.5" customHeight="1" x14ac:dyDescent="0.15">
      <c r="A105" s="169"/>
      <c r="B105" s="170"/>
      <c r="C105" s="170"/>
      <c r="D105" s="116" t="s">
        <v>31</v>
      </c>
      <c r="E105" s="116" t="s">
        <v>24</v>
      </c>
      <c r="F105" s="117" t="s">
        <v>32</v>
      </c>
    </row>
    <row r="106" spans="1:6" ht="19.5" customHeight="1" x14ac:dyDescent="0.15">
      <c r="A106" s="169"/>
      <c r="B106" s="180" t="str">
        <f>계약현황공개!C76</f>
        <v>2018.11.21.</v>
      </c>
      <c r="C106" s="49" t="s">
        <v>222</v>
      </c>
      <c r="D106" s="181">
        <f>계약현황공개!C74</f>
        <v>380000</v>
      </c>
      <c r="E106" s="181">
        <f>계약현황공개!E75</f>
        <v>370000</v>
      </c>
      <c r="F106" s="182">
        <f>E106/D106</f>
        <v>0.97368421052631582</v>
      </c>
    </row>
    <row r="107" spans="1:6" ht="19.5" customHeight="1" x14ac:dyDescent="0.15">
      <c r="A107" s="169"/>
      <c r="B107" s="180"/>
      <c r="C107" s="49" t="s">
        <v>222</v>
      </c>
      <c r="D107" s="181"/>
      <c r="E107" s="181"/>
      <c r="F107" s="182"/>
    </row>
    <row r="108" spans="1:6" ht="19.5" customHeight="1" x14ac:dyDescent="0.15">
      <c r="A108" s="169" t="s">
        <v>25</v>
      </c>
      <c r="B108" s="116" t="s">
        <v>26</v>
      </c>
      <c r="C108" s="116" t="s">
        <v>33</v>
      </c>
      <c r="D108" s="170" t="s">
        <v>27</v>
      </c>
      <c r="E108" s="170"/>
      <c r="F108" s="171"/>
    </row>
    <row r="109" spans="1:6" ht="19.5" customHeight="1" x14ac:dyDescent="0.15">
      <c r="A109" s="169"/>
      <c r="B109" s="60" t="str">
        <f>계약현황공개!E78</f>
        <v>㈜선진항공여행사</v>
      </c>
      <c r="C109" s="57" t="s">
        <v>304</v>
      </c>
      <c r="D109" s="172" t="str">
        <f>계약현황공개!E79</f>
        <v>성남시 분당구 서현로170</v>
      </c>
      <c r="E109" s="172"/>
      <c r="F109" s="173"/>
    </row>
    <row r="110" spans="1:6" ht="19.5" customHeight="1" x14ac:dyDescent="0.15">
      <c r="A110" s="115" t="s">
        <v>35</v>
      </c>
      <c r="B110" s="174" t="s">
        <v>82</v>
      </c>
      <c r="C110" s="174"/>
      <c r="D110" s="174"/>
      <c r="E110" s="174"/>
      <c r="F110" s="175"/>
    </row>
    <row r="111" spans="1:6" ht="19.5" customHeight="1" x14ac:dyDescent="0.15">
      <c r="A111" s="115" t="s">
        <v>34</v>
      </c>
      <c r="B111" s="174" t="s">
        <v>305</v>
      </c>
      <c r="C111" s="174"/>
      <c r="D111" s="174"/>
      <c r="E111" s="174"/>
      <c r="F111" s="175"/>
    </row>
    <row r="112" spans="1:6" ht="19.5" customHeight="1" thickBot="1" x14ac:dyDescent="0.2">
      <c r="A112" s="19" t="s">
        <v>28</v>
      </c>
      <c r="B112" s="176"/>
      <c r="C112" s="176"/>
      <c r="D112" s="176"/>
      <c r="E112" s="176"/>
      <c r="F112" s="177"/>
    </row>
    <row r="113" spans="1:6" ht="19.5" customHeight="1" x14ac:dyDescent="0.15">
      <c r="A113" s="18" t="s">
        <v>19</v>
      </c>
      <c r="B113" s="178" t="str">
        <f>계약현황공개!C80</f>
        <v>공연장/강의실 등 시설보수 및 개선공사</v>
      </c>
      <c r="C113" s="178"/>
      <c r="D113" s="178"/>
      <c r="E113" s="178"/>
      <c r="F113" s="179"/>
    </row>
    <row r="114" spans="1:6" ht="19.5" customHeight="1" x14ac:dyDescent="0.15">
      <c r="A114" s="169" t="s">
        <v>29</v>
      </c>
      <c r="B114" s="170" t="s">
        <v>20</v>
      </c>
      <c r="C114" s="170" t="s">
        <v>21</v>
      </c>
      <c r="D114" s="116" t="s">
        <v>30</v>
      </c>
      <c r="E114" s="116" t="s">
        <v>23</v>
      </c>
      <c r="F114" s="117" t="s">
        <v>61</v>
      </c>
    </row>
    <row r="115" spans="1:6" ht="19.5" customHeight="1" x14ac:dyDescent="0.15">
      <c r="A115" s="169"/>
      <c r="B115" s="170"/>
      <c r="C115" s="170"/>
      <c r="D115" s="116" t="s">
        <v>31</v>
      </c>
      <c r="E115" s="116" t="s">
        <v>24</v>
      </c>
      <c r="F115" s="117" t="s">
        <v>32</v>
      </c>
    </row>
    <row r="116" spans="1:6" ht="19.5" customHeight="1" x14ac:dyDescent="0.15">
      <c r="A116" s="169"/>
      <c r="B116" s="180" t="str">
        <f>계약현황공개!C83</f>
        <v>2018.11.22.</v>
      </c>
      <c r="C116" s="49" t="s">
        <v>218</v>
      </c>
      <c r="D116" s="181">
        <f>계약현황공개!C81</f>
        <v>5195000</v>
      </c>
      <c r="E116" s="181">
        <f>계약현황공개!E82</f>
        <v>4830000</v>
      </c>
      <c r="F116" s="182">
        <f>E116/D116</f>
        <v>0.9297401347449471</v>
      </c>
    </row>
    <row r="117" spans="1:6" ht="19.5" customHeight="1" x14ac:dyDescent="0.15">
      <c r="A117" s="169"/>
      <c r="B117" s="180"/>
      <c r="C117" s="49" t="s">
        <v>228</v>
      </c>
      <c r="D117" s="181"/>
      <c r="E117" s="181"/>
      <c r="F117" s="182"/>
    </row>
    <row r="118" spans="1:6" ht="19.5" customHeight="1" x14ac:dyDescent="0.15">
      <c r="A118" s="169" t="s">
        <v>25</v>
      </c>
      <c r="B118" s="116" t="s">
        <v>26</v>
      </c>
      <c r="C118" s="116" t="s">
        <v>33</v>
      </c>
      <c r="D118" s="170" t="s">
        <v>27</v>
      </c>
      <c r="E118" s="170"/>
      <c r="F118" s="171"/>
    </row>
    <row r="119" spans="1:6" ht="19.5" customHeight="1" x14ac:dyDescent="0.15">
      <c r="A119" s="169"/>
      <c r="B119" s="60" t="str">
        <f>계약현황공개!E85</f>
        <v>공간디자인컴퍼니</v>
      </c>
      <c r="C119" s="57" t="s">
        <v>306</v>
      </c>
      <c r="D119" s="172" t="str">
        <f>계약현황공개!E86</f>
        <v>성남시 중원구 둔촌대로 171번길6 상가동 지하층 2호</v>
      </c>
      <c r="E119" s="172"/>
      <c r="F119" s="173"/>
    </row>
    <row r="120" spans="1:6" ht="19.5" customHeight="1" x14ac:dyDescent="0.15">
      <c r="A120" s="115" t="s">
        <v>35</v>
      </c>
      <c r="B120" s="174" t="s">
        <v>82</v>
      </c>
      <c r="C120" s="174"/>
      <c r="D120" s="174"/>
      <c r="E120" s="174"/>
      <c r="F120" s="175"/>
    </row>
    <row r="121" spans="1:6" ht="19.5" customHeight="1" x14ac:dyDescent="0.15">
      <c r="A121" s="115" t="s">
        <v>34</v>
      </c>
      <c r="B121" s="174" t="s">
        <v>56</v>
      </c>
      <c r="C121" s="174"/>
      <c r="D121" s="174"/>
      <c r="E121" s="174"/>
      <c r="F121" s="175"/>
    </row>
    <row r="122" spans="1:6" ht="19.5" customHeight="1" thickBot="1" x14ac:dyDescent="0.2">
      <c r="A122" s="19" t="s">
        <v>28</v>
      </c>
      <c r="B122" s="176"/>
      <c r="C122" s="176"/>
      <c r="D122" s="176"/>
      <c r="E122" s="176"/>
      <c r="F122" s="177"/>
    </row>
    <row r="123" spans="1:6" ht="19.5" customHeight="1" x14ac:dyDescent="0.15">
      <c r="A123" s="18" t="s">
        <v>19</v>
      </c>
      <c r="B123" s="178" t="str">
        <f>계약현황공개!C87</f>
        <v>2018년 제7회 통고구마 축제영상중계 장비 대여</v>
      </c>
      <c r="C123" s="178"/>
      <c r="D123" s="178"/>
      <c r="E123" s="178"/>
      <c r="F123" s="179"/>
    </row>
    <row r="124" spans="1:6" ht="19.5" customHeight="1" x14ac:dyDescent="0.15">
      <c r="A124" s="169" t="s">
        <v>29</v>
      </c>
      <c r="B124" s="170" t="s">
        <v>20</v>
      </c>
      <c r="C124" s="170" t="s">
        <v>21</v>
      </c>
      <c r="D124" s="116" t="s">
        <v>30</v>
      </c>
      <c r="E124" s="116" t="s">
        <v>23</v>
      </c>
      <c r="F124" s="117" t="s">
        <v>61</v>
      </c>
    </row>
    <row r="125" spans="1:6" ht="19.5" customHeight="1" x14ac:dyDescent="0.15">
      <c r="A125" s="169"/>
      <c r="B125" s="170"/>
      <c r="C125" s="170"/>
      <c r="D125" s="116" t="s">
        <v>31</v>
      </c>
      <c r="E125" s="116" t="s">
        <v>24</v>
      </c>
      <c r="F125" s="117" t="s">
        <v>32</v>
      </c>
    </row>
    <row r="126" spans="1:6" ht="19.5" customHeight="1" x14ac:dyDescent="0.15">
      <c r="A126" s="169"/>
      <c r="B126" s="180" t="str">
        <f>계약현황공개!C90</f>
        <v>2018.11.23.</v>
      </c>
      <c r="C126" s="49" t="s">
        <v>224</v>
      </c>
      <c r="D126" s="181">
        <f>계약현황공개!C88</f>
        <v>1200000</v>
      </c>
      <c r="E126" s="181">
        <f>계약현황공개!E89</f>
        <v>1133000</v>
      </c>
      <c r="F126" s="182">
        <f>E126/D126</f>
        <v>0.94416666666666671</v>
      </c>
    </row>
    <row r="127" spans="1:6" ht="19.5" customHeight="1" x14ac:dyDescent="0.15">
      <c r="A127" s="169"/>
      <c r="B127" s="180"/>
      <c r="C127" s="49" t="s">
        <v>221</v>
      </c>
      <c r="D127" s="181"/>
      <c r="E127" s="181"/>
      <c r="F127" s="182"/>
    </row>
    <row r="128" spans="1:6" ht="19.5" customHeight="1" x14ac:dyDescent="0.15">
      <c r="A128" s="169" t="s">
        <v>25</v>
      </c>
      <c r="B128" s="116" t="s">
        <v>26</v>
      </c>
      <c r="C128" s="116" t="s">
        <v>33</v>
      </c>
      <c r="D128" s="170" t="s">
        <v>27</v>
      </c>
      <c r="E128" s="170"/>
      <c r="F128" s="171"/>
    </row>
    <row r="129" spans="1:6" ht="19.5" customHeight="1" x14ac:dyDescent="0.15">
      <c r="A129" s="169"/>
      <c r="B129" s="60" t="str">
        <f>계약현황공개!E92</f>
        <v>아트뱅크</v>
      </c>
      <c r="C129" s="57" t="s">
        <v>307</v>
      </c>
      <c r="D129" s="172" t="str">
        <f>계약현황공개!E93</f>
        <v>성남시 분당구 정자로 76번길 13 현 빌딩 2층</v>
      </c>
      <c r="E129" s="172"/>
      <c r="F129" s="173"/>
    </row>
    <row r="130" spans="1:6" ht="19.5" customHeight="1" x14ac:dyDescent="0.15">
      <c r="A130" s="115" t="s">
        <v>35</v>
      </c>
      <c r="B130" s="174" t="s">
        <v>82</v>
      </c>
      <c r="C130" s="174"/>
      <c r="D130" s="174"/>
      <c r="E130" s="174"/>
      <c r="F130" s="175"/>
    </row>
    <row r="131" spans="1:6" ht="19.5" customHeight="1" x14ac:dyDescent="0.15">
      <c r="A131" s="115" t="s">
        <v>34</v>
      </c>
      <c r="B131" s="174" t="s">
        <v>308</v>
      </c>
      <c r="C131" s="174"/>
      <c r="D131" s="174"/>
      <c r="E131" s="174"/>
      <c r="F131" s="175"/>
    </row>
    <row r="132" spans="1:6" ht="19.5" customHeight="1" thickBot="1" x14ac:dyDescent="0.2">
      <c r="A132" s="19" t="s">
        <v>28</v>
      </c>
      <c r="B132" s="176"/>
      <c r="C132" s="176"/>
      <c r="D132" s="176"/>
      <c r="E132" s="176"/>
      <c r="F132" s="177"/>
    </row>
    <row r="133" spans="1:6" ht="19.5" customHeight="1" x14ac:dyDescent="0.15">
      <c r="A133" s="18" t="s">
        <v>19</v>
      </c>
      <c r="B133" s="178" t="str">
        <f>계약현황공개!C94</f>
        <v>지하1층 방화셔터 교체공사</v>
      </c>
      <c r="C133" s="178"/>
      <c r="D133" s="178"/>
      <c r="E133" s="178"/>
      <c r="F133" s="179"/>
    </row>
    <row r="134" spans="1:6" ht="19.5" customHeight="1" x14ac:dyDescent="0.15">
      <c r="A134" s="169" t="s">
        <v>29</v>
      </c>
      <c r="B134" s="170" t="s">
        <v>20</v>
      </c>
      <c r="C134" s="170" t="s">
        <v>21</v>
      </c>
      <c r="D134" s="119" t="s">
        <v>30</v>
      </c>
      <c r="E134" s="119" t="s">
        <v>23</v>
      </c>
      <c r="F134" s="120" t="s">
        <v>61</v>
      </c>
    </row>
    <row r="135" spans="1:6" ht="19.5" customHeight="1" x14ac:dyDescent="0.15">
      <c r="A135" s="169"/>
      <c r="B135" s="170"/>
      <c r="C135" s="170"/>
      <c r="D135" s="119" t="s">
        <v>31</v>
      </c>
      <c r="E135" s="119" t="s">
        <v>24</v>
      </c>
      <c r="F135" s="120" t="s">
        <v>32</v>
      </c>
    </row>
    <row r="136" spans="1:6" ht="19.5" customHeight="1" x14ac:dyDescent="0.15">
      <c r="A136" s="169"/>
      <c r="B136" s="180" t="str">
        <f>계약현황공개!C97</f>
        <v>2018.11.27.</v>
      </c>
      <c r="C136" s="49" t="s">
        <v>221</v>
      </c>
      <c r="D136" s="181">
        <f>계약현황공개!C95</f>
        <v>5141000</v>
      </c>
      <c r="E136" s="181">
        <f>계약현황공개!E96</f>
        <v>4952000</v>
      </c>
      <c r="F136" s="182">
        <f>E136/D136</f>
        <v>0.96323672437269015</v>
      </c>
    </row>
    <row r="137" spans="1:6" ht="19.5" customHeight="1" x14ac:dyDescent="0.15">
      <c r="A137" s="169"/>
      <c r="B137" s="180"/>
      <c r="C137" s="49" t="s">
        <v>256</v>
      </c>
      <c r="D137" s="181"/>
      <c r="E137" s="181"/>
      <c r="F137" s="182"/>
    </row>
    <row r="138" spans="1:6" ht="19.5" customHeight="1" x14ac:dyDescent="0.15">
      <c r="A138" s="169" t="s">
        <v>25</v>
      </c>
      <c r="B138" s="119" t="s">
        <v>26</v>
      </c>
      <c r="C138" s="119" t="s">
        <v>33</v>
      </c>
      <c r="D138" s="170" t="s">
        <v>27</v>
      </c>
      <c r="E138" s="170"/>
      <c r="F138" s="171"/>
    </row>
    <row r="139" spans="1:6" ht="19.5" customHeight="1" x14ac:dyDescent="0.15">
      <c r="A139" s="169"/>
      <c r="B139" s="60" t="str">
        <f>계약현황공개!E99</f>
        <v>신진종합공사</v>
      </c>
      <c r="C139" s="57" t="s">
        <v>309</v>
      </c>
      <c r="D139" s="172" t="str">
        <f>계약현황공개!E100</f>
        <v>성남시 중원구 성남대로 1130번길 21</v>
      </c>
      <c r="E139" s="172"/>
      <c r="F139" s="173"/>
    </row>
    <row r="140" spans="1:6" ht="19.5" customHeight="1" x14ac:dyDescent="0.15">
      <c r="A140" s="118" t="s">
        <v>35</v>
      </c>
      <c r="B140" s="174" t="s">
        <v>82</v>
      </c>
      <c r="C140" s="174"/>
      <c r="D140" s="174"/>
      <c r="E140" s="174"/>
      <c r="F140" s="175"/>
    </row>
    <row r="141" spans="1:6" ht="19.5" customHeight="1" x14ac:dyDescent="0.15">
      <c r="A141" s="118" t="s">
        <v>34</v>
      </c>
      <c r="B141" s="174" t="s">
        <v>56</v>
      </c>
      <c r="C141" s="174"/>
      <c r="D141" s="174"/>
      <c r="E141" s="174"/>
      <c r="F141" s="175"/>
    </row>
    <row r="142" spans="1:6" ht="19.5" customHeight="1" thickBot="1" x14ac:dyDescent="0.2">
      <c r="A142" s="19" t="s">
        <v>28</v>
      </c>
      <c r="B142" s="176"/>
      <c r="C142" s="176"/>
      <c r="D142" s="176"/>
      <c r="E142" s="176"/>
      <c r="F142" s="177"/>
    </row>
    <row r="143" spans="1:6" ht="19.5" customHeight="1" x14ac:dyDescent="0.15"/>
    <row r="144" spans="1:6" ht="19.5" customHeight="1" x14ac:dyDescent="0.15"/>
    <row r="145" ht="19.5" customHeight="1" x14ac:dyDescent="0.15"/>
    <row r="146" ht="19.5" customHeight="1" x14ac:dyDescent="0.15"/>
    <row r="147" ht="19.5" customHeight="1" x14ac:dyDescent="0.15"/>
  </sheetData>
  <mergeCells count="197">
    <mergeCell ref="B140:F140"/>
    <mergeCell ref="B141:F141"/>
    <mergeCell ref="B142:F142"/>
    <mergeCell ref="B133:F133"/>
    <mergeCell ref="A134:A137"/>
    <mergeCell ref="B134:B135"/>
    <mergeCell ref="C134:C135"/>
    <mergeCell ref="B136:B137"/>
    <mergeCell ref="D136:D137"/>
    <mergeCell ref="E136:E137"/>
    <mergeCell ref="F136:F137"/>
    <mergeCell ref="A138:A139"/>
    <mergeCell ref="D138:F138"/>
    <mergeCell ref="D139:F139"/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A38:A39"/>
    <mergeCell ref="D38:F38"/>
    <mergeCell ref="D39:F39"/>
    <mergeCell ref="A34:A37"/>
    <mergeCell ref="B34:B35"/>
    <mergeCell ref="C34:C35"/>
    <mergeCell ref="B36:B37"/>
    <mergeCell ref="D36:D37"/>
    <mergeCell ref="A24:A27"/>
    <mergeCell ref="B24:B25"/>
    <mergeCell ref="C24:C25"/>
    <mergeCell ref="B26:B27"/>
    <mergeCell ref="A28:A29"/>
    <mergeCell ref="D28:F28"/>
    <mergeCell ref="D29:F29"/>
    <mergeCell ref="B30:F30"/>
    <mergeCell ref="B31:F31"/>
    <mergeCell ref="B40:F40"/>
    <mergeCell ref="B41:F41"/>
    <mergeCell ref="B42:F42"/>
    <mergeCell ref="B22:F22"/>
    <mergeCell ref="B11:F11"/>
    <mergeCell ref="B12:F12"/>
    <mergeCell ref="B20:F20"/>
    <mergeCell ref="B21:F21"/>
    <mergeCell ref="E36:E37"/>
    <mergeCell ref="F36:F37"/>
    <mergeCell ref="D26:D27"/>
    <mergeCell ref="E26:E27"/>
    <mergeCell ref="F26:F27"/>
    <mergeCell ref="B32:F32"/>
    <mergeCell ref="B33:F33"/>
    <mergeCell ref="B23:F23"/>
    <mergeCell ref="B13:F13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B93:F93"/>
    <mergeCell ref="A94:A97"/>
    <mergeCell ref="B94:B95"/>
    <mergeCell ref="C94:C95"/>
    <mergeCell ref="B96:B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D106:D107"/>
    <mergeCell ref="E106:E107"/>
    <mergeCell ref="F106:F10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D126:D127"/>
    <mergeCell ref="E126:E127"/>
    <mergeCell ref="F126:F12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2018-12-06T00:51:55Z</dcterms:modified>
</cp:coreProperties>
</file>