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1. 계약\계약대장 및 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B6" i="9" l="1"/>
  <c r="B3" i="9"/>
  <c r="D9" i="9" l="1"/>
  <c r="B9" i="9"/>
  <c r="E6" i="9"/>
  <c r="D6" i="9"/>
  <c r="C5" i="8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<sst xmlns="http://schemas.openxmlformats.org/spreadsheetml/2006/main" count="311" uniqueCount="164">
  <si>
    <t>계약방법</t>
    <phoneticPr fontId="5" type="noConversion"/>
  </si>
  <si>
    <t>비고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</si>
  <si>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</si>
  <si>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</si>
  <si>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</si>
  <si>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</si>
  <si>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</si>
  <si>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</si>
  <si>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준공일</t>
    <phoneticPr fontId="5" type="noConversion"/>
  </si>
  <si>
    <t>비고</t>
    <phoneticPr fontId="5" type="noConversion"/>
  </si>
  <si>
    <t>대금지급현황</t>
    <phoneticPr fontId="5" type="noConversion"/>
  </si>
  <si>
    <t>지출일자</t>
    <phoneticPr fontId="5" type="noConversion"/>
  </si>
  <si>
    <t>지출금액</t>
    <phoneticPr fontId="5" type="noConversion"/>
  </si>
  <si>
    <t>예산과목명</t>
  </si>
  <si>
    <t>거래처명</t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</si>
  <si>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</si>
  <si>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</si>
  <si>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</si>
  <si>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</si>
  <si>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</si>
  <si>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</si>
  <si>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</si>
  <si>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</si>
  <si>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</si>
  <si>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</si>
  <si>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</si>
  <si>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</si>
  <si>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</si>
  <si>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</si>
  <si>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</si>
  <si>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</si>
  <si>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</si>
  <si>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</si>
  <si>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</si>
  <si>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</si>
  <si>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</si>
  <si>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</si>
  <si>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</si>
  <si>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</si>
  <si>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</si>
  <si>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공사 발주계획</t>
    <phoneticPr fontId="5" type="noConversion"/>
  </si>
  <si>
    <t>공사명</t>
    <phoneticPr fontId="5" type="noConversion"/>
  </si>
  <si>
    <t>공종</t>
    <phoneticPr fontId="5" type="noConversion"/>
  </si>
  <si>
    <t>도급액
( 단위:천원)</t>
    <phoneticPr fontId="5" type="noConversion"/>
  </si>
  <si>
    <t>관급자재대
(단위:천원)</t>
    <phoneticPr fontId="5" type="noConversion"/>
  </si>
  <si>
    <t>기타
(단위:천원)</t>
    <phoneticPr fontId="5" type="noConversion"/>
  </si>
  <si>
    <t>계
(단위:천원)</t>
    <phoneticPr fontId="5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</si>
  <si>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</si>
  <si>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</si>
  <si>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</si>
  <si>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</si>
  <si>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</si>
  <si>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</si>
  <si>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</si>
  <si>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</si>
  <si>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5" type="noConversion"/>
  </si>
  <si>
    <t>수정청소년수련관</t>
    <phoneticPr fontId="5" type="noConversion"/>
  </si>
  <si>
    <t>운영지원팀</t>
    <phoneticPr fontId="5" type="noConversion"/>
  </si>
  <si>
    <t>용역 발주계획</t>
    <phoneticPr fontId="5" type="noConversion"/>
  </si>
  <si>
    <t>용역명</t>
    <phoneticPr fontId="5" type="noConversion"/>
  </si>
  <si>
    <t>연락처</t>
    <phoneticPr fontId="5" type="noConversion"/>
  </si>
  <si>
    <t>계약율(%)</t>
  </si>
  <si>
    <t>구분</t>
    <phoneticPr fontId="5" type="noConversion"/>
  </si>
  <si>
    <t>예산액
(단위:천원)</t>
    <phoneticPr fontId="5" type="noConversion"/>
  </si>
  <si>
    <t>수의1인견적</t>
    <phoneticPr fontId="5" type="noConversion"/>
  </si>
  <si>
    <t>일반</t>
    <phoneticPr fontId="5" type="noConversion"/>
  </si>
  <si>
    <t>소액수의</t>
    <phoneticPr fontId="5" type="noConversion"/>
  </si>
  <si>
    <t>물품 발주계획</t>
    <phoneticPr fontId="5" type="noConversion"/>
  </si>
  <si>
    <t>발주년도</t>
    <phoneticPr fontId="5" type="noConversion"/>
  </si>
  <si>
    <t>발주월</t>
    <phoneticPr fontId="5" type="noConversion"/>
  </si>
  <si>
    <t>사업명</t>
    <phoneticPr fontId="5" type="noConversion"/>
  </si>
  <si>
    <t>계약방법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</si>
  <si>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</si>
  <si>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</si>
  <si>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</si>
  <si>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구매예정금액
(단위:천원)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</si>
  <si>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</si>
  <si>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</si>
  <si>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</si>
  <si>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비고</t>
    <phoneticPr fontId="5" type="noConversion"/>
  </si>
  <si>
    <t>지방자치를 당사자로 하는 계약에 관한 법률 시행령 제25조 1항 5호에 의한 수의계약</t>
    <phoneticPr fontId="5" type="noConversion"/>
  </si>
  <si>
    <t>(단위: 원)</t>
    <phoneticPr fontId="5" type="noConversion"/>
  </si>
  <si>
    <t>(기성부분)
준공금액</t>
    <phoneticPr fontId="5" type="noConversion"/>
  </si>
  <si>
    <t>수의총액</t>
  </si>
  <si>
    <t>개</t>
    <phoneticPr fontId="5" type="noConversion"/>
  </si>
  <si>
    <t>청소년활동팀</t>
    <phoneticPr fontId="5" type="noConversion"/>
  </si>
  <si>
    <t>김영식</t>
    <phoneticPr fontId="5" type="noConversion"/>
  </si>
  <si>
    <t>수의</t>
  </si>
  <si>
    <t>2019. 방역 및 소독 용역</t>
    <phoneticPr fontId="5" type="noConversion"/>
  </si>
  <si>
    <t>㈜문일종합관리</t>
    <phoneticPr fontId="5" type="noConversion"/>
  </si>
  <si>
    <t>2018.12.27.</t>
    <phoneticPr fontId="5" type="noConversion"/>
  </si>
  <si>
    <t>2019.01.01.</t>
    <phoneticPr fontId="5" type="noConversion"/>
  </si>
  <si>
    <t>2019.12.31.</t>
    <phoneticPr fontId="5" type="noConversion"/>
  </si>
  <si>
    <t>2019. 방역 및 소독</t>
    <phoneticPr fontId="5" type="noConversion"/>
  </si>
  <si>
    <t>지급수수료(위생관리비)</t>
    <phoneticPr fontId="5" type="noConversion"/>
  </si>
  <si>
    <t>㈜문일종합관리</t>
    <phoneticPr fontId="5" type="noConversion"/>
  </si>
  <si>
    <t>미디어단 편집프로그램 라이선스 갱신</t>
    <phoneticPr fontId="5" type="noConversion"/>
  </si>
  <si>
    <t>어도비 CC</t>
    <phoneticPr fontId="5" type="noConversion"/>
  </si>
  <si>
    <t>031-729-9234</t>
    <phoneticPr fontId="5" type="noConversion"/>
  </si>
  <si>
    <t>조경수목 관리공사</t>
    <phoneticPr fontId="5" type="noConversion"/>
  </si>
  <si>
    <t>기타</t>
  </si>
  <si>
    <t>운영지원팀</t>
    <phoneticPr fontId="5" type="noConversion"/>
  </si>
  <si>
    <t>이찬형</t>
    <phoneticPr fontId="5" type="noConversion"/>
  </si>
  <si>
    <t>031-729-9212</t>
    <phoneticPr fontId="5" type="noConversion"/>
  </si>
  <si>
    <t>소방설비 보수공사</t>
    <phoneticPr fontId="5" type="noConversion"/>
  </si>
  <si>
    <t>소방</t>
  </si>
  <si>
    <t>냉온수기 세관공사</t>
    <phoneticPr fontId="5" type="noConversion"/>
  </si>
  <si>
    <t>상반기 정화조 청소실시</t>
    <phoneticPr fontId="5" type="noConversion"/>
  </si>
  <si>
    <t>이찬형</t>
    <phoneticPr fontId="5" type="noConversion"/>
  </si>
  <si>
    <t>031-729-9212</t>
    <phoneticPr fontId="5" type="noConversion"/>
  </si>
  <si>
    <t>상반기 물탱크 청소실시</t>
    <phoneticPr fontId="5" type="noConversion"/>
  </si>
  <si>
    <t>보일러 세관공사</t>
    <phoneticPr fontId="5" type="noConversion"/>
  </si>
  <si>
    <t>해당</t>
    <phoneticPr fontId="5" type="noConversion"/>
  </si>
  <si>
    <t>사항</t>
    <phoneticPr fontId="5" type="noConversion"/>
  </si>
  <si>
    <t>없음</t>
    <phoneticPr fontId="5" type="noConversion"/>
  </si>
  <si>
    <t>사무실 복합기 위탁관리</t>
    <phoneticPr fontId="5" type="noConversion"/>
  </si>
  <si>
    <t>공기청정기 위탁관리</t>
    <phoneticPr fontId="5" type="noConversion"/>
  </si>
  <si>
    <t>무인경비시스템 위탁관리</t>
    <phoneticPr fontId="5" type="noConversion"/>
  </si>
  <si>
    <t>비데 위탁관리</t>
    <phoneticPr fontId="5" type="noConversion"/>
  </si>
  <si>
    <t>소방설비 위탁대행</t>
    <phoneticPr fontId="5" type="noConversion"/>
  </si>
  <si>
    <t>셔틀버스 임차용역관리</t>
    <phoneticPr fontId="5" type="noConversion"/>
  </si>
  <si>
    <t>시설관리용역 위수탁</t>
    <phoneticPr fontId="5" type="noConversion"/>
  </si>
  <si>
    <t>승강기 위탁관리</t>
    <phoneticPr fontId="5" type="noConversion"/>
  </si>
  <si>
    <t>정수기 위탁관리</t>
    <phoneticPr fontId="5" type="noConversion"/>
  </si>
  <si>
    <t>신도종합서비스</t>
    <phoneticPr fontId="5" type="noConversion"/>
  </si>
  <si>
    <t>코웨이㈜</t>
    <phoneticPr fontId="5" type="noConversion"/>
  </si>
  <si>
    <t>에이디티캡스</t>
    <phoneticPr fontId="5" type="noConversion"/>
  </si>
  <si>
    <t>㈜교원</t>
    <phoneticPr fontId="5" type="noConversion"/>
  </si>
  <si>
    <t>㈜경기엘리베이터</t>
    <phoneticPr fontId="5" type="noConversion"/>
  </si>
  <si>
    <t>㈜에스원</t>
    <phoneticPr fontId="5" type="noConversion"/>
  </si>
  <si>
    <t>1월 기성부분준공금액</t>
    <phoneticPr fontId="5" type="noConversion"/>
  </si>
  <si>
    <t>(단위: 원)/2.28.기준</t>
    <phoneticPr fontId="5" type="noConversion"/>
  </si>
  <si>
    <t>2018.12.19.</t>
    <phoneticPr fontId="5" type="noConversion"/>
  </si>
  <si>
    <t>2018.12.27.</t>
    <phoneticPr fontId="5" type="noConversion"/>
  </si>
  <si>
    <t>2018.12.28.</t>
  </si>
  <si>
    <t>2018.12.28.</t>
    <phoneticPr fontId="5" type="noConversion"/>
  </si>
  <si>
    <t>지문인식 위탁관리</t>
    <phoneticPr fontId="5" type="noConversion"/>
  </si>
  <si>
    <t>사회복지법인미래재단</t>
    <phoneticPr fontId="5" type="noConversion"/>
  </si>
  <si>
    <t>일류투어㈜</t>
    <phoneticPr fontId="5" type="noConversion"/>
  </si>
  <si>
    <t>㈜한국소방</t>
    <phoneticPr fontId="5" type="noConversion"/>
  </si>
  <si>
    <t>2019.01.31.</t>
    <phoneticPr fontId="5" type="noConversion"/>
  </si>
  <si>
    <t>2019.02.01.</t>
    <phoneticPr fontId="5" type="noConversion"/>
  </si>
  <si>
    <t>정수기 위탁관리</t>
    <phoneticPr fontId="5" type="noConversion"/>
  </si>
  <si>
    <t>공기청정기 위탁관리</t>
    <phoneticPr fontId="5" type="noConversion"/>
  </si>
  <si>
    <t>지급임차료(복합기임차료)</t>
    <phoneticPr fontId="5" type="noConversion"/>
  </si>
  <si>
    <t>지급임차료(시설물위탁관리비)</t>
    <phoneticPr fontId="5" type="noConversion"/>
  </si>
  <si>
    <t>사업위탁용역비</t>
    <phoneticPr fontId="5" type="noConversion"/>
  </si>
  <si>
    <t>지급임차료(셔틀버스위탁관리비)</t>
    <phoneticPr fontId="5" type="noConversion"/>
  </si>
  <si>
    <t>공연장 900Mhz대역 무선시스템 구입</t>
    <phoneticPr fontId="5" type="noConversion"/>
  </si>
  <si>
    <t>2019.02.27.~03.08.</t>
    <phoneticPr fontId="5" type="noConversion"/>
  </si>
  <si>
    <t>2019.02.27.</t>
    <phoneticPr fontId="5" type="noConversion"/>
  </si>
  <si>
    <t>오롬미디어</t>
    <phoneticPr fontId="5" type="noConversion"/>
  </si>
  <si>
    <t>성남시 중원구 여수울로29번길 18-13, 101호</t>
    <phoneticPr fontId="5" type="noConversion"/>
  </si>
  <si>
    <t>-</t>
    <phoneticPr fontId="5" type="noConversion"/>
  </si>
  <si>
    <t>김종성</t>
    <phoneticPr fontId="5" type="noConversion"/>
  </si>
  <si>
    <t>2019.03.08.</t>
    <phoneticPr fontId="5" type="noConversion"/>
  </si>
  <si>
    <t>2019.02.07.</t>
    <phoneticPr fontId="5" type="noConversion"/>
  </si>
  <si>
    <t>2019.02.11.</t>
    <phoneticPr fontId="5" type="noConversion"/>
  </si>
  <si>
    <t>2019.02.14.</t>
    <phoneticPr fontId="5" type="noConversion"/>
  </si>
  <si>
    <t>무인경비시스템 위탁관리</t>
    <phoneticPr fontId="5" type="noConversion"/>
  </si>
  <si>
    <t>2019.02.20.</t>
    <phoneticPr fontId="5" type="noConversion"/>
  </si>
  <si>
    <t>㈜에스원</t>
    <phoneticPr fontId="5" type="noConversion"/>
  </si>
  <si>
    <t>2019.02.18.</t>
    <phoneticPr fontId="5" type="noConversion"/>
  </si>
  <si>
    <t>2회분 기성금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</si>
</sst>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4">
    <xf numFmtId="0" fontId="0" fillId="0" borderId="0" xfId="0"/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1" fontId="21" fillId="0" borderId="1" xfId="1" applyFont="1" applyBorder="1" applyAlignment="1">
      <alignment horizontal="right" vertical="center"/>
    </xf>
    <xf numFmtId="179" fontId="21" fillId="0" borderId="1" xfId="0" applyNumberFormat="1" applyFont="1" applyFill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shrinkToFit="1"/>
    </xf>
    <xf numFmtId="178" fontId="18" fillId="3" borderId="12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shrinkToFit="1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179" fontId="21" fillId="0" borderId="1" xfId="0" applyNumberFormat="1" applyFont="1" applyBorder="1" applyAlignment="1">
      <alignment horizontal="center" vertical="center"/>
    </xf>
    <xf numFmtId="41" fontId="6" fillId="0" borderId="0" xfId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 shrinkToFit="1"/>
    </xf>
    <xf numFmtId="49" fontId="9" fillId="2" borderId="4" xfId="0" applyNumberFormat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/>
    </xf>
    <xf numFmtId="41" fontId="9" fillId="2" borderId="4" xfId="1" applyFont="1" applyFill="1" applyBorder="1" applyAlignment="1" applyProtection="1">
      <alignment horizontal="center" vertical="center" wrapText="1"/>
    </xf>
    <xf numFmtId="49" fontId="9" fillId="2" borderId="5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23" fillId="4" borderId="1" xfId="11" applyFont="1" applyFill="1" applyBorder="1" applyAlignment="1">
      <alignment horizontal="center" vertical="center" shrinkToFit="1"/>
    </xf>
    <xf numFmtId="41" fontId="21" fillId="0" borderId="7" xfId="1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>
      <alignment horizontal="left" vertical="center" shrinkToFit="1"/>
    </xf>
    <xf numFmtId="41" fontId="9" fillId="0" borderId="1" xfId="1" applyFont="1" applyFill="1" applyBorder="1" applyAlignment="1">
      <alignment horizontal="right" vertical="center"/>
    </xf>
    <xf numFmtId="179" fontId="21" fillId="0" borderId="7" xfId="0" quotePrefix="1" applyNumberFormat="1" applyFont="1" applyBorder="1" applyAlignment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/>
    </xf>
    <xf numFmtId="0" fontId="22" fillId="0" borderId="8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/>
    </xf>
    <xf numFmtId="0" fontId="22" fillId="0" borderId="1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41" fontId="4" fillId="0" borderId="20" xfId="1" applyFont="1" applyBorder="1" applyAlignment="1">
      <alignment vertical="center"/>
    </xf>
    <xf numFmtId="41" fontId="4" fillId="0" borderId="20" xfId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8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180" fontId="4" fillId="0" borderId="20" xfId="1" applyNumberFormat="1" applyFont="1" applyBorder="1" applyAlignment="1">
      <alignment vertical="center"/>
    </xf>
    <xf numFmtId="38" fontId="4" fillId="0" borderId="15" xfId="16" applyNumberFormat="1" applyFont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left" vertical="center" shrinkToFit="1"/>
    </xf>
    <xf numFmtId="0" fontId="0" fillId="0" borderId="0" xfId="0"/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176" fontId="9" fillId="0" borderId="9" xfId="0" applyNumberFormat="1" applyFont="1" applyFill="1" applyBorder="1" applyAlignment="1">
      <alignment horizontal="center" vertical="center" shrinkToFit="1"/>
    </xf>
    <xf numFmtId="177" fontId="9" fillId="0" borderId="9" xfId="0" applyNumberFormat="1" applyFont="1" applyFill="1" applyBorder="1" applyAlignment="1">
      <alignment horizontal="right" vertical="center"/>
    </xf>
    <xf numFmtId="41" fontId="9" fillId="0" borderId="9" xfId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left" vertical="center" shrinkToFit="1"/>
    </xf>
    <xf numFmtId="176" fontId="9" fillId="0" borderId="9" xfId="0" applyNumberFormat="1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1" fontId="14" fillId="0" borderId="1" xfId="1" applyFont="1" applyBorder="1" applyAlignment="1">
      <alignment horizontal="center" vertical="center" wrapText="1"/>
    </xf>
    <xf numFmtId="10" fontId="14" fillId="0" borderId="7" xfId="0" applyNumberFormat="1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38" fontId="4" fillId="0" borderId="25" xfId="4" applyNumberFormat="1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38" fontId="4" fillId="0" borderId="15" xfId="4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 shrinkToFi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176" fontId="9" fillId="0" borderId="6" xfId="0" applyNumberFormat="1" applyFont="1" applyFill="1" applyBorder="1" applyAlignment="1">
      <alignment horizontal="left" vertical="center" shrinkToFit="1"/>
    </xf>
    <xf numFmtId="176" fontId="9" fillId="0" borderId="7" xfId="0" applyNumberFormat="1" applyFont="1" applyFill="1" applyBorder="1" applyAlignment="1">
      <alignment horizontal="left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/>
    </xf>
    <xf numFmtId="0" fontId="23" fillId="0" borderId="10" xfId="1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 shrinkToFit="1"/>
    </xf>
    <xf numFmtId="49" fontId="9" fillId="0" borderId="9" xfId="0" applyNumberFormat="1" applyFont="1" applyFill="1" applyBorder="1" applyAlignment="1" applyProtection="1">
      <alignment horizontal="center" vertical="center"/>
    </xf>
  </cellXfs>
  <cellStyles count="20">
    <cellStyle name="쉼표 [0]" xfId="1" builtinId="6"/>
    <cellStyle name="쉼표 [0] 2" xfId="3"/>
    <cellStyle name="쉼표 [0] 2 2" xfId="8"/>
    <cellStyle name="쉼표 [0] 2 3" xfId="15"/>
    <cellStyle name="쉼표 [0] 3" xfId="4"/>
    <cellStyle name="쉼표 [0] 3 2" xfId="9"/>
    <cellStyle name="쉼표 [0] 3 3" xfId="16"/>
    <cellStyle name="쉼표 [0] 4" xfId="2"/>
    <cellStyle name="쉼표 [0] 4 2" xfId="7"/>
    <cellStyle name="쉼표 [0] 4 3" xfId="14"/>
    <cellStyle name="쉼표 [0] 5" xfId="5"/>
    <cellStyle name="쉼표 [0] 5 2" xfId="10"/>
    <cellStyle name="쉼표 [0] 5 3" xfId="17"/>
    <cellStyle name="쉼표 [0] 6" xfId="6"/>
    <cellStyle name="쉼표 [0] 7" xfId="13"/>
    <cellStyle name="표준" xfId="0" builtinId="0"/>
    <cellStyle name="표준 2" xfId="11"/>
    <cellStyle name="표준 2 2" xfId="18"/>
    <cellStyle name="표준 2 4" xfId="12"/>
    <cellStyle name="표준 2 4 2" xfId="19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30" customHeight="1" x14ac:dyDescent="0.15">
      <c r="A2" s="30" t="s">
        <v>68</v>
      </c>
      <c r="B2" s="31" t="s">
        <v>69</v>
      </c>
      <c r="C2" s="31" t="s">
        <v>70</v>
      </c>
      <c r="D2" s="31" t="s">
        <v>71</v>
      </c>
      <c r="E2" s="31" t="s">
        <v>72</v>
      </c>
      <c r="F2" s="31" t="s">
        <v>73</v>
      </c>
      <c r="G2" s="31" t="s">
        <v>74</v>
      </c>
      <c r="H2" s="31" t="s">
        <v>75</v>
      </c>
      <c r="I2" s="39" t="s">
        <v>76</v>
      </c>
      <c r="J2" s="39" t="s">
        <v>77</v>
      </c>
      <c r="K2" s="39" t="s">
        <v>78</v>
      </c>
      <c r="L2" s="40" t="s">
        <v>79</v>
      </c>
    </row>
    <row r="3" spans="1:12" ht="30" customHeight="1" thickBot="1" x14ac:dyDescent="0.2">
      <c r="A3" s="65">
        <v>2019</v>
      </c>
      <c r="B3" s="66">
        <v>3</v>
      </c>
      <c r="C3" s="132" t="s">
        <v>96</v>
      </c>
      <c r="D3" s="66" t="s">
        <v>83</v>
      </c>
      <c r="E3" s="67" t="s">
        <v>97</v>
      </c>
      <c r="F3" s="68">
        <v>2</v>
      </c>
      <c r="G3" s="69" t="s">
        <v>84</v>
      </c>
      <c r="H3" s="74">
        <v>1280</v>
      </c>
      <c r="I3" s="70" t="s">
        <v>85</v>
      </c>
      <c r="J3" s="66" t="s">
        <v>86</v>
      </c>
      <c r="K3" s="66" t="s">
        <v>98</v>
      </c>
      <c r="L3" s="72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  <row r="10" spans="1:12" x14ac:dyDescent="0.15">
      <c r="C10" s="6"/>
    </row>
  </sheetData>
  <mergeCells count="1">
    <mergeCell ref="A1:L1"/>
  </mergeCells>
  <phoneticPr fontId="5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="115" zoomScaleNormal="115"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89" t="s">
        <v>58</v>
      </c>
      <c r="B1" s="89"/>
      <c r="C1" s="89"/>
      <c r="D1" s="89"/>
      <c r="E1" s="89"/>
      <c r="F1" s="89"/>
      <c r="G1" s="89"/>
      <c r="H1" s="89"/>
      <c r="I1" s="89"/>
    </row>
    <row r="2" spans="1:9" ht="30" customHeight="1" x14ac:dyDescent="0.15">
      <c r="A2" s="30" t="s">
        <v>36</v>
      </c>
      <c r="B2" s="31" t="s">
        <v>37</v>
      </c>
      <c r="C2" s="32" t="s">
        <v>59</v>
      </c>
      <c r="D2" s="31" t="s">
        <v>0</v>
      </c>
      <c r="E2" s="33" t="s">
        <v>63</v>
      </c>
      <c r="F2" s="34" t="s">
        <v>38</v>
      </c>
      <c r="G2" s="35" t="s">
        <v>39</v>
      </c>
      <c r="H2" s="35" t="s">
        <v>60</v>
      </c>
      <c r="I2" s="36" t="s">
        <v>1</v>
      </c>
    </row>
    <row r="3" spans="1:9" ht="30" customHeight="1" thickBot="1" x14ac:dyDescent="0.2">
      <c r="A3" s="78" t="s">
        <v>112</v>
      </c>
      <c r="B3" s="79" t="s">
        <v>113</v>
      </c>
      <c r="C3" s="81" t="s">
        <v>114</v>
      </c>
      <c r="D3" s="79"/>
      <c r="E3" s="75"/>
      <c r="F3" s="80"/>
      <c r="G3" s="79"/>
      <c r="H3" s="79"/>
      <c r="I3" s="71"/>
    </row>
  </sheetData>
  <mergeCells count="1">
    <mergeCell ref="A1:I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89" t="s">
        <v>40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30" customHeight="1" x14ac:dyDescent="0.15">
      <c r="A2" s="37" t="s">
        <v>36</v>
      </c>
      <c r="B2" s="38" t="s">
        <v>37</v>
      </c>
      <c r="C2" s="35" t="s">
        <v>41</v>
      </c>
      <c r="D2" s="35" t="s">
        <v>42</v>
      </c>
      <c r="E2" s="35" t="s">
        <v>0</v>
      </c>
      <c r="F2" s="38" t="s">
        <v>43</v>
      </c>
      <c r="G2" s="38" t="s">
        <v>44</v>
      </c>
      <c r="H2" s="38" t="s">
        <v>45</v>
      </c>
      <c r="I2" s="38" t="s">
        <v>46</v>
      </c>
      <c r="J2" s="35" t="s">
        <v>38</v>
      </c>
      <c r="K2" s="35" t="s">
        <v>39</v>
      </c>
      <c r="L2" s="35" t="s">
        <v>60</v>
      </c>
      <c r="M2" s="36" t="s">
        <v>1</v>
      </c>
    </row>
    <row r="3" spans="1:13" s="77" customFormat="1" ht="30" customHeight="1" x14ac:dyDescent="0.15">
      <c r="A3" s="113">
        <v>2019</v>
      </c>
      <c r="B3" s="114">
        <v>3</v>
      </c>
      <c r="C3" s="115" t="s">
        <v>99</v>
      </c>
      <c r="D3" s="114" t="s">
        <v>100</v>
      </c>
      <c r="E3" s="114" t="s">
        <v>87</v>
      </c>
      <c r="F3" s="116">
        <v>18000</v>
      </c>
      <c r="G3" s="116"/>
      <c r="H3" s="116"/>
      <c r="I3" s="116"/>
      <c r="J3" s="117" t="s">
        <v>101</v>
      </c>
      <c r="K3" s="114" t="s">
        <v>102</v>
      </c>
      <c r="L3" s="114" t="s">
        <v>103</v>
      </c>
      <c r="M3" s="73"/>
    </row>
    <row r="4" spans="1:13" s="77" customFormat="1" ht="30" customHeight="1" x14ac:dyDescent="0.15">
      <c r="A4" s="113">
        <v>2019</v>
      </c>
      <c r="B4" s="114">
        <v>3</v>
      </c>
      <c r="C4" s="115" t="s">
        <v>104</v>
      </c>
      <c r="D4" s="114" t="s">
        <v>105</v>
      </c>
      <c r="E4" s="114" t="s">
        <v>87</v>
      </c>
      <c r="F4" s="116">
        <v>5000</v>
      </c>
      <c r="G4" s="116"/>
      <c r="H4" s="116"/>
      <c r="I4" s="116"/>
      <c r="J4" s="117" t="s">
        <v>101</v>
      </c>
      <c r="K4" s="114" t="s">
        <v>102</v>
      </c>
      <c r="L4" s="114" t="s">
        <v>103</v>
      </c>
      <c r="M4" s="73"/>
    </row>
    <row r="5" spans="1:13" s="77" customFormat="1" ht="30" customHeight="1" x14ac:dyDescent="0.15">
      <c r="A5" s="113">
        <v>2019</v>
      </c>
      <c r="B5" s="114">
        <v>5</v>
      </c>
      <c r="C5" s="115" t="s">
        <v>106</v>
      </c>
      <c r="D5" s="114" t="s">
        <v>100</v>
      </c>
      <c r="E5" s="114" t="s">
        <v>87</v>
      </c>
      <c r="F5" s="116">
        <v>4000</v>
      </c>
      <c r="G5" s="116"/>
      <c r="H5" s="116"/>
      <c r="I5" s="116"/>
      <c r="J5" s="117" t="s">
        <v>101</v>
      </c>
      <c r="K5" s="114" t="s">
        <v>102</v>
      </c>
      <c r="L5" s="114" t="s">
        <v>103</v>
      </c>
      <c r="M5" s="73"/>
    </row>
    <row r="6" spans="1:13" s="77" customFormat="1" ht="30" customHeight="1" x14ac:dyDescent="0.15">
      <c r="A6" s="113">
        <v>2019</v>
      </c>
      <c r="B6" s="114">
        <v>5</v>
      </c>
      <c r="C6" s="115" t="s">
        <v>107</v>
      </c>
      <c r="D6" s="114" t="s">
        <v>100</v>
      </c>
      <c r="E6" s="114" t="s">
        <v>87</v>
      </c>
      <c r="F6" s="116">
        <v>1800</v>
      </c>
      <c r="G6" s="116"/>
      <c r="H6" s="116"/>
      <c r="I6" s="116"/>
      <c r="J6" s="117" t="s">
        <v>57</v>
      </c>
      <c r="K6" s="114" t="s">
        <v>108</v>
      </c>
      <c r="L6" s="114" t="s">
        <v>109</v>
      </c>
      <c r="M6" s="73"/>
    </row>
    <row r="7" spans="1:13" s="77" customFormat="1" ht="30" customHeight="1" x14ac:dyDescent="0.15">
      <c r="A7" s="113">
        <v>2019</v>
      </c>
      <c r="B7" s="114">
        <v>5</v>
      </c>
      <c r="C7" s="115" t="s">
        <v>110</v>
      </c>
      <c r="D7" s="114" t="s">
        <v>100</v>
      </c>
      <c r="E7" s="114" t="s">
        <v>87</v>
      </c>
      <c r="F7" s="116">
        <v>800</v>
      </c>
      <c r="G7" s="116"/>
      <c r="H7" s="116"/>
      <c r="I7" s="116"/>
      <c r="J7" s="117" t="s">
        <v>57</v>
      </c>
      <c r="K7" s="114" t="s">
        <v>108</v>
      </c>
      <c r="L7" s="114" t="s">
        <v>109</v>
      </c>
      <c r="M7" s="73"/>
    </row>
    <row r="8" spans="1:13" s="77" customFormat="1" ht="30" customHeight="1" x14ac:dyDescent="0.15">
      <c r="A8" s="113">
        <v>2019</v>
      </c>
      <c r="B8" s="114">
        <v>9</v>
      </c>
      <c r="C8" s="115" t="s">
        <v>111</v>
      </c>
      <c r="D8" s="114" t="s">
        <v>100</v>
      </c>
      <c r="E8" s="114" t="s">
        <v>87</v>
      </c>
      <c r="F8" s="116">
        <v>4000</v>
      </c>
      <c r="G8" s="116"/>
      <c r="H8" s="116"/>
      <c r="I8" s="116"/>
      <c r="J8" s="117" t="s">
        <v>57</v>
      </c>
      <c r="K8" s="114" t="s">
        <v>108</v>
      </c>
      <c r="L8" s="114" t="s">
        <v>109</v>
      </c>
      <c r="M8" s="73"/>
    </row>
    <row r="9" spans="1:13" s="77" customFormat="1" ht="30" customHeight="1" x14ac:dyDescent="0.15">
      <c r="A9" s="113">
        <v>2019</v>
      </c>
      <c r="B9" s="114">
        <v>11</v>
      </c>
      <c r="C9" s="115" t="s">
        <v>107</v>
      </c>
      <c r="D9" s="114" t="s">
        <v>100</v>
      </c>
      <c r="E9" s="114" t="s">
        <v>87</v>
      </c>
      <c r="F9" s="116">
        <v>1800</v>
      </c>
      <c r="G9" s="116"/>
      <c r="H9" s="116"/>
      <c r="I9" s="116"/>
      <c r="J9" s="117" t="s">
        <v>57</v>
      </c>
      <c r="K9" s="114" t="s">
        <v>108</v>
      </c>
      <c r="L9" s="114" t="s">
        <v>109</v>
      </c>
      <c r="M9" s="73"/>
    </row>
    <row r="10" spans="1:13" s="77" customFormat="1" ht="30" customHeight="1" thickBot="1" x14ac:dyDescent="0.2">
      <c r="A10" s="118">
        <v>2019</v>
      </c>
      <c r="B10" s="119">
        <v>11</v>
      </c>
      <c r="C10" s="120" t="s">
        <v>110</v>
      </c>
      <c r="D10" s="119" t="s">
        <v>100</v>
      </c>
      <c r="E10" s="119" t="s">
        <v>87</v>
      </c>
      <c r="F10" s="121">
        <v>800</v>
      </c>
      <c r="G10" s="121"/>
      <c r="H10" s="121"/>
      <c r="I10" s="121"/>
      <c r="J10" s="122" t="s">
        <v>57</v>
      </c>
      <c r="K10" s="119" t="s">
        <v>108</v>
      </c>
      <c r="L10" s="119" t="s">
        <v>109</v>
      </c>
      <c r="M10" s="71"/>
    </row>
  </sheetData>
  <mergeCells count="1">
    <mergeCell ref="A1:M1"/>
  </mergeCells>
  <phoneticPr fontId="5" type="noConversion"/>
  <dataValidations count="3">
    <dataValidation type="textLength" operator="lessThanOrEqual" allowBlank="1" showInputMessage="1" showErrorMessage="1" sqref="J3:J10">
      <formula1>5</formula1>
    </dataValidation>
    <dataValidation type="list" allowBlank="1" showInputMessage="1" showErrorMessage="1" sqref="E3:E10">
      <formula1>"대안,턴키,일반,PQ,수의,실적"</formula1>
    </dataValidation>
    <dataValidation type="list" allowBlank="1" showInputMessage="1" showErrorMessage="1" sqref="D3:D10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pane ySplit="3" topLeftCell="A4" activePane="bottomLeft" state="frozen"/>
      <selection pane="bottomLeft"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</cols>
  <sheetData>
    <row r="1" spans="1:10" ht="25.5" x14ac:dyDescent="0.15">
      <c r="A1" s="90" t="s">
        <v>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26.25" thickBot="1" x14ac:dyDescent="0.2">
      <c r="A2" s="10" t="s">
        <v>56</v>
      </c>
      <c r="B2" s="10"/>
      <c r="C2" s="44"/>
      <c r="D2" s="44"/>
      <c r="E2" s="26"/>
      <c r="F2" s="26"/>
      <c r="G2" s="11"/>
      <c r="H2" s="11"/>
      <c r="I2" s="91" t="s">
        <v>131</v>
      </c>
      <c r="J2" s="91"/>
    </row>
    <row r="3" spans="1:10" ht="28.5" customHeight="1" x14ac:dyDescent="0.15">
      <c r="A3" s="45" t="s">
        <v>2</v>
      </c>
      <c r="B3" s="46" t="s">
        <v>18</v>
      </c>
      <c r="C3" s="47" t="s">
        <v>4</v>
      </c>
      <c r="D3" s="48" t="s">
        <v>82</v>
      </c>
      <c r="E3" s="46" t="s">
        <v>5</v>
      </c>
      <c r="F3" s="46" t="s">
        <v>6</v>
      </c>
      <c r="G3" s="46" t="s">
        <v>7</v>
      </c>
      <c r="H3" s="46" t="s">
        <v>8</v>
      </c>
      <c r="I3" s="46" t="s">
        <v>17</v>
      </c>
      <c r="J3" s="49" t="s">
        <v>9</v>
      </c>
    </row>
    <row r="4" spans="1:10" s="77" customFormat="1" ht="27.95" customHeight="1" x14ac:dyDescent="0.15">
      <c r="A4" s="124" t="s">
        <v>88</v>
      </c>
      <c r="B4" s="125" t="s">
        <v>89</v>
      </c>
      <c r="C4" s="123">
        <v>2400000</v>
      </c>
      <c r="D4" s="56">
        <v>150000</v>
      </c>
      <c r="E4" s="125" t="s">
        <v>90</v>
      </c>
      <c r="F4" s="125" t="s">
        <v>91</v>
      </c>
      <c r="G4" s="125" t="s">
        <v>92</v>
      </c>
      <c r="H4" s="125" t="s">
        <v>162</v>
      </c>
      <c r="I4" s="125" t="s">
        <v>162</v>
      </c>
      <c r="J4" s="126" t="s">
        <v>163</v>
      </c>
    </row>
    <row r="5" spans="1:10" s="77" customFormat="1" ht="27.95" customHeight="1" x14ac:dyDescent="0.15">
      <c r="A5" s="127" t="s">
        <v>115</v>
      </c>
      <c r="B5" s="20" t="s">
        <v>124</v>
      </c>
      <c r="C5" s="123">
        <v>3240000</v>
      </c>
      <c r="D5" s="56">
        <v>270000</v>
      </c>
      <c r="E5" s="125" t="s">
        <v>135</v>
      </c>
      <c r="F5" s="125" t="s">
        <v>91</v>
      </c>
      <c r="G5" s="125" t="s">
        <v>92</v>
      </c>
      <c r="H5" s="125" t="s">
        <v>140</v>
      </c>
      <c r="I5" s="125" t="s">
        <v>141</v>
      </c>
      <c r="J5" s="128" t="s">
        <v>130</v>
      </c>
    </row>
    <row r="6" spans="1:10" s="77" customFormat="1" ht="27.95" customHeight="1" x14ac:dyDescent="0.15">
      <c r="A6" s="127" t="s">
        <v>116</v>
      </c>
      <c r="B6" s="20" t="s">
        <v>125</v>
      </c>
      <c r="C6" s="123">
        <v>1974000</v>
      </c>
      <c r="D6" s="56">
        <v>164500</v>
      </c>
      <c r="E6" s="125" t="s">
        <v>135</v>
      </c>
      <c r="F6" s="125" t="s">
        <v>91</v>
      </c>
      <c r="G6" s="125" t="s">
        <v>92</v>
      </c>
      <c r="H6" s="125" t="s">
        <v>140</v>
      </c>
      <c r="I6" s="125" t="s">
        <v>141</v>
      </c>
      <c r="J6" s="128" t="s">
        <v>130</v>
      </c>
    </row>
    <row r="7" spans="1:10" s="77" customFormat="1" ht="27.95" customHeight="1" x14ac:dyDescent="0.15">
      <c r="A7" s="127" t="s">
        <v>117</v>
      </c>
      <c r="B7" s="20" t="s">
        <v>126</v>
      </c>
      <c r="C7" s="123">
        <v>2400000</v>
      </c>
      <c r="D7" s="56">
        <v>200000</v>
      </c>
      <c r="E7" s="125" t="s">
        <v>133</v>
      </c>
      <c r="F7" s="125" t="s">
        <v>91</v>
      </c>
      <c r="G7" s="125" t="s">
        <v>92</v>
      </c>
      <c r="H7" s="125" t="s">
        <v>140</v>
      </c>
      <c r="I7" s="125" t="s">
        <v>141</v>
      </c>
      <c r="J7" s="128" t="s">
        <v>130</v>
      </c>
    </row>
    <row r="8" spans="1:10" s="77" customFormat="1" ht="27.95" customHeight="1" x14ac:dyDescent="0.15">
      <c r="A8" s="127" t="s">
        <v>118</v>
      </c>
      <c r="B8" s="20" t="s">
        <v>127</v>
      </c>
      <c r="C8" s="123">
        <v>1911600</v>
      </c>
      <c r="D8" s="56">
        <v>159300</v>
      </c>
      <c r="E8" s="125" t="s">
        <v>135</v>
      </c>
      <c r="F8" s="125" t="s">
        <v>91</v>
      </c>
      <c r="G8" s="125" t="s">
        <v>92</v>
      </c>
      <c r="H8" s="125" t="s">
        <v>140</v>
      </c>
      <c r="I8" s="125" t="s">
        <v>141</v>
      </c>
      <c r="J8" s="128" t="s">
        <v>130</v>
      </c>
    </row>
    <row r="9" spans="1:10" s="77" customFormat="1" ht="27.95" customHeight="1" x14ac:dyDescent="0.15">
      <c r="A9" s="127" t="s">
        <v>119</v>
      </c>
      <c r="B9" s="20" t="s">
        <v>139</v>
      </c>
      <c r="C9" s="123">
        <v>3240000</v>
      </c>
      <c r="D9" s="56">
        <v>270000</v>
      </c>
      <c r="E9" s="125" t="s">
        <v>133</v>
      </c>
      <c r="F9" s="125" t="s">
        <v>91</v>
      </c>
      <c r="G9" s="125" t="s">
        <v>92</v>
      </c>
      <c r="H9" s="125" t="s">
        <v>140</v>
      </c>
      <c r="I9" s="125" t="s">
        <v>141</v>
      </c>
      <c r="J9" s="128" t="s">
        <v>130</v>
      </c>
    </row>
    <row r="10" spans="1:10" s="77" customFormat="1" ht="27.95" customHeight="1" x14ac:dyDescent="0.15">
      <c r="A10" s="127" t="s">
        <v>120</v>
      </c>
      <c r="B10" s="20" t="s">
        <v>138</v>
      </c>
      <c r="C10" s="123">
        <v>288000000</v>
      </c>
      <c r="D10" s="56">
        <v>23480370</v>
      </c>
      <c r="E10" s="125" t="s">
        <v>134</v>
      </c>
      <c r="F10" s="125" t="s">
        <v>91</v>
      </c>
      <c r="G10" s="125" t="s">
        <v>92</v>
      </c>
      <c r="H10" s="125" t="s">
        <v>140</v>
      </c>
      <c r="I10" s="125" t="s">
        <v>141</v>
      </c>
      <c r="J10" s="128" t="s">
        <v>130</v>
      </c>
    </row>
    <row r="11" spans="1:10" s="77" customFormat="1" ht="27.95" customHeight="1" x14ac:dyDescent="0.15">
      <c r="A11" s="127" t="s">
        <v>121</v>
      </c>
      <c r="B11" s="20" t="s">
        <v>137</v>
      </c>
      <c r="C11" s="123">
        <v>585932000</v>
      </c>
      <c r="D11" s="56">
        <v>41597730</v>
      </c>
      <c r="E11" s="125" t="s">
        <v>134</v>
      </c>
      <c r="F11" s="125" t="s">
        <v>91</v>
      </c>
      <c r="G11" s="125" t="s">
        <v>92</v>
      </c>
      <c r="H11" s="125" t="s">
        <v>140</v>
      </c>
      <c r="I11" s="125" t="s">
        <v>141</v>
      </c>
      <c r="J11" s="128" t="s">
        <v>130</v>
      </c>
    </row>
    <row r="12" spans="1:10" s="77" customFormat="1" ht="27.95" customHeight="1" x14ac:dyDescent="0.15">
      <c r="A12" s="127" t="s">
        <v>122</v>
      </c>
      <c r="B12" s="20" t="s">
        <v>128</v>
      </c>
      <c r="C12" s="123">
        <v>2160000</v>
      </c>
      <c r="D12" s="56">
        <v>180000</v>
      </c>
      <c r="E12" s="125" t="s">
        <v>132</v>
      </c>
      <c r="F12" s="125" t="s">
        <v>91</v>
      </c>
      <c r="G12" s="125" t="s">
        <v>92</v>
      </c>
      <c r="H12" s="125" t="s">
        <v>140</v>
      </c>
      <c r="I12" s="125" t="s">
        <v>141</v>
      </c>
      <c r="J12" s="128" t="s">
        <v>130</v>
      </c>
    </row>
    <row r="13" spans="1:10" s="77" customFormat="1" ht="27.95" customHeight="1" x14ac:dyDescent="0.15">
      <c r="A13" s="127" t="s">
        <v>123</v>
      </c>
      <c r="B13" s="20" t="s">
        <v>125</v>
      </c>
      <c r="C13" s="123">
        <v>7303200</v>
      </c>
      <c r="D13" s="56">
        <v>608600</v>
      </c>
      <c r="E13" s="125" t="s">
        <v>135</v>
      </c>
      <c r="F13" s="125" t="s">
        <v>91</v>
      </c>
      <c r="G13" s="125" t="s">
        <v>92</v>
      </c>
      <c r="H13" s="125" t="s">
        <v>140</v>
      </c>
      <c r="I13" s="125" t="s">
        <v>141</v>
      </c>
      <c r="J13" s="128" t="s">
        <v>130</v>
      </c>
    </row>
    <row r="14" spans="1:10" s="77" customFormat="1" ht="27.95" customHeight="1" thickBot="1" x14ac:dyDescent="0.2">
      <c r="A14" s="76" t="s">
        <v>136</v>
      </c>
      <c r="B14" s="82" t="s">
        <v>161</v>
      </c>
      <c r="C14" s="83">
        <v>480000</v>
      </c>
      <c r="D14" s="84">
        <v>40000</v>
      </c>
      <c r="E14" s="133" t="s">
        <v>133</v>
      </c>
      <c r="F14" s="133" t="s">
        <v>91</v>
      </c>
      <c r="G14" s="133" t="s">
        <v>92</v>
      </c>
      <c r="H14" s="133" t="s">
        <v>140</v>
      </c>
      <c r="I14" s="133" t="s">
        <v>141</v>
      </c>
      <c r="J14" s="85" t="s">
        <v>130</v>
      </c>
    </row>
    <row r="15" spans="1:10" ht="20.25" customHeight="1" x14ac:dyDescent="0.15"/>
  </sheetData>
  <mergeCells count="2">
    <mergeCell ref="A1:J1"/>
    <mergeCell ref="I2:J2"/>
  </mergeCells>
  <phoneticPr fontId="5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3" sqref="C23"/>
    </sheetView>
  </sheetViews>
  <sheetFormatPr defaultRowHeight="13.5" x14ac:dyDescent="0.15"/>
  <cols>
    <col min="1" max="1" width="14.88671875" style="1" customWidth="1"/>
    <col min="2" max="2" width="26.6640625" style="41" customWidth="1"/>
    <col min="3" max="3" width="9.5546875" style="41" customWidth="1"/>
    <col min="4" max="4" width="11.5546875" style="1" bestFit="1" customWidth="1"/>
    <col min="5" max="5" width="24.5546875" style="42" customWidth="1"/>
    <col min="6" max="6" width="15.44140625" style="42" customWidth="1"/>
    <col min="7" max="7" width="8.44140625" style="1" customWidth="1"/>
  </cols>
  <sheetData>
    <row r="1" spans="1:7" ht="25.5" x14ac:dyDescent="0.15">
      <c r="A1" s="90" t="s">
        <v>10</v>
      </c>
      <c r="B1" s="90"/>
      <c r="C1" s="90"/>
      <c r="D1" s="90"/>
      <c r="E1" s="90"/>
      <c r="F1" s="90"/>
      <c r="G1" s="90"/>
    </row>
    <row r="2" spans="1:7" ht="26.25" thickBot="1" x14ac:dyDescent="0.2">
      <c r="A2" s="92" t="s">
        <v>56</v>
      </c>
      <c r="B2" s="92"/>
      <c r="C2" s="26"/>
      <c r="D2" s="26"/>
      <c r="E2" s="17"/>
      <c r="F2" s="93" t="s">
        <v>131</v>
      </c>
      <c r="G2" s="93"/>
    </row>
    <row r="3" spans="1:7" ht="30" customHeight="1" x14ac:dyDescent="0.15">
      <c r="A3" s="50" t="s">
        <v>62</v>
      </c>
      <c r="B3" s="46" t="s">
        <v>2</v>
      </c>
      <c r="C3" s="46" t="s">
        <v>11</v>
      </c>
      <c r="D3" s="46" t="s">
        <v>12</v>
      </c>
      <c r="E3" s="46" t="s">
        <v>13</v>
      </c>
      <c r="F3" s="46" t="s">
        <v>14</v>
      </c>
      <c r="G3" s="49" t="s">
        <v>1</v>
      </c>
    </row>
    <row r="4" spans="1:7" s="5" customFormat="1" ht="30" customHeight="1" x14ac:dyDescent="0.15">
      <c r="A4" s="58" t="s">
        <v>57</v>
      </c>
      <c r="B4" s="55" t="s">
        <v>93</v>
      </c>
      <c r="C4" s="62" t="s">
        <v>160</v>
      </c>
      <c r="D4" s="56">
        <v>150000</v>
      </c>
      <c r="E4" s="62" t="s">
        <v>94</v>
      </c>
      <c r="F4" s="20" t="s">
        <v>95</v>
      </c>
      <c r="G4" s="59"/>
    </row>
    <row r="5" spans="1:7" s="77" customFormat="1" ht="30" customHeight="1" x14ac:dyDescent="0.15">
      <c r="A5" s="58" t="s">
        <v>57</v>
      </c>
      <c r="B5" s="55" t="s">
        <v>115</v>
      </c>
      <c r="C5" s="129" t="s">
        <v>158</v>
      </c>
      <c r="D5" s="56">
        <v>270000</v>
      </c>
      <c r="E5" s="129" t="s">
        <v>144</v>
      </c>
      <c r="F5" s="20" t="s">
        <v>124</v>
      </c>
      <c r="G5" s="130"/>
    </row>
    <row r="6" spans="1:7" s="77" customFormat="1" ht="30" customHeight="1" x14ac:dyDescent="0.15">
      <c r="A6" s="58" t="s">
        <v>57</v>
      </c>
      <c r="B6" s="55" t="s">
        <v>143</v>
      </c>
      <c r="C6" s="129" t="s">
        <v>157</v>
      </c>
      <c r="D6" s="56">
        <v>164500</v>
      </c>
      <c r="E6" s="129" t="s">
        <v>145</v>
      </c>
      <c r="F6" s="20" t="s">
        <v>125</v>
      </c>
      <c r="G6" s="130"/>
    </row>
    <row r="7" spans="1:7" s="77" customFormat="1" ht="30" customHeight="1" x14ac:dyDescent="0.15">
      <c r="A7" s="58" t="s">
        <v>57</v>
      </c>
      <c r="B7" s="55" t="s">
        <v>159</v>
      </c>
      <c r="C7" s="129" t="s">
        <v>156</v>
      </c>
      <c r="D7" s="56">
        <v>200000</v>
      </c>
      <c r="E7" s="129" t="s">
        <v>145</v>
      </c>
      <c r="F7" s="20" t="s">
        <v>126</v>
      </c>
      <c r="G7" s="130"/>
    </row>
    <row r="8" spans="1:7" s="77" customFormat="1" ht="30" customHeight="1" x14ac:dyDescent="0.15">
      <c r="A8" s="58" t="s">
        <v>57</v>
      </c>
      <c r="B8" s="55" t="s">
        <v>118</v>
      </c>
      <c r="C8" s="129" t="s">
        <v>156</v>
      </c>
      <c r="D8" s="56">
        <v>159300</v>
      </c>
      <c r="E8" s="129" t="s">
        <v>145</v>
      </c>
      <c r="F8" s="20" t="s">
        <v>127</v>
      </c>
      <c r="G8" s="130"/>
    </row>
    <row r="9" spans="1:7" s="77" customFormat="1" ht="30" customHeight="1" x14ac:dyDescent="0.15">
      <c r="A9" s="58" t="s">
        <v>57</v>
      </c>
      <c r="B9" s="55" t="s">
        <v>119</v>
      </c>
      <c r="C9" s="129" t="s">
        <v>158</v>
      </c>
      <c r="D9" s="56">
        <v>270000</v>
      </c>
      <c r="E9" s="129" t="s">
        <v>145</v>
      </c>
      <c r="F9" s="20" t="s">
        <v>139</v>
      </c>
      <c r="G9" s="130"/>
    </row>
    <row r="10" spans="1:7" s="77" customFormat="1" ht="30" customHeight="1" x14ac:dyDescent="0.15">
      <c r="A10" s="58" t="s">
        <v>57</v>
      </c>
      <c r="B10" s="55" t="s">
        <v>120</v>
      </c>
      <c r="C10" s="129" t="s">
        <v>156</v>
      </c>
      <c r="D10" s="56">
        <v>23480370</v>
      </c>
      <c r="E10" s="129" t="s">
        <v>147</v>
      </c>
      <c r="F10" s="20" t="s">
        <v>138</v>
      </c>
      <c r="G10" s="130"/>
    </row>
    <row r="11" spans="1:7" s="77" customFormat="1" ht="30" customHeight="1" x14ac:dyDescent="0.15">
      <c r="A11" s="58" t="s">
        <v>57</v>
      </c>
      <c r="B11" s="55" t="s">
        <v>121</v>
      </c>
      <c r="C11" s="129" t="s">
        <v>156</v>
      </c>
      <c r="D11" s="56">
        <v>41597730</v>
      </c>
      <c r="E11" s="129" t="s">
        <v>146</v>
      </c>
      <c r="F11" s="20" t="s">
        <v>137</v>
      </c>
      <c r="G11" s="130"/>
    </row>
    <row r="12" spans="1:7" s="77" customFormat="1" ht="30" customHeight="1" x14ac:dyDescent="0.15">
      <c r="A12" s="58" t="s">
        <v>57</v>
      </c>
      <c r="B12" s="55" t="s">
        <v>122</v>
      </c>
      <c r="C12" s="129" t="s">
        <v>157</v>
      </c>
      <c r="D12" s="56">
        <v>180000</v>
      </c>
      <c r="E12" s="129" t="s">
        <v>145</v>
      </c>
      <c r="F12" s="20" t="s">
        <v>128</v>
      </c>
      <c r="G12" s="130"/>
    </row>
    <row r="13" spans="1:7" s="77" customFormat="1" ht="30" customHeight="1" x14ac:dyDescent="0.15">
      <c r="A13" s="58" t="s">
        <v>57</v>
      </c>
      <c r="B13" s="55" t="s">
        <v>142</v>
      </c>
      <c r="C13" s="129" t="s">
        <v>157</v>
      </c>
      <c r="D13" s="56">
        <v>608600</v>
      </c>
      <c r="E13" s="129" t="s">
        <v>145</v>
      </c>
      <c r="F13" s="20" t="s">
        <v>125</v>
      </c>
      <c r="G13" s="130"/>
    </row>
    <row r="14" spans="1:7" s="77" customFormat="1" ht="30" customHeight="1" thickBot="1" x14ac:dyDescent="0.2">
      <c r="A14" s="60" t="s">
        <v>57</v>
      </c>
      <c r="B14" s="86" t="s">
        <v>136</v>
      </c>
      <c r="C14" s="87" t="s">
        <v>156</v>
      </c>
      <c r="D14" s="84">
        <v>40000</v>
      </c>
      <c r="E14" s="87" t="s">
        <v>145</v>
      </c>
      <c r="F14" s="82" t="s">
        <v>129</v>
      </c>
      <c r="G14" s="61"/>
    </row>
  </sheetData>
  <mergeCells count="3">
    <mergeCell ref="A1:G1"/>
    <mergeCell ref="A2:B2"/>
    <mergeCell ref="F2:G2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85" zoomScaleNormal="85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90" t="s">
        <v>15</v>
      </c>
      <c r="B1" s="90"/>
      <c r="C1" s="90"/>
      <c r="D1" s="90"/>
      <c r="E1" s="90"/>
    </row>
    <row r="2" spans="1:5" ht="26.25" thickBot="1" x14ac:dyDescent="0.2">
      <c r="A2" s="10" t="s">
        <v>56</v>
      </c>
      <c r="B2" s="10"/>
      <c r="C2" s="7"/>
      <c r="D2" s="7"/>
      <c r="E2" s="54" t="s">
        <v>81</v>
      </c>
    </row>
    <row r="3" spans="1:5" s="21" customFormat="1" ht="22.5" customHeight="1" x14ac:dyDescent="0.2">
      <c r="A3" s="94" t="s">
        <v>55</v>
      </c>
      <c r="B3" s="13" t="s">
        <v>47</v>
      </c>
      <c r="C3" s="97" t="s">
        <v>148</v>
      </c>
      <c r="D3" s="97"/>
      <c r="E3" s="98"/>
    </row>
    <row r="4" spans="1:5" s="21" customFormat="1" ht="22.5" customHeight="1" x14ac:dyDescent="0.2">
      <c r="A4" s="95"/>
      <c r="B4" s="12" t="s">
        <v>22</v>
      </c>
      <c r="C4" s="22">
        <v>19698800</v>
      </c>
      <c r="D4" s="12" t="s">
        <v>48</v>
      </c>
      <c r="E4" s="52">
        <v>18488800</v>
      </c>
    </row>
    <row r="5" spans="1:5" s="21" customFormat="1" ht="22.5" customHeight="1" x14ac:dyDescent="0.2">
      <c r="A5" s="95"/>
      <c r="B5" s="12" t="s">
        <v>49</v>
      </c>
      <c r="C5" s="15">
        <f>E5/C4</f>
        <v>0.93857493857493857</v>
      </c>
      <c r="D5" s="12" t="s">
        <v>23</v>
      </c>
      <c r="E5" s="52">
        <v>18488800</v>
      </c>
    </row>
    <row r="6" spans="1:5" s="21" customFormat="1" ht="22.5" customHeight="1" x14ac:dyDescent="0.2">
      <c r="A6" s="95"/>
      <c r="B6" s="12" t="s">
        <v>20</v>
      </c>
      <c r="C6" s="23" t="s">
        <v>150</v>
      </c>
      <c r="D6" s="12" t="s">
        <v>21</v>
      </c>
      <c r="E6" s="24" t="s">
        <v>149</v>
      </c>
    </row>
    <row r="7" spans="1:5" s="21" customFormat="1" ht="22.5" customHeight="1" x14ac:dyDescent="0.2">
      <c r="A7" s="95"/>
      <c r="B7" s="12" t="s">
        <v>50</v>
      </c>
      <c r="C7" s="63" t="s">
        <v>64</v>
      </c>
      <c r="D7" s="12" t="s">
        <v>51</v>
      </c>
      <c r="E7" s="57" t="s">
        <v>153</v>
      </c>
    </row>
    <row r="8" spans="1:5" s="21" customFormat="1" ht="22.5" customHeight="1" x14ac:dyDescent="0.2">
      <c r="A8" s="95"/>
      <c r="B8" s="12" t="s">
        <v>52</v>
      </c>
      <c r="C8" s="63" t="s">
        <v>65</v>
      </c>
      <c r="D8" s="12" t="s">
        <v>25</v>
      </c>
      <c r="E8" s="25" t="s">
        <v>151</v>
      </c>
    </row>
    <row r="9" spans="1:5" s="21" customFormat="1" ht="22.5" customHeight="1" thickBot="1" x14ac:dyDescent="0.25">
      <c r="A9" s="96"/>
      <c r="B9" s="14" t="s">
        <v>53</v>
      </c>
      <c r="C9" s="64" t="s">
        <v>66</v>
      </c>
      <c r="D9" s="14" t="s">
        <v>54</v>
      </c>
      <c r="E9" s="131" t="s">
        <v>152</v>
      </c>
    </row>
    <row r="10" spans="1:5" ht="22.5" customHeight="1" x14ac:dyDescent="0.15"/>
    <row r="11" spans="1:5" ht="22.5" customHeight="1" x14ac:dyDescent="0.15"/>
    <row r="12" spans="1:5" ht="22.5" customHeight="1" x14ac:dyDescent="0.15"/>
    <row r="13" spans="1:5" ht="22.5" customHeight="1" x14ac:dyDescent="0.15"/>
    <row r="14" spans="1:5" ht="22.5" customHeight="1" x14ac:dyDescent="0.15"/>
    <row r="15" spans="1:5" ht="22.5" customHeight="1" x14ac:dyDescent="0.15"/>
    <row r="16" spans="1:5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  <row r="23" ht="22.5" customHeight="1" x14ac:dyDescent="0.15"/>
    <row r="24" ht="22.5" customHeight="1" x14ac:dyDescent="0.15"/>
  </sheetData>
  <mergeCells count="3">
    <mergeCell ref="A1:E1"/>
    <mergeCell ref="A3:A9"/>
    <mergeCell ref="C3:E3"/>
  </mergeCells>
  <phoneticPr fontId="5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90" t="s">
        <v>16</v>
      </c>
      <c r="B1" s="90"/>
      <c r="C1" s="90"/>
      <c r="D1" s="90"/>
      <c r="E1" s="90"/>
      <c r="F1" s="9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08" t="str">
        <f>계약현황공개!C3</f>
        <v>공연장 900Mhz대역 무선시스템 구입</v>
      </c>
      <c r="C3" s="108"/>
      <c r="D3" s="108"/>
      <c r="E3" s="108"/>
      <c r="F3" s="109"/>
    </row>
    <row r="4" spans="1:6" ht="19.5" customHeight="1" x14ac:dyDescent="0.15">
      <c r="A4" s="103" t="s">
        <v>29</v>
      </c>
      <c r="B4" s="104" t="s">
        <v>20</v>
      </c>
      <c r="C4" s="104" t="s">
        <v>21</v>
      </c>
      <c r="D4" s="28" t="s">
        <v>30</v>
      </c>
      <c r="E4" s="28" t="s">
        <v>23</v>
      </c>
      <c r="F4" s="29" t="s">
        <v>61</v>
      </c>
    </row>
    <row r="5" spans="1:6" ht="19.5" customHeight="1" x14ac:dyDescent="0.15">
      <c r="A5" s="103"/>
      <c r="B5" s="104"/>
      <c r="C5" s="104"/>
      <c r="D5" s="28" t="s">
        <v>31</v>
      </c>
      <c r="E5" s="28" t="s">
        <v>24</v>
      </c>
      <c r="F5" s="29" t="s">
        <v>32</v>
      </c>
    </row>
    <row r="6" spans="1:6" ht="19.5" customHeight="1" x14ac:dyDescent="0.15">
      <c r="A6" s="103"/>
      <c r="B6" s="110" t="str">
        <f>계약현황공개!C6</f>
        <v>2019.02.27.</v>
      </c>
      <c r="C6" s="43" t="s">
        <v>150</v>
      </c>
      <c r="D6" s="111">
        <f>계약현황공개!C4</f>
        <v>19698800</v>
      </c>
      <c r="E6" s="111">
        <f>계약현황공개!E5</f>
        <v>18488800</v>
      </c>
      <c r="F6" s="112">
        <f>E6/D6</f>
        <v>0.93857493857493857</v>
      </c>
    </row>
    <row r="7" spans="1:6" ht="19.5" customHeight="1" x14ac:dyDescent="0.15">
      <c r="A7" s="103"/>
      <c r="B7" s="110"/>
      <c r="C7" s="43" t="s">
        <v>155</v>
      </c>
      <c r="D7" s="111"/>
      <c r="E7" s="111"/>
      <c r="F7" s="112"/>
    </row>
    <row r="8" spans="1:6" ht="19.5" customHeight="1" x14ac:dyDescent="0.15">
      <c r="A8" s="103" t="s">
        <v>25</v>
      </c>
      <c r="B8" s="28" t="s">
        <v>26</v>
      </c>
      <c r="C8" s="28" t="s">
        <v>33</v>
      </c>
      <c r="D8" s="104" t="s">
        <v>27</v>
      </c>
      <c r="E8" s="104"/>
      <c r="F8" s="105"/>
    </row>
    <row r="9" spans="1:6" ht="19.5" customHeight="1" x14ac:dyDescent="0.15">
      <c r="A9" s="103"/>
      <c r="B9" s="53" t="str">
        <f>계약현황공개!E8</f>
        <v>오롬미디어</v>
      </c>
      <c r="C9" s="51" t="s">
        <v>154</v>
      </c>
      <c r="D9" s="106" t="str">
        <f>계약현황공개!E9</f>
        <v>성남시 중원구 여수울로29번길 18-13, 101호</v>
      </c>
      <c r="E9" s="106"/>
      <c r="F9" s="107"/>
    </row>
    <row r="10" spans="1:6" ht="19.5" customHeight="1" x14ac:dyDescent="0.15">
      <c r="A10" s="27" t="s">
        <v>35</v>
      </c>
      <c r="B10" s="99" t="s">
        <v>80</v>
      </c>
      <c r="C10" s="99"/>
      <c r="D10" s="99"/>
      <c r="E10" s="99"/>
      <c r="F10" s="100"/>
    </row>
    <row r="11" spans="1:6" ht="19.5" customHeight="1" x14ac:dyDescent="0.15">
      <c r="A11" s="27" t="s">
        <v>34</v>
      </c>
      <c r="B11" s="99" t="s">
        <v>56</v>
      </c>
      <c r="C11" s="99"/>
      <c r="D11" s="99"/>
      <c r="E11" s="99"/>
      <c r="F11" s="100"/>
    </row>
    <row r="12" spans="1:6" ht="19.5" customHeight="1" thickBot="1" x14ac:dyDescent="0.2">
      <c r="A12" s="19" t="s">
        <v>28</v>
      </c>
      <c r="B12" s="101"/>
      <c r="C12" s="101"/>
      <c r="D12" s="101"/>
      <c r="E12" s="101"/>
      <c r="F12" s="102"/>
    </row>
  </sheetData>
  <mergeCells count="15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2019-03-06T02:29:45Z</dcterms:modified>
</cp:coreProperties>
</file>