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양지동\3. 계약\2020 계약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대금지급현황!$A$3:$I$24</definedName>
  </definedNames>
  <calcPr calcId="162913"/>
</workbook>
</file>

<file path=xl/calcChain.xml><?xml version="1.0" encoding="utf-8"?>
<calcChain xmlns="http://schemas.openxmlformats.org/spreadsheetml/2006/main">
  <c r="H22" i="6" l="1"/>
  <c r="H23" i="6"/>
  <c r="H18" i="6"/>
  <c r="H19" i="6"/>
  <c r="H20" i="6"/>
  <c r="H21" i="6"/>
  <c r="H16" i="6"/>
  <c r="H15" i="6"/>
  <c r="H14" i="6"/>
  <c r="F17" i="6"/>
  <c r="H17" i="6" s="1"/>
  <c r="F106" i="9" l="1"/>
  <c r="C75" i="8"/>
  <c r="C68" i="8"/>
  <c r="C61" i="8"/>
  <c r="C54" i="8"/>
  <c r="C47" i="8"/>
  <c r="C40" i="8"/>
  <c r="C33" i="8"/>
  <c r="C5" i="8"/>
  <c r="C12" i="8"/>
  <c r="C19" i="8"/>
  <c r="C26" i="8"/>
  <c r="F26" i="9" l="1"/>
  <c r="F96" i="9"/>
  <c r="F86" i="9"/>
  <c r="F76" i="9"/>
  <c r="F56" i="9"/>
  <c r="F66" i="9"/>
  <c r="F46" i="9"/>
  <c r="F3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<sst xmlns="http://schemas.openxmlformats.org/spreadsheetml/2006/main" count="845" uniqueCount="262">
  <si>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</si>
  <si>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</si>
  <si>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</si>
  <si>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</si>
  <si>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</si>
  <si>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</si>
  <si>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</si>
  <si>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</si>
  <si>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</si>
  <si>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</si>
  <si>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</si>
  <si>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</si>
  <si>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</si>
  <si>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</si>
  <si>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</si>
  <si>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</si>
  <si>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</si>
  <si>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</si>
  <si>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</si>
  <si>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</si>
  <si>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</si>
  <si>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</si>
  <si>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</si>
  <si>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</si>
  <si>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</si>
  <si>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</si>
  <si>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</si>
  <si>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</si>
  <si>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</si>
  <si>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</si>
  <si>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</si>
  <si>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</si>
  <si>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</si>
  <si>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</si>
  <si>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</si>
  <si>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</si>
  <si>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</si>
  <si>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</si>
  <si>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</si>
  <si>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</si>
  <si>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</si>
  <si>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</si>
  <si>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</si>
  <si>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</si>
  <si>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</si>
  <si>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</si>
  <si>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</si>
  <si>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</si>
  <si>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</si>
  <si>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</si>
  <si>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</si>
  <si>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</si>
  <si>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</si>
  <si>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</si>
  <si>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</si>
  <si>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</si>
  <si>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</si>
  <si>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</si>
  <si>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</si>
  <si>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</si>
  <si>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</si>
  <si>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</si>
  <si>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</si>
  <si>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</si>
  <si>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</si>
  <si>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</si>
  <si>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</si>
  <si>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</si>
  <si>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</si>
  <si>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</si>
  <si>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</si>
  <si>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</si>
  <si>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</si>
  <si>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</si>
  <si>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</si>
  <si>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</si>
  <si>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</si>
  <si>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</si>
  <si>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</si>
  <si>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</si>
  <si>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</si>
  <si>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</si>
  <si>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</si>
  <si>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</si>
  <si>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</si>
  <si>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</si>
  <si>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</si>
  <si>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</si>
  <si>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</si>
  <si>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</si>
  <si>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</si>
  <si>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</si>
  <si>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</si>
  <si>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</si>
  <si>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</si>
  <si>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</si>
  <si>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</si>
  <si>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</si>
  <si>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</si>
  <si>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</si>
  <si>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</si>
  <si>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</si>
  <si>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</si>
  <si>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</si>
  <si>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</si>
  <si>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</si>
  <si>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</si>
  <si>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</si>
  <si>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</si>
  <si>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</si>
  <si>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</si>
  <si>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</si>
  <si>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</si>
  <si>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</si>
  <si>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</si>
  <si>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</si>
  <si>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</si>
  <si>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</si>
  <si>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</si>
  <si>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</si>
  <si>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</si>
  <si>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</si>
  <si>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</si>
  <si>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</si>
  <si>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</si>
  <si>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</si>
  <si>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</si>
  <si>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</si>
  <si>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</si>
  <si>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</si>
  <si>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</si>
  <si>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</si>
  <si>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</si>
  <si>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</si>
  <si>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</si>
  <si>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</si>
  <si>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</si>
  <si>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</si>
  <si>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</si>
  <si>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</si>
  <si>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</si>
  <si>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</si>
  <si>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</si>
  <si>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</si>
  <si>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</si>
  <si>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</si>
  <si>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</si>
  <si>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</si>
  <si>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</si>
  <si>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</si>
  <si>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</si>
  <si>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</si>
  <si>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3" type="noConversion"/>
  </si>
  <si>
    <t>방송수신, 인터넷사용, 전화 (연간계약)</t>
    <phoneticPr fontId="43" type="noConversion"/>
  </si>
  <si>
    <t>프린터, 컬러프린터, 복사기 (연간계약)</t>
    <phoneticPr fontId="43" type="noConversion"/>
  </si>
  <si>
    <t>양지동</t>
  </si>
  <si>
    <t>양지동</t>
    <phoneticPr fontId="4" type="noConversion"/>
  </si>
  <si>
    <t>(주)신도종합서비스</t>
    <phoneticPr fontId="41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</si>
  <si>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</si>
  <si>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</si>
  <si>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</si>
  <si>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</si>
  <si>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</si>
  <si>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</si>
  <si>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</si>
  <si>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</si>
  <si>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</si>
  <si>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환경미화 용역관리</t>
    <phoneticPr fontId="4" type="noConversion"/>
  </si>
  <si>
    <t>㈜문일종합관리</t>
    <phoneticPr fontId="4" type="noConversion"/>
  </si>
  <si>
    <t>2019.08.31</t>
    <phoneticPr fontId="4" type="noConversion"/>
  </si>
  <si>
    <t>용역</t>
    <phoneticPr fontId="4" type="noConversion"/>
  </si>
  <si>
    <t>용역</t>
    <phoneticPr fontId="4" type="noConversion"/>
  </si>
  <si>
    <t>㈜문일종합관리</t>
    <phoneticPr fontId="4" type="noConversion"/>
  </si>
  <si>
    <t>경기도 성남시 수정구 성남대로 1210번길 7</t>
    <phoneticPr fontId="4" type="noConversion"/>
  </si>
  <si>
    <t>환경미화 용역 계약</t>
    <phoneticPr fontId="4" type="noConversion"/>
  </si>
  <si>
    <t>추정가격이 2천만원 이하인 물품의 제조·구매·용역 계약(제25조제1항제5호)</t>
    <phoneticPr fontId="4" type="noConversion"/>
  </si>
  <si>
    <t>양지동청소년문화의집</t>
    <phoneticPr fontId="4" type="noConversion"/>
  </si>
  <si>
    <t>유광례</t>
    <phoneticPr fontId="4" type="noConversion"/>
  </si>
  <si>
    <t xml:space="preserve"> 없음</t>
    <phoneticPr fontId="4" type="noConversion"/>
  </si>
  <si>
    <t>-</t>
    <phoneticPr fontId="4" type="noConversion"/>
  </si>
  <si>
    <t>해당사항</t>
    <phoneticPr fontId="4" type="noConversion"/>
  </si>
  <si>
    <t>- 이 하 여 백 -</t>
    <phoneticPr fontId="4" type="noConversion"/>
  </si>
  <si>
    <t>-</t>
    <phoneticPr fontId="4" type="noConversion"/>
  </si>
  <si>
    <t>이하여백</t>
    <phoneticPr fontId="4" type="noConversion"/>
  </si>
  <si>
    <t>-</t>
    <phoneticPr fontId="4" type="noConversion"/>
  </si>
  <si>
    <t>수의단가</t>
    <phoneticPr fontId="4" type="noConversion"/>
  </si>
  <si>
    <t>미정</t>
    <phoneticPr fontId="4" type="noConversion"/>
  </si>
  <si>
    <t>개</t>
    <phoneticPr fontId="4" type="noConversion"/>
  </si>
  <si>
    <t>양지동청소년문화의집</t>
    <phoneticPr fontId="4" type="noConversion"/>
  </si>
  <si>
    <t>장은지</t>
    <phoneticPr fontId="4" type="noConversion"/>
  </si>
  <si>
    <t>문화의집 쇼핑백 제작</t>
    <phoneticPr fontId="4" type="noConversion"/>
  </si>
  <si>
    <t>4</t>
    <phoneticPr fontId="4" type="noConversion"/>
  </si>
  <si>
    <t>031-729-9954</t>
    <phoneticPr fontId="4" type="noConversion"/>
  </si>
  <si>
    <t>031-729-9954</t>
    <phoneticPr fontId="4" type="noConversion"/>
  </si>
  <si>
    <t>031-729-9955</t>
    <phoneticPr fontId="4" type="noConversion"/>
  </si>
  <si>
    <t>2020년 컬러프린터(복합기) 임차</t>
    <phoneticPr fontId="41" type="noConversion"/>
  </si>
  <si>
    <t>2020년 정수기 렌탈계약</t>
    <phoneticPr fontId="4" type="noConversion"/>
  </si>
  <si>
    <t>2020년 비데(2대) 렌탈계약</t>
    <phoneticPr fontId="4" type="noConversion"/>
  </si>
  <si>
    <t>2020년 무인경비시스템 계약</t>
    <phoneticPr fontId="4" type="noConversion"/>
  </si>
  <si>
    <t>2020년 인터넷 전화</t>
    <phoneticPr fontId="4" type="noConversion"/>
  </si>
  <si>
    <t>2020년 근태인식 관리시스템 계약</t>
    <phoneticPr fontId="4" type="noConversion"/>
  </si>
  <si>
    <t>2020년 공기청정기 렌탈계약</t>
    <phoneticPr fontId="4" type="noConversion"/>
  </si>
  <si>
    <t>2020년 1월 무인경비시스템 위탁관리비 납부</t>
  </si>
  <si>
    <t>2020년 1월 청구분 정수기(코웨이) 유지관리비 납부</t>
  </si>
  <si>
    <t>2020년 1월 정수기(교원) 유지관리비 납부</t>
  </si>
  <si>
    <t>2020년 1월 공기청정기(교원) 유지관리비 납부</t>
  </si>
  <si>
    <t>2020년 1월 비데(교원) 유지관리비 납부</t>
  </si>
  <si>
    <t>에스원</t>
    <phoneticPr fontId="4" type="noConversion"/>
  </si>
  <si>
    <t>코웨이</t>
    <phoneticPr fontId="4" type="noConversion"/>
  </si>
  <si>
    <t>교원</t>
    <phoneticPr fontId="4" type="noConversion"/>
  </si>
  <si>
    <t>1월 복합기 임차료 지급</t>
    <phoneticPr fontId="4" type="noConversion"/>
  </si>
  <si>
    <t>2020년 1월 지문(근태)인식 관리비 납부</t>
    <phoneticPr fontId="4" type="noConversion"/>
  </si>
  <si>
    <t>다온정보</t>
    <phoneticPr fontId="4" type="noConversion"/>
  </si>
  <si>
    <t>2020년 1월 환경미화</t>
    <phoneticPr fontId="4" type="noConversion"/>
  </si>
  <si>
    <t>㈜문일종합관리</t>
    <phoneticPr fontId="4" type="noConversion"/>
  </si>
  <si>
    <t>2020년 1월 청구분 전화요금 납부</t>
  </si>
  <si>
    <t>2020년 1월 청구분 인터넷사용료 납부</t>
  </si>
  <si>
    <t>케이티</t>
    <phoneticPr fontId="4" type="noConversion"/>
  </si>
  <si>
    <t>2019.12.30</t>
    <phoneticPr fontId="4" type="noConversion"/>
  </si>
  <si>
    <t>2019.12.20</t>
    <phoneticPr fontId="4" type="noConversion"/>
  </si>
  <si>
    <t>2020.01.01~2020.12.31</t>
    <phoneticPr fontId="4" type="noConversion"/>
  </si>
  <si>
    <t>다온정보</t>
    <phoneticPr fontId="4" type="noConversion"/>
  </si>
  <si>
    <t>2019.12.30</t>
    <phoneticPr fontId="4" type="noConversion"/>
  </si>
  <si>
    <t>경기도 성남시 중원구 원터로 32, 208호</t>
    <phoneticPr fontId="4" type="noConversion"/>
  </si>
  <si>
    <t>인터넷망 고도화 계약 (3차)</t>
    <phoneticPr fontId="4" type="noConversion"/>
  </si>
  <si>
    <t>인터넷 전화 계약(4차)</t>
    <phoneticPr fontId="4" type="noConversion"/>
  </si>
  <si>
    <t>2019.12.20</t>
    <phoneticPr fontId="4" type="noConversion"/>
  </si>
  <si>
    <t>2020.12.31.</t>
    <phoneticPr fontId="4" type="noConversion"/>
  </si>
  <si>
    <t>2020.12.31</t>
    <phoneticPr fontId="4" type="noConversion"/>
  </si>
  <si>
    <t>용역</t>
    <phoneticPr fontId="4" type="noConversion"/>
  </si>
  <si>
    <t>2019.12.30</t>
    <phoneticPr fontId="4" type="noConversion"/>
  </si>
  <si>
    <t>2019.12.20</t>
    <phoneticPr fontId="4" type="noConversion"/>
  </si>
  <si>
    <t>2020.01.01.~
2020.12.31.</t>
    <phoneticPr fontId="4" type="noConversion"/>
  </si>
  <si>
    <t>다온정보</t>
    <phoneticPr fontId="4" type="noConversion"/>
  </si>
  <si>
    <t>전미원</t>
    <phoneticPr fontId="4" type="noConversion"/>
  </si>
  <si>
    <t>경기도 성남시 중원구 원터로 32, 208호</t>
    <phoneticPr fontId="4" type="noConversion"/>
  </si>
  <si>
    <t>문화놀이터 벽면 시공</t>
    <phoneticPr fontId="4" type="noConversion"/>
  </si>
  <si>
    <t>공사용역</t>
    <phoneticPr fontId="4" type="noConversion"/>
  </si>
  <si>
    <t>수의계약</t>
    <phoneticPr fontId="4" type="noConversion"/>
  </si>
  <si>
    <t>양지동청소년문화의집</t>
    <phoneticPr fontId="4" type="noConversion"/>
  </si>
  <si>
    <t>한상훈</t>
    <phoneticPr fontId="4" type="noConversion"/>
  </si>
  <si>
    <t>031-729-9955</t>
    <phoneticPr fontId="4" type="noConversion"/>
  </si>
  <si>
    <t>2020.02.01</t>
    <phoneticPr fontId="4" type="noConversion"/>
  </si>
  <si>
    <t>2020.02.29</t>
    <phoneticPr fontId="4" type="noConversion"/>
  </si>
  <si>
    <t>2020.03.02</t>
    <phoneticPr fontId="4" type="noConversion"/>
  </si>
  <si>
    <t>2020년 2월 청구분 정수기(코웨이) 유지관리비 납부</t>
  </si>
  <si>
    <t>2020년 2월 무인경비시스템 위탁관리비 납부</t>
  </si>
  <si>
    <t>2020년 2월 지문(근태)인식 관리비 납부</t>
  </si>
  <si>
    <t>2020년 2월 정수기(교원) 유지관리비 납부</t>
  </si>
  <si>
    <t>2020년 2월 비데(교원) 유지관리비 납부</t>
  </si>
  <si>
    <t>코웨이</t>
    <phoneticPr fontId="4" type="noConversion"/>
  </si>
  <si>
    <t>에스원</t>
    <phoneticPr fontId="4" type="noConversion"/>
  </si>
  <si>
    <t>교원</t>
    <phoneticPr fontId="4" type="noConversion"/>
  </si>
  <si>
    <t>교원</t>
    <phoneticPr fontId="4" type="noConversion"/>
  </si>
  <si>
    <t>2020년 2월 공기청정기(교원) 유지관리비 납부</t>
    <phoneticPr fontId="4" type="noConversion"/>
  </si>
  <si>
    <t>2월 복합기 임차료 지급</t>
    <phoneticPr fontId="4" type="noConversion"/>
  </si>
  <si>
    <t>2020년 2월 환경미화</t>
    <phoneticPr fontId="4" type="noConversion"/>
  </si>
  <si>
    <t>2020년 2월 청구분 전화요금 납부</t>
  </si>
  <si>
    <t>2020년 2월 청구분 인터넷사용료 납부</t>
  </si>
  <si>
    <t>대금지급현황(2020.1~2월)</t>
    <phoneticPr fontId="4" type="noConversion"/>
  </si>
  <si>
    <t>- 이하여백</t>
    <phoneticPr fontId="4" type="noConversion"/>
  </si>
  <si>
    <t>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</si>
</sst>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10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rgb="FFFF0000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2"/>
      <name val="굴림"/>
      <family val="3"/>
      <charset val="129"/>
    </font>
    <font>
      <sz val="12"/>
      <name val="돋움"/>
      <family val="3"/>
      <charset val="129"/>
    </font>
    <font>
      <sz val="10"/>
      <color rgb="FFFF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0" fillId="0" borderId="2" xfId="0" quotePrefix="1" applyNumberFormat="1" applyFont="1" applyFill="1" applyBorder="1" applyAlignment="1" applyProtection="1">
      <alignment horizontal="center" vertical="center" shrinkToFit="1"/>
    </xf>
    <xf numFmtId="41" fontId="30" fillId="0" borderId="2" xfId="1" quotePrefix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0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1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178" fontId="34" fillId="0" borderId="2" xfId="0" applyNumberFormat="1" applyFont="1" applyFill="1" applyBorder="1" applyAlignment="1">
      <alignment horizontal="center" vertical="center" shrinkToFit="1"/>
    </xf>
    <xf numFmtId="0" fontId="35" fillId="0" borderId="2" xfId="0" applyFont="1" applyBorder="1" applyAlignment="1" applyProtection="1">
      <alignment horizontal="left" vertical="center" shrinkToFit="1"/>
    </xf>
    <xf numFmtId="38" fontId="33" fillId="4" borderId="2" xfId="2" applyNumberFormat="1" applyFont="1" applyFill="1" applyBorder="1" applyAlignment="1">
      <alignment horizontal="center" vertical="center" shrinkToFit="1"/>
    </xf>
    <xf numFmtId="177" fontId="35" fillId="0" borderId="2" xfId="0" applyNumberFormat="1" applyFont="1" applyBorder="1" applyAlignment="1" applyProtection="1">
      <alignment vertical="center" shrinkToFit="1"/>
    </xf>
    <xf numFmtId="0" fontId="3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vertical="center" shrinkToFit="1"/>
    </xf>
    <xf numFmtId="0" fontId="31" fillId="4" borderId="2" xfId="0" applyFont="1" applyFill="1" applyBorder="1" applyAlignment="1">
      <alignment horizontal="center" vertical="center"/>
    </xf>
    <xf numFmtId="0" fontId="0" fillId="4" borderId="0" xfId="0" applyFill="1"/>
    <xf numFmtId="41" fontId="31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1" fillId="0" borderId="2" xfId="0" quotePrefix="1" applyFont="1" applyBorder="1" applyAlignment="1">
      <alignment horizontal="center" vertical="center"/>
    </xf>
    <xf numFmtId="3" fontId="31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1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1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/>
    <xf numFmtId="0" fontId="31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1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7" fillId="0" borderId="2" xfId="0" applyNumberFormat="1" applyFont="1" applyFill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right" vertical="center" shrinkToFit="1"/>
    </xf>
    <xf numFmtId="0" fontId="37" fillId="0" borderId="2" xfId="0" applyFont="1" applyBorder="1" applyAlignment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shrinkToFit="1"/>
    </xf>
    <xf numFmtId="38" fontId="37" fillId="4" borderId="2" xfId="2" applyNumberFormat="1" applyFont="1" applyFill="1" applyBorder="1" applyAlignment="1">
      <alignment horizontal="center" vertic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32" fillId="0" borderId="2" xfId="0" applyFont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0" fillId="0" borderId="2" xfId="1441" applyFont="1" applyBorder="1" applyAlignment="1">
      <alignment horizontal="center" vertical="center"/>
    </xf>
    <xf numFmtId="183" fontId="40" fillId="0" borderId="2" xfId="1441" applyNumberFormat="1" applyFont="1" applyBorder="1" applyAlignment="1">
      <alignment horizontal="center" vertical="center"/>
    </xf>
    <xf numFmtId="3" fontId="40" fillId="0" borderId="2" xfId="1441" applyNumberFormat="1" applyFont="1" applyBorder="1" applyAlignment="1">
      <alignment horizontal="right" vertical="center"/>
    </xf>
    <xf numFmtId="0" fontId="40" fillId="0" borderId="2" xfId="1441" applyFont="1" applyBorder="1" applyAlignment="1">
      <alignment horizontal="right" vertical="center"/>
    </xf>
    <xf numFmtId="0" fontId="40" fillId="0" borderId="2" xfId="1441" quotePrefix="1" applyFont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left" vertical="center" shrinkToFit="1"/>
    </xf>
    <xf numFmtId="178" fontId="39" fillId="0" borderId="2" xfId="0" applyNumberFormat="1" applyFont="1" applyFill="1" applyBorder="1" applyAlignment="1">
      <alignment horizontal="center" vertical="center" shrinkToFit="1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2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4" fillId="0" borderId="2" xfId="1441" applyFont="1" applyBorder="1" applyAlignment="1">
      <alignment horizontal="center" vertical="center"/>
    </xf>
    <xf numFmtId="183" fontId="44" fillId="0" borderId="2" xfId="1441" applyNumberFormat="1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6" fillId="0" borderId="23" xfId="144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41" fontId="44" fillId="0" borderId="2" xfId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1" fillId="0" borderId="38" xfId="0" applyNumberFormat="1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shrinkToFit="1"/>
    </xf>
    <xf numFmtId="0" fontId="44" fillId="0" borderId="2" xfId="144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45" fillId="0" borderId="2" xfId="0" quotePrefix="1" applyFont="1" applyFill="1" applyBorder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8" fillId="0" borderId="2" xfId="0" applyFont="1" applyBorder="1" applyAlignment="1" applyProtection="1">
      <alignment horizontal="left" vertical="center"/>
    </xf>
    <xf numFmtId="178" fontId="49" fillId="4" borderId="2" xfId="0" applyNumberFormat="1" applyFont="1" applyFill="1" applyBorder="1" applyAlignment="1">
      <alignment horizontal="center" vertical="center" shrinkToFit="1"/>
    </xf>
    <xf numFmtId="41" fontId="22" fillId="4" borderId="2" xfId="1" applyFont="1" applyFill="1" applyBorder="1" applyAlignment="1" applyProtection="1">
      <alignment horizontal="right" vertical="center" shrinkToFit="1"/>
    </xf>
    <xf numFmtId="41" fontId="48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0" borderId="2" xfId="1" applyFont="1" applyFill="1" applyBorder="1" applyAlignment="1">
      <alignment horizontal="right" vertical="center"/>
    </xf>
    <xf numFmtId="41" fontId="49" fillId="4" borderId="2" xfId="1" applyFont="1" applyFill="1" applyBorder="1" applyAlignment="1">
      <alignment horizontal="right" vertical="center" shrinkToFit="1"/>
    </xf>
    <xf numFmtId="0" fontId="50" fillId="0" borderId="2" xfId="1441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48" fillId="4" borderId="2" xfId="1" applyFont="1" applyFill="1" applyBorder="1" applyAlignment="1" applyProtection="1">
      <alignment horizontal="right" vertical="center" shrinkToFit="1"/>
    </xf>
    <xf numFmtId="0" fontId="48" fillId="0" borderId="2" xfId="0" applyFont="1" applyFill="1" applyBorder="1" applyAlignment="1" applyProtection="1">
      <alignment horizontal="left" vertical="center"/>
    </xf>
    <xf numFmtId="0" fontId="48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vertical="center"/>
    </xf>
    <xf numFmtId="41" fontId="39" fillId="0" borderId="2" xfId="1" quotePrefix="1" applyFont="1" applyBorder="1" applyAlignment="1">
      <alignment horizontal="center" vertical="center"/>
    </xf>
    <xf numFmtId="0" fontId="38" fillId="4" borderId="25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center" vertical="center" wrapText="1"/>
    </xf>
    <xf numFmtId="41" fontId="38" fillId="0" borderId="2" xfId="1" applyFont="1" applyFill="1" applyBorder="1" applyAlignment="1">
      <alignment horizontal="right" vertical="center"/>
    </xf>
    <xf numFmtId="0" fontId="38" fillId="4" borderId="2" xfId="0" quotePrefix="1" applyNumberFormat="1" applyFont="1" applyFill="1" applyBorder="1" applyAlignment="1" applyProtection="1">
      <alignment horizontal="center" vertical="center"/>
    </xf>
    <xf numFmtId="0" fontId="38" fillId="4" borderId="23" xfId="0" applyNumberFormat="1" applyFont="1" applyFill="1" applyBorder="1" applyAlignment="1">
      <alignment horizontal="center" vertical="center"/>
    </xf>
    <xf numFmtId="178" fontId="38" fillId="4" borderId="26" xfId="0" applyNumberFormat="1" applyFont="1" applyFill="1" applyBorder="1" applyAlignment="1">
      <alignment horizontal="left" vertical="center" shrinkToFit="1"/>
    </xf>
    <xf numFmtId="41" fontId="38" fillId="0" borderId="23" xfId="1" applyFont="1" applyFill="1" applyBorder="1" applyAlignment="1">
      <alignment horizontal="right" vertical="center"/>
    </xf>
    <xf numFmtId="178" fontId="39" fillId="4" borderId="25" xfId="0" applyNumberFormat="1" applyFont="1" applyFill="1" applyBorder="1" applyAlignment="1">
      <alignment horizontal="left" vertical="center" shrinkToFit="1"/>
    </xf>
    <xf numFmtId="178" fontId="39" fillId="4" borderId="2" xfId="0" applyNumberFormat="1" applyFont="1" applyFill="1" applyBorder="1" applyAlignment="1">
      <alignment horizontal="center" vertical="center" shrinkToFit="1"/>
    </xf>
    <xf numFmtId="41" fontId="39" fillId="0" borderId="2" xfId="1" applyFont="1" applyFill="1" applyBorder="1" applyAlignment="1">
      <alignment horizontal="right" vertical="center"/>
    </xf>
    <xf numFmtId="178" fontId="39" fillId="0" borderId="25" xfId="0" applyNumberFormat="1" applyFont="1" applyFill="1" applyBorder="1" applyAlignment="1">
      <alignment horizontal="left" vertical="center" shrinkToFit="1"/>
    </xf>
    <xf numFmtId="41" fontId="39" fillId="0" borderId="2" xfId="1" applyFont="1" applyFill="1" applyBorder="1" applyAlignment="1">
      <alignment horizontal="right" vertical="center" shrinkToFit="1"/>
    </xf>
    <xf numFmtId="41" fontId="49" fillId="4" borderId="2" xfId="0" applyNumberFormat="1" applyFont="1" applyFill="1" applyBorder="1" applyAlignment="1">
      <alignment horizontal="right" vertical="center" shrinkToFit="1"/>
    </xf>
    <xf numFmtId="41" fontId="22" fillId="4" borderId="2" xfId="0" applyNumberFormat="1" applyFont="1" applyFill="1" applyBorder="1" applyAlignment="1" applyProtection="1">
      <alignment horizontal="right" vertical="center" shrinkToFit="1"/>
    </xf>
    <xf numFmtId="41" fontId="22" fillId="4" borderId="2" xfId="0" applyNumberFormat="1" applyFont="1" applyFill="1" applyBorder="1" applyAlignment="1" applyProtection="1">
      <alignment vertical="center" shrinkToFit="1"/>
    </xf>
    <xf numFmtId="0" fontId="22" fillId="0" borderId="2" xfId="0" applyNumberFormat="1" applyFont="1" applyFill="1" applyBorder="1" applyAlignment="1" applyProtection="1">
      <alignment vertical="center" shrinkToFit="1"/>
    </xf>
    <xf numFmtId="0" fontId="51" fillId="4" borderId="2" xfId="0" quotePrefix="1" applyNumberFormat="1" applyFont="1" applyFill="1" applyBorder="1" applyAlignment="1" applyProtection="1">
      <alignment horizontal="center" vertical="center"/>
    </xf>
    <xf numFmtId="0" fontId="51" fillId="0" borderId="2" xfId="0" quotePrefix="1" applyNumberFormat="1" applyFont="1" applyFill="1" applyBorder="1" applyAlignment="1" applyProtection="1">
      <alignment horizontal="center" vertical="center" shrinkToFit="1"/>
    </xf>
    <xf numFmtId="0" fontId="52" fillId="4" borderId="2" xfId="0" applyNumberFormat="1" applyFont="1" applyFill="1" applyBorder="1" applyAlignment="1" applyProtection="1">
      <alignment horizontal="center" vertical="center"/>
    </xf>
    <xf numFmtId="178" fontId="49" fillId="4" borderId="23" xfId="0" applyNumberFormat="1" applyFont="1" applyFill="1" applyBorder="1" applyAlignment="1">
      <alignment horizontal="center" vertical="center" shrinkToFit="1"/>
    </xf>
    <xf numFmtId="41" fontId="22" fillId="4" borderId="23" xfId="1" applyFont="1" applyFill="1" applyBorder="1" applyAlignment="1" applyProtection="1">
      <alignment horizontal="right" vertical="center" shrinkToFit="1"/>
    </xf>
    <xf numFmtId="41" fontId="22" fillId="4" borderId="23" xfId="1" quotePrefix="1" applyFont="1" applyFill="1" applyBorder="1" applyAlignment="1" applyProtection="1">
      <alignment horizontal="right" vertical="center" shrinkToFit="1"/>
    </xf>
    <xf numFmtId="41" fontId="48" fillId="0" borderId="23" xfId="1" applyFont="1" applyBorder="1" applyAlignment="1" applyProtection="1">
      <alignment horizontal="right" vertical="center"/>
    </xf>
    <xf numFmtId="41" fontId="22" fillId="4" borderId="23" xfId="1" applyNumberFormat="1" applyFont="1" applyFill="1" applyBorder="1" applyAlignment="1" applyProtection="1">
      <alignment horizontal="right" vertical="center" shrinkToFit="1"/>
    </xf>
    <xf numFmtId="0" fontId="22" fillId="4" borderId="2" xfId="0" applyFont="1" applyFill="1" applyBorder="1" applyAlignment="1">
      <alignment vertical="center"/>
    </xf>
    <xf numFmtId="41" fontId="22" fillId="4" borderId="2" xfId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41" fontId="48" fillId="0" borderId="0" xfId="1" applyFont="1" applyFill="1" applyBorder="1" applyAlignment="1" applyProtection="1">
      <alignment horizontal="right" vertical="center" wrapText="1"/>
    </xf>
    <xf numFmtId="0" fontId="22" fillId="4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27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9" fillId="2" borderId="3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53" fillId="0" borderId="2" xfId="0" applyFont="1" applyFill="1" applyBorder="1" applyAlignment="1">
      <alignment horizontal="center" vertical="center"/>
    </xf>
    <xf numFmtId="0" fontId="53" fillId="0" borderId="2" xfId="0" quotePrefix="1" applyFont="1" applyFill="1" applyBorder="1" applyAlignment="1">
      <alignment horizontal="center" vertical="center" wrapText="1"/>
    </xf>
    <xf numFmtId="0" fontId="53" fillId="0" borderId="2" xfId="0" quotePrefix="1" applyFont="1" applyFill="1" applyBorder="1" applyAlignment="1">
      <alignment horizontal="center" vertical="center"/>
    </xf>
    <xf numFmtId="0" fontId="54" fillId="0" borderId="2" xfId="0" applyFont="1" applyFill="1" applyBorder="1" applyAlignment="1">
      <alignment horizontal="center" vertical="center"/>
    </xf>
    <xf numFmtId="38" fontId="55" fillId="0" borderId="2" xfId="4" applyNumberFormat="1" applyFont="1" applyBorder="1" applyAlignment="1">
      <alignment horizontal="center" vertical="center"/>
    </xf>
    <xf numFmtId="38" fontId="55" fillId="0" borderId="2" xfId="4" quotePrefix="1" applyNumberFormat="1" applyFont="1" applyBorder="1" applyAlignment="1">
      <alignment horizontal="center" vertical="center"/>
    </xf>
    <xf numFmtId="0" fontId="54" fillId="0" borderId="2" xfId="0" applyFont="1" applyFill="1" applyBorder="1" applyAlignment="1">
      <alignment horizontal="center" vertical="center" wrapText="1"/>
    </xf>
    <xf numFmtId="3" fontId="54" fillId="0" borderId="2" xfId="0" applyNumberFormat="1" applyFont="1" applyFill="1" applyBorder="1" applyAlignment="1">
      <alignment horizontal="center" vertical="center" wrapText="1"/>
    </xf>
    <xf numFmtId="38" fontId="0" fillId="0" borderId="2" xfId="4" applyNumberFormat="1" applyFont="1" applyBorder="1" applyAlignment="1">
      <alignment horizontal="right" vertical="center"/>
    </xf>
    <xf numFmtId="38" fontId="0" fillId="0" borderId="2" xfId="4" quotePrefix="1" applyNumberFormat="1" applyFont="1" applyBorder="1" applyAlignment="1">
      <alignment horizontal="right" vertical="center"/>
    </xf>
    <xf numFmtId="0" fontId="53" fillId="0" borderId="2" xfId="0" applyFont="1" applyFill="1" applyBorder="1" applyAlignment="1">
      <alignment horizontal="right" vertical="center" wrapText="1"/>
    </xf>
    <xf numFmtId="3" fontId="53" fillId="0" borderId="2" xfId="0" applyNumberFormat="1" applyFont="1" applyFill="1" applyBorder="1" applyAlignment="1">
      <alignment horizontal="right" vertical="center" wrapText="1"/>
    </xf>
    <xf numFmtId="0" fontId="56" fillId="0" borderId="2" xfId="0" quotePrefix="1" applyFont="1" applyBorder="1" applyAlignment="1" applyProtection="1">
      <alignment horizontal="center" vertical="center" shrinkToFit="1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62" t="s">
        <v>64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25.5">
      <c r="A2" s="263" t="s">
        <v>150</v>
      </c>
      <c r="B2" s="263"/>
      <c r="C2" s="263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167">
        <v>2020</v>
      </c>
      <c r="B4" s="168" t="s">
        <v>191</v>
      </c>
      <c r="C4" s="72" t="s">
        <v>190</v>
      </c>
      <c r="D4" s="74" t="s">
        <v>185</v>
      </c>
      <c r="E4" s="75" t="s">
        <v>186</v>
      </c>
      <c r="F4" s="167">
        <v>500</v>
      </c>
      <c r="G4" s="167" t="s">
        <v>187</v>
      </c>
      <c r="H4" s="169">
        <v>1000</v>
      </c>
      <c r="I4" s="167" t="s">
        <v>188</v>
      </c>
      <c r="J4" s="167" t="s">
        <v>189</v>
      </c>
      <c r="K4" s="167" t="s">
        <v>192</v>
      </c>
      <c r="L4" s="128"/>
    </row>
    <row r="5" spans="1:12" s="64" customFormat="1" ht="24.75" customHeight="1">
      <c r="A5" s="167"/>
      <c r="B5" s="168"/>
      <c r="C5" s="72" t="s">
        <v>44</v>
      </c>
      <c r="D5" s="74" t="s">
        <v>100</v>
      </c>
      <c r="E5" s="75" t="s">
        <v>44</v>
      </c>
      <c r="F5" s="167"/>
      <c r="G5" s="167"/>
      <c r="H5" s="169"/>
      <c r="I5" s="167"/>
      <c r="J5" s="167"/>
      <c r="K5" s="167"/>
      <c r="L5" s="109"/>
    </row>
    <row r="6" spans="1:12" s="64" customFormat="1" ht="24.75" customHeight="1">
      <c r="A6" s="167"/>
      <c r="B6" s="168"/>
      <c r="C6" s="167"/>
      <c r="D6" s="74"/>
      <c r="E6" s="171"/>
      <c r="F6" s="167"/>
      <c r="G6" s="167"/>
      <c r="H6" s="169"/>
      <c r="I6" s="167"/>
      <c r="J6" s="167"/>
      <c r="K6" s="167"/>
      <c r="L6" s="111"/>
    </row>
    <row r="7" spans="1:12" ht="24.75" customHeight="1">
      <c r="A7" s="167"/>
      <c r="B7" s="168"/>
      <c r="C7" s="72"/>
      <c r="D7" s="74"/>
      <c r="E7" s="75"/>
      <c r="F7" s="167"/>
      <c r="G7" s="167"/>
      <c r="H7" s="169"/>
      <c r="I7" s="167"/>
      <c r="J7" s="167"/>
      <c r="K7" s="167"/>
      <c r="L7" s="99"/>
    </row>
    <row r="8" spans="1:12" s="87" customFormat="1" ht="24.75" customHeight="1">
      <c r="A8" s="167"/>
      <c r="B8" s="168"/>
      <c r="C8" s="72"/>
      <c r="D8" s="74"/>
      <c r="E8" s="75"/>
      <c r="F8" s="167"/>
      <c r="G8" s="167"/>
      <c r="H8" s="170"/>
      <c r="I8" s="167"/>
      <c r="J8" s="167"/>
      <c r="K8" s="167"/>
      <c r="L8" s="127"/>
    </row>
    <row r="9" spans="1:12" ht="24.75" customHeight="1">
      <c r="A9" s="167"/>
      <c r="B9" s="168"/>
      <c r="C9" s="167"/>
      <c r="D9" s="167"/>
      <c r="E9" s="167"/>
      <c r="F9" s="167"/>
      <c r="G9" s="167"/>
      <c r="H9" s="169"/>
      <c r="I9" s="167"/>
      <c r="J9" s="167"/>
      <c r="K9" s="167"/>
      <c r="L9" s="163"/>
    </row>
    <row r="10" spans="1:12" s="126" customFormat="1" ht="24.75" customHeight="1">
      <c r="A10" s="167"/>
      <c r="B10" s="168"/>
      <c r="C10" s="171"/>
      <c r="D10" s="167"/>
      <c r="E10" s="167"/>
      <c r="F10" s="167"/>
      <c r="G10" s="167"/>
      <c r="H10" s="167"/>
      <c r="I10" s="167"/>
      <c r="J10" s="167"/>
      <c r="K10" s="167"/>
      <c r="L10" s="109"/>
    </row>
    <row r="11" spans="1:12" s="126" customFormat="1" ht="24.75" customHeight="1">
      <c r="A11" s="112"/>
      <c r="B11" s="112"/>
      <c r="C11" s="112"/>
      <c r="D11" s="112"/>
      <c r="E11" s="112"/>
      <c r="F11" s="112"/>
      <c r="G11" s="112"/>
      <c r="H11" s="118"/>
      <c r="I11" s="112"/>
      <c r="J11" s="115"/>
      <c r="K11" s="115"/>
      <c r="L11" s="109"/>
    </row>
    <row r="12" spans="1:12" s="87" customFormat="1" ht="24.75" customHeight="1">
      <c r="A12" s="133"/>
      <c r="B12" s="133"/>
      <c r="C12" s="119"/>
      <c r="D12" s="133"/>
      <c r="E12" s="122"/>
      <c r="F12" s="133"/>
      <c r="G12" s="133"/>
      <c r="H12" s="122"/>
      <c r="I12" s="133"/>
      <c r="J12" s="133"/>
      <c r="K12" s="133"/>
      <c r="L12" s="131"/>
    </row>
    <row r="13" spans="1:12" s="129" customFormat="1" ht="24.75" customHeight="1">
      <c r="A13" s="132"/>
      <c r="B13" s="132"/>
      <c r="C13" s="117"/>
      <c r="D13" s="132"/>
      <c r="E13" s="132"/>
      <c r="F13" s="132"/>
      <c r="G13" s="132"/>
      <c r="H13" s="123"/>
      <c r="I13" s="132"/>
      <c r="J13" s="133"/>
      <c r="K13" s="133"/>
      <c r="L13" s="133"/>
    </row>
    <row r="14" spans="1:12" s="129" customFormat="1" ht="24.75" customHeight="1">
      <c r="A14" s="132"/>
      <c r="B14" s="132"/>
      <c r="C14" s="117"/>
      <c r="D14" s="132"/>
      <c r="E14" s="132"/>
      <c r="F14" s="132"/>
      <c r="G14" s="132"/>
      <c r="H14" s="123"/>
      <c r="I14" s="132"/>
      <c r="J14" s="133"/>
      <c r="K14" s="133"/>
      <c r="L14" s="133"/>
    </row>
    <row r="15" spans="1:12" ht="24.75" customHeight="1">
      <c r="A15" s="132"/>
      <c r="B15" s="132"/>
      <c r="C15" s="117"/>
      <c r="D15" s="132"/>
      <c r="E15" s="132"/>
      <c r="F15" s="132"/>
      <c r="G15" s="132"/>
      <c r="H15" s="121"/>
      <c r="I15" s="132"/>
      <c r="J15" s="133"/>
      <c r="K15" s="133"/>
      <c r="L15" s="133"/>
    </row>
    <row r="16" spans="1:12" ht="24.75" customHeight="1">
      <c r="A16" s="132"/>
      <c r="B16" s="132"/>
      <c r="C16" s="132"/>
      <c r="D16" s="130"/>
      <c r="E16" s="132"/>
      <c r="F16" s="132"/>
      <c r="G16" s="132"/>
      <c r="H16" s="134"/>
      <c r="I16" s="132"/>
      <c r="J16" s="133"/>
      <c r="K16" s="133"/>
      <c r="L16" s="116"/>
    </row>
    <row r="17" spans="1:12" s="113" customFormat="1" ht="24.75" customHeight="1">
      <c r="A17" s="112"/>
      <c r="B17" s="112"/>
      <c r="C17" s="110"/>
      <c r="D17" s="130"/>
      <c r="E17" s="112"/>
      <c r="F17" s="112"/>
      <c r="G17" s="112"/>
      <c r="H17" s="114"/>
      <c r="I17" s="112"/>
      <c r="J17" s="115"/>
      <c r="K17" s="115"/>
      <c r="L17" s="120"/>
    </row>
    <row r="18" spans="1:12" ht="24.75" customHeight="1">
      <c r="A18" s="132"/>
      <c r="B18" s="132"/>
      <c r="C18" s="130"/>
      <c r="D18" s="130"/>
      <c r="E18" s="130"/>
      <c r="F18" s="132"/>
      <c r="G18" s="132"/>
      <c r="H18" s="94"/>
      <c r="I18" s="132"/>
      <c r="J18" s="132"/>
      <c r="K18" s="132"/>
      <c r="L18" s="116"/>
    </row>
    <row r="19" spans="1:12" ht="24.75" customHeight="1">
      <c r="A19" s="96"/>
      <c r="B19" s="96"/>
      <c r="C19" s="96"/>
      <c r="D19" s="135"/>
      <c r="E19" s="49"/>
      <c r="F19" s="135"/>
      <c r="G19" s="96"/>
      <c r="H19" s="98"/>
      <c r="I19" s="96"/>
      <c r="J19" s="95"/>
      <c r="K19" s="97"/>
      <c r="L19" s="95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64" t="s">
        <v>92</v>
      </c>
      <c r="B1" s="264"/>
      <c r="C1" s="264"/>
      <c r="D1" s="264"/>
      <c r="E1" s="264"/>
      <c r="F1" s="264"/>
      <c r="G1" s="264"/>
      <c r="H1" s="264"/>
      <c r="I1" s="264"/>
    </row>
    <row r="2" spans="1:9" ht="25.5">
      <c r="A2" s="265" t="s">
        <v>155</v>
      </c>
      <c r="B2" s="265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10" t="s">
        <v>4</v>
      </c>
      <c r="B3" s="308" t="s">
        <v>5</v>
      </c>
      <c r="C3" s="308" t="s">
        <v>75</v>
      </c>
      <c r="D3" s="308" t="s">
        <v>94</v>
      </c>
      <c r="E3" s="306" t="s">
        <v>97</v>
      </c>
      <c r="F3" s="307"/>
      <c r="G3" s="306" t="s">
        <v>98</v>
      </c>
      <c r="H3" s="307"/>
      <c r="I3" s="308" t="s">
        <v>93</v>
      </c>
    </row>
    <row r="4" spans="1:9" ht="28.5" customHeight="1">
      <c r="A4" s="311"/>
      <c r="B4" s="309"/>
      <c r="C4" s="309"/>
      <c r="D4" s="309"/>
      <c r="E4" s="61" t="s">
        <v>95</v>
      </c>
      <c r="F4" s="61" t="s">
        <v>96</v>
      </c>
      <c r="G4" s="61" t="s">
        <v>95</v>
      </c>
      <c r="H4" s="61" t="s">
        <v>96</v>
      </c>
      <c r="I4" s="309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F17" sqref="F17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62" t="s">
        <v>82</v>
      </c>
      <c r="B1" s="262"/>
      <c r="C1" s="262"/>
      <c r="D1" s="262"/>
      <c r="E1" s="262"/>
      <c r="F1" s="262"/>
      <c r="G1" s="262"/>
      <c r="H1" s="262"/>
      <c r="I1" s="262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6" customFormat="1" ht="24.75" customHeight="1">
      <c r="A3" s="184">
        <v>2020</v>
      </c>
      <c r="B3" s="185" t="s">
        <v>151</v>
      </c>
      <c r="C3" s="186" t="s">
        <v>152</v>
      </c>
      <c r="D3" s="184" t="s">
        <v>112</v>
      </c>
      <c r="E3" s="197">
        <v>4620</v>
      </c>
      <c r="F3" s="184" t="s">
        <v>117</v>
      </c>
      <c r="G3" s="184" t="s">
        <v>165</v>
      </c>
      <c r="H3" s="184" t="s">
        <v>193</v>
      </c>
      <c r="I3" s="157"/>
      <c r="J3" s="124"/>
      <c r="K3" s="125"/>
      <c r="L3" s="124"/>
    </row>
    <row r="4" spans="1:12" ht="24.75" customHeight="1">
      <c r="A4" s="184">
        <v>2020</v>
      </c>
      <c r="B4" s="185" t="s">
        <v>151</v>
      </c>
      <c r="C4" s="186" t="s">
        <v>153</v>
      </c>
      <c r="D4" s="184" t="s">
        <v>112</v>
      </c>
      <c r="E4" s="197">
        <v>6600</v>
      </c>
      <c r="F4" s="184" t="s">
        <v>117</v>
      </c>
      <c r="G4" s="184" t="s">
        <v>166</v>
      </c>
      <c r="H4" s="184" t="s">
        <v>194</v>
      </c>
      <c r="I4" s="147"/>
    </row>
    <row r="5" spans="1:12" ht="24.75" customHeight="1">
      <c r="A5" s="184">
        <v>2020</v>
      </c>
      <c r="B5" s="185" t="s">
        <v>151</v>
      </c>
      <c r="C5" s="186" t="s">
        <v>154</v>
      </c>
      <c r="D5" s="184" t="s">
        <v>112</v>
      </c>
      <c r="E5" s="197">
        <v>1680</v>
      </c>
      <c r="F5" s="184" t="s">
        <v>117</v>
      </c>
      <c r="G5" s="184" t="s">
        <v>166</v>
      </c>
      <c r="H5" s="184" t="s">
        <v>194</v>
      </c>
      <c r="I5" s="156"/>
    </row>
    <row r="6" spans="1:12" ht="24.75" customHeight="1">
      <c r="A6" s="184"/>
      <c r="B6" s="185"/>
      <c r="C6" s="187" t="s">
        <v>181</v>
      </c>
      <c r="D6" s="184"/>
      <c r="E6" s="197"/>
      <c r="F6" s="184"/>
      <c r="G6" s="184"/>
      <c r="H6" s="184"/>
      <c r="I6" s="207"/>
    </row>
    <row r="7" spans="1:12" s="87" customFormat="1" ht="24.75" customHeight="1">
      <c r="A7" s="208"/>
      <c r="B7" s="209"/>
      <c r="C7" s="210"/>
      <c r="D7" s="208"/>
      <c r="E7" s="211"/>
      <c r="F7" s="208"/>
      <c r="G7" s="208"/>
      <c r="H7" s="208"/>
      <c r="I7" s="212"/>
      <c r="J7" s="21"/>
      <c r="K7" s="22"/>
      <c r="L7" s="21"/>
    </row>
    <row r="8" spans="1:12" ht="24.75" customHeight="1">
      <c r="A8" s="184"/>
      <c r="B8" s="148"/>
      <c r="C8" s="153"/>
      <c r="D8" s="152"/>
      <c r="E8" s="100"/>
      <c r="F8" s="153"/>
      <c r="G8" s="148"/>
      <c r="H8" s="158"/>
      <c r="I8" s="148"/>
    </row>
    <row r="9" spans="1:12" s="159" customFormat="1" ht="24.75" customHeight="1">
      <c r="A9" s="184"/>
      <c r="B9" s="148"/>
      <c r="C9" s="153"/>
      <c r="D9" s="152"/>
      <c r="E9" s="100"/>
      <c r="F9" s="153"/>
      <c r="G9" s="148"/>
      <c r="H9" s="158"/>
      <c r="I9" s="148"/>
      <c r="J9" s="160"/>
      <c r="K9" s="161"/>
      <c r="L9" s="160"/>
    </row>
    <row r="10" spans="1:12" s="159" customFormat="1" ht="24.75" customHeight="1">
      <c r="A10" s="184"/>
      <c r="B10" s="148"/>
      <c r="C10" s="153"/>
      <c r="D10" s="152"/>
      <c r="E10" s="100"/>
      <c r="F10" s="153"/>
      <c r="G10" s="148"/>
      <c r="H10" s="158"/>
      <c r="I10" s="148"/>
      <c r="J10" s="160"/>
      <c r="K10" s="161"/>
      <c r="L10" s="160"/>
    </row>
    <row r="11" spans="1:12" s="159" customFormat="1" ht="24.75" customHeight="1">
      <c r="A11" s="148"/>
      <c r="B11" s="148"/>
      <c r="C11" s="148"/>
      <c r="D11" s="152"/>
      <c r="E11" s="100"/>
      <c r="F11" s="153"/>
      <c r="G11" s="148"/>
      <c r="H11" s="158"/>
      <c r="I11" s="148"/>
      <c r="J11" s="160"/>
      <c r="K11" s="161"/>
      <c r="L11" s="160"/>
    </row>
    <row r="12" spans="1:12" s="159" customFormat="1" ht="24.75" customHeight="1">
      <c r="A12" s="148"/>
      <c r="B12" s="148"/>
      <c r="C12" s="148"/>
      <c r="D12" s="152"/>
      <c r="E12" s="100"/>
      <c r="F12" s="153"/>
      <c r="G12" s="148"/>
      <c r="H12" s="158"/>
      <c r="I12" s="148"/>
      <c r="J12" s="160"/>
      <c r="K12" s="161"/>
      <c r="L12" s="160"/>
    </row>
    <row r="13" spans="1:12" s="159" customFormat="1" ht="24.75" customHeight="1">
      <c r="A13" s="148"/>
      <c r="B13" s="148"/>
      <c r="C13" s="148"/>
      <c r="D13" s="152"/>
      <c r="E13" s="100"/>
      <c r="F13" s="153"/>
      <c r="G13" s="148"/>
      <c r="H13" s="158"/>
      <c r="I13" s="148"/>
      <c r="J13" s="160"/>
      <c r="K13" s="161"/>
      <c r="L13" s="160"/>
    </row>
    <row r="14" spans="1:12" s="159" customFormat="1" ht="24.75" customHeight="1">
      <c r="A14" s="148"/>
      <c r="B14" s="148"/>
      <c r="C14" s="148"/>
      <c r="D14" s="152"/>
      <c r="E14" s="100"/>
      <c r="F14" s="153"/>
      <c r="G14" s="148"/>
      <c r="H14" s="158"/>
      <c r="I14" s="148"/>
      <c r="J14" s="160"/>
      <c r="K14" s="161"/>
      <c r="L14" s="160"/>
    </row>
    <row r="15" spans="1:12" ht="24.75" customHeight="1">
      <c r="A15" s="148"/>
      <c r="B15" s="148"/>
      <c r="C15" s="148"/>
      <c r="D15" s="152"/>
      <c r="E15" s="100"/>
      <c r="F15" s="148"/>
      <c r="G15" s="148"/>
      <c r="H15" s="148"/>
      <c r="I15" s="147"/>
    </row>
    <row r="16" spans="1:12" s="159" customFormat="1" ht="24.75" customHeight="1">
      <c r="A16" s="148"/>
      <c r="B16" s="148"/>
      <c r="C16" s="148"/>
      <c r="D16" s="151"/>
      <c r="E16" s="100"/>
      <c r="F16" s="148"/>
      <c r="G16" s="148"/>
      <c r="H16" s="148"/>
      <c r="I16" s="147"/>
      <c r="J16" s="160"/>
      <c r="K16" s="161"/>
      <c r="L16" s="160"/>
    </row>
    <row r="17" spans="1:12" s="159" customFormat="1" ht="24.75" customHeight="1">
      <c r="A17" s="148"/>
      <c r="B17" s="148"/>
      <c r="C17" s="148"/>
      <c r="D17" s="151"/>
      <c r="E17" s="100"/>
      <c r="F17" s="148"/>
      <c r="G17" s="148"/>
      <c r="H17" s="148"/>
      <c r="I17" s="147"/>
      <c r="J17" s="160"/>
      <c r="K17" s="161"/>
      <c r="L17" s="160"/>
    </row>
    <row r="18" spans="1:12" s="159" customFormat="1" ht="24.75" customHeight="1">
      <c r="A18" s="148"/>
      <c r="B18" s="148"/>
      <c r="C18" s="148"/>
      <c r="D18" s="151"/>
      <c r="E18" s="100"/>
      <c r="F18" s="148"/>
      <c r="G18" s="148"/>
      <c r="H18" s="148"/>
      <c r="I18" s="147"/>
      <c r="J18" s="160"/>
      <c r="K18" s="161"/>
      <c r="L18" s="160"/>
    </row>
    <row r="19" spans="1:12" s="159" customFormat="1" ht="24.75" customHeight="1">
      <c r="A19" s="148"/>
      <c r="B19" s="148"/>
      <c r="C19" s="148"/>
      <c r="D19" s="151"/>
      <c r="E19" s="100"/>
      <c r="F19" s="148"/>
      <c r="G19" s="148"/>
      <c r="H19" s="148"/>
      <c r="I19" s="147"/>
      <c r="J19" s="160"/>
      <c r="K19" s="161"/>
      <c r="L19" s="160"/>
    </row>
    <row r="20" spans="1:12" s="159" customFormat="1" ht="24.75" customHeight="1">
      <c r="A20" s="148"/>
      <c r="B20" s="148"/>
      <c r="C20" s="148"/>
      <c r="D20" s="151"/>
      <c r="E20" s="100"/>
      <c r="F20" s="148"/>
      <c r="G20" s="148"/>
      <c r="H20" s="148"/>
      <c r="I20" s="147"/>
      <c r="J20" s="160"/>
      <c r="K20" s="161"/>
      <c r="L20" s="160"/>
    </row>
    <row r="21" spans="1:12" ht="24.75" customHeight="1">
      <c r="A21" s="148"/>
      <c r="B21" s="148"/>
      <c r="C21" s="148"/>
      <c r="D21" s="151"/>
      <c r="E21" s="149"/>
      <c r="F21" s="148"/>
      <c r="G21" s="148"/>
      <c r="H21" s="148"/>
      <c r="I21" s="147"/>
    </row>
    <row r="22" spans="1:12" ht="24.75" customHeight="1">
      <c r="A22" s="148"/>
      <c r="B22" s="148"/>
      <c r="C22" s="148"/>
      <c r="D22" s="153"/>
      <c r="E22" s="100"/>
      <c r="F22" s="153"/>
      <c r="G22" s="148"/>
      <c r="H22" s="148"/>
      <c r="I22" s="147"/>
    </row>
    <row r="23" spans="1:12" ht="24.75" customHeight="1">
      <c r="A23" s="148"/>
      <c r="B23" s="148"/>
      <c r="C23" s="148"/>
      <c r="D23" s="145"/>
      <c r="E23" s="145"/>
      <c r="F23" s="145"/>
      <c r="G23" s="145"/>
      <c r="H23" s="148"/>
      <c r="I23" s="148"/>
    </row>
    <row r="24" spans="1:12" ht="24.75" customHeight="1">
      <c r="A24" s="148"/>
      <c r="B24" s="148"/>
      <c r="C24" s="148"/>
      <c r="D24" s="148"/>
      <c r="E24" s="146"/>
      <c r="F24" s="148"/>
      <c r="G24" s="148"/>
      <c r="H24" s="148"/>
      <c r="I24" s="148"/>
    </row>
    <row r="25" spans="1:12" ht="24.75" customHeight="1">
      <c r="A25" s="148"/>
      <c r="B25" s="148"/>
      <c r="C25" s="148"/>
      <c r="D25" s="148"/>
      <c r="E25" s="146"/>
      <c r="F25" s="148"/>
      <c r="G25" s="148"/>
      <c r="H25" s="148"/>
      <c r="I25" s="148"/>
    </row>
    <row r="26" spans="1:12" ht="24.75" customHeight="1">
      <c r="A26" s="148"/>
      <c r="B26" s="148"/>
      <c r="C26" s="148"/>
      <c r="D26" s="153"/>
      <c r="E26" s="100"/>
      <c r="F26" s="153"/>
      <c r="G26" s="148"/>
      <c r="H26" s="148"/>
      <c r="I26" s="147"/>
    </row>
    <row r="27" spans="1:12" ht="24.75" customHeight="1">
      <c r="A27" s="148"/>
      <c r="B27" s="148"/>
      <c r="C27" s="148"/>
      <c r="D27" s="148"/>
      <c r="E27" s="144"/>
      <c r="F27" s="148"/>
      <c r="G27" s="148"/>
      <c r="H27" s="148"/>
      <c r="I27" s="147"/>
    </row>
    <row r="28" spans="1:12" ht="24.75" customHeight="1">
      <c r="A28" s="148"/>
      <c r="B28" s="148"/>
      <c r="C28" s="148"/>
      <c r="D28" s="153"/>
      <c r="E28" s="100"/>
      <c r="F28" s="153"/>
      <c r="G28" s="148"/>
      <c r="H28" s="148"/>
      <c r="I28" s="147"/>
    </row>
    <row r="29" spans="1:12" ht="24.75" customHeight="1">
      <c r="A29" s="148"/>
      <c r="B29" s="148"/>
      <c r="C29" s="148"/>
      <c r="D29" s="148"/>
      <c r="E29" s="144"/>
      <c r="F29" s="148"/>
      <c r="G29" s="148"/>
      <c r="H29" s="148"/>
      <c r="I29" s="147"/>
    </row>
  </sheetData>
  <mergeCells count="1">
    <mergeCell ref="A1:I1"/>
  </mergeCells>
  <phoneticPr fontId="4" type="noConversion"/>
  <dataValidations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F14" sqref="F1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21" customWidth="1"/>
    <col min="11" max="11" width="11.6640625" style="22" customWidth="1"/>
    <col min="12" max="12" width="11.33203125" style="21" bestFit="1" customWidth="1"/>
    <col min="13" max="13" width="6.5546875" customWidth="1"/>
  </cols>
  <sheetData>
    <row r="1" spans="1:13" ht="47.25" customHeight="1">
      <c r="A1" s="262" t="s">
        <v>89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35.25" customHeight="1">
      <c r="A3" s="312">
        <v>2020</v>
      </c>
      <c r="B3" s="313">
        <v>4</v>
      </c>
      <c r="C3" s="314" t="s">
        <v>236</v>
      </c>
      <c r="D3" s="314" t="s">
        <v>237</v>
      </c>
      <c r="E3" s="117" t="s">
        <v>238</v>
      </c>
      <c r="F3" s="320">
        <v>4500</v>
      </c>
      <c r="G3" s="321">
        <v>4000</v>
      </c>
      <c r="H3" s="322">
        <v>0</v>
      </c>
      <c r="I3" s="323">
        <v>8500</v>
      </c>
      <c r="J3" s="312" t="s">
        <v>239</v>
      </c>
      <c r="K3" s="312" t="s">
        <v>240</v>
      </c>
      <c r="L3" s="312" t="s">
        <v>241</v>
      </c>
      <c r="M3" s="312"/>
    </row>
    <row r="4" spans="1:13" s="159" customFormat="1" ht="35.25" customHeight="1">
      <c r="A4" s="315"/>
      <c r="B4" s="313" t="s">
        <v>179</v>
      </c>
      <c r="C4" s="314" t="s">
        <v>180</v>
      </c>
      <c r="D4" s="314" t="s">
        <v>178</v>
      </c>
      <c r="E4" s="117" t="s">
        <v>179</v>
      </c>
      <c r="F4" s="316"/>
      <c r="G4" s="317"/>
      <c r="H4" s="318"/>
      <c r="I4" s="319"/>
      <c r="J4" s="315"/>
      <c r="K4" s="315"/>
      <c r="L4" s="315"/>
      <c r="M4" s="315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G7" sqref="G7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64" t="s">
        <v>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25.5">
      <c r="A2" s="265" t="s">
        <v>150</v>
      </c>
      <c r="B2" s="265"/>
      <c r="C2" s="1"/>
      <c r="D2" s="1"/>
      <c r="E2" s="1"/>
      <c r="F2" s="2"/>
      <c r="G2" s="2"/>
      <c r="H2" s="2"/>
      <c r="I2" s="2"/>
      <c r="J2" s="266" t="s">
        <v>3</v>
      </c>
      <c r="K2" s="266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0" t="s">
        <v>44</v>
      </c>
      <c r="D4" s="76" t="s">
        <v>110</v>
      </c>
      <c r="E4" s="76" t="s">
        <v>111</v>
      </c>
      <c r="F4" s="80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1"/>
      <c r="H5" s="10"/>
      <c r="I5" s="31"/>
      <c r="J5" s="4"/>
      <c r="K5" s="5"/>
    </row>
    <row r="6" spans="1:11" ht="47.25" customHeight="1">
      <c r="A6" s="76"/>
      <c r="B6" s="77"/>
      <c r="C6" s="80"/>
      <c r="D6" s="76"/>
      <c r="E6" s="76"/>
      <c r="F6" s="80"/>
      <c r="G6" s="93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64" t="s">
        <v>20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25.5">
      <c r="A2" s="265" t="s">
        <v>150</v>
      </c>
      <c r="B2" s="265"/>
      <c r="C2" s="1"/>
      <c r="D2" s="1"/>
      <c r="E2" s="1"/>
      <c r="F2" s="9"/>
      <c r="G2" s="9"/>
      <c r="H2" s="9"/>
      <c r="I2" s="9"/>
      <c r="J2" s="266" t="s">
        <v>3</v>
      </c>
      <c r="K2" s="266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4" customFormat="1" ht="42" customHeight="1">
      <c r="A4" s="76"/>
      <c r="B4" s="77"/>
      <c r="C4" s="80" t="s">
        <v>44</v>
      </c>
      <c r="D4" s="76" t="s">
        <v>110</v>
      </c>
      <c r="E4" s="76" t="s">
        <v>111</v>
      </c>
      <c r="F4" s="80" t="s">
        <v>44</v>
      </c>
      <c r="G4" s="92"/>
      <c r="H4" s="85"/>
      <c r="I4" s="81"/>
      <c r="J4" s="82"/>
      <c r="K4" s="83"/>
    </row>
    <row r="5" spans="1:11" ht="42" customHeight="1">
      <c r="A5" s="76"/>
      <c r="B5" s="77"/>
      <c r="C5" s="80"/>
      <c r="D5" s="76"/>
      <c r="E5" s="76"/>
      <c r="F5" s="80"/>
      <c r="G5" s="92"/>
      <c r="H5" s="56"/>
      <c r="I5" s="81"/>
      <c r="J5" s="57"/>
      <c r="K5" s="40"/>
    </row>
    <row r="6" spans="1:11" ht="42" customHeight="1">
      <c r="A6" s="3"/>
      <c r="B6" s="76"/>
      <c r="C6" s="54"/>
      <c r="D6" s="54"/>
      <c r="E6" s="54"/>
      <c r="F6" s="54"/>
      <c r="G6" s="76"/>
      <c r="H6" s="76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115" zoomScaleNormal="115" workbookViewId="0">
      <selection activeCell="F17" sqref="F17"/>
    </sheetView>
  </sheetViews>
  <sheetFormatPr defaultRowHeight="13.5"/>
  <cols>
    <col min="1" max="1" width="24.44140625" style="6" customWidth="1"/>
    <col min="2" max="2" width="17.77734375" style="6" bestFit="1" customWidth="1"/>
    <col min="3" max="3" width="10.1093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59"/>
  </cols>
  <sheetData>
    <row r="1" spans="1:9" ht="25.5">
      <c r="A1" s="264" t="s">
        <v>109</v>
      </c>
      <c r="B1" s="264"/>
      <c r="C1" s="264"/>
      <c r="D1" s="264"/>
      <c r="E1" s="264"/>
      <c r="F1" s="264"/>
      <c r="G1" s="264"/>
      <c r="H1" s="264"/>
      <c r="I1" s="264"/>
    </row>
    <row r="2" spans="1:9" ht="25.5">
      <c r="A2" s="164" t="s">
        <v>122</v>
      </c>
      <c r="B2" s="164"/>
      <c r="C2" s="1"/>
      <c r="D2" s="1"/>
      <c r="E2" s="1"/>
      <c r="F2" s="165"/>
      <c r="G2" s="165"/>
      <c r="H2" s="266" t="s">
        <v>3</v>
      </c>
      <c r="I2" s="266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231" t="s">
        <v>195</v>
      </c>
      <c r="B4" s="232" t="s">
        <v>157</v>
      </c>
      <c r="C4" s="233">
        <v>1200000</v>
      </c>
      <c r="D4" s="234" t="s">
        <v>218</v>
      </c>
      <c r="E4" s="235" t="s">
        <v>242</v>
      </c>
      <c r="F4" s="235" t="s">
        <v>228</v>
      </c>
      <c r="G4" s="235" t="s">
        <v>243</v>
      </c>
      <c r="H4" s="235" t="s">
        <v>244</v>
      </c>
      <c r="I4" s="140"/>
    </row>
    <row r="5" spans="1:9" ht="25.5" customHeight="1">
      <c r="A5" s="236" t="s">
        <v>123</v>
      </c>
      <c r="B5" s="232" t="s">
        <v>118</v>
      </c>
      <c r="C5" s="237">
        <v>3025440</v>
      </c>
      <c r="D5" s="234" t="s">
        <v>219</v>
      </c>
      <c r="E5" s="235" t="s">
        <v>242</v>
      </c>
      <c r="F5" s="235" t="s">
        <v>228</v>
      </c>
      <c r="G5" s="235" t="s">
        <v>243</v>
      </c>
      <c r="H5" s="235" t="s">
        <v>244</v>
      </c>
      <c r="I5" s="140"/>
    </row>
    <row r="6" spans="1:9" ht="25.5" customHeight="1">
      <c r="A6" s="238" t="s">
        <v>196</v>
      </c>
      <c r="B6" s="239" t="s">
        <v>119</v>
      </c>
      <c r="C6" s="240">
        <v>354000</v>
      </c>
      <c r="D6" s="234" t="s">
        <v>218</v>
      </c>
      <c r="E6" s="235" t="s">
        <v>242</v>
      </c>
      <c r="F6" s="235" t="s">
        <v>228</v>
      </c>
      <c r="G6" s="235" t="s">
        <v>243</v>
      </c>
      <c r="H6" s="235" t="s">
        <v>244</v>
      </c>
      <c r="I6" s="139"/>
    </row>
    <row r="7" spans="1:9" ht="25.5" customHeight="1">
      <c r="A7" s="238" t="s">
        <v>201</v>
      </c>
      <c r="B7" s="239" t="s">
        <v>119</v>
      </c>
      <c r="C7" s="240">
        <v>789800</v>
      </c>
      <c r="D7" s="234" t="s">
        <v>218</v>
      </c>
      <c r="E7" s="235" t="s">
        <v>242</v>
      </c>
      <c r="F7" s="235" t="s">
        <v>228</v>
      </c>
      <c r="G7" s="235" t="s">
        <v>243</v>
      </c>
      <c r="H7" s="235" t="s">
        <v>244</v>
      </c>
      <c r="I7" s="142"/>
    </row>
    <row r="8" spans="1:9" ht="25.5" customHeight="1">
      <c r="A8" s="238" t="s">
        <v>197</v>
      </c>
      <c r="B8" s="239" t="s">
        <v>119</v>
      </c>
      <c r="C8" s="240">
        <v>388800</v>
      </c>
      <c r="D8" s="234" t="s">
        <v>218</v>
      </c>
      <c r="E8" s="235" t="s">
        <v>242</v>
      </c>
      <c r="F8" s="235" t="s">
        <v>228</v>
      </c>
      <c r="G8" s="235" t="s">
        <v>243</v>
      </c>
      <c r="H8" s="235" t="s">
        <v>244</v>
      </c>
      <c r="I8" s="141"/>
    </row>
    <row r="9" spans="1:9" ht="25.5" customHeight="1">
      <c r="A9" s="238" t="s">
        <v>196</v>
      </c>
      <c r="B9" s="239" t="s">
        <v>120</v>
      </c>
      <c r="C9" s="240">
        <v>670800</v>
      </c>
      <c r="D9" s="234" t="s">
        <v>218</v>
      </c>
      <c r="E9" s="235" t="s">
        <v>242</v>
      </c>
      <c r="F9" s="235" t="s">
        <v>228</v>
      </c>
      <c r="G9" s="235" t="s">
        <v>243</v>
      </c>
      <c r="H9" s="235" t="s">
        <v>244</v>
      </c>
      <c r="I9" s="139"/>
    </row>
    <row r="10" spans="1:9" ht="25.5" customHeight="1">
      <c r="A10" s="241" t="s">
        <v>198</v>
      </c>
      <c r="B10" s="173" t="s">
        <v>121</v>
      </c>
      <c r="C10" s="240">
        <v>2040000</v>
      </c>
      <c r="D10" s="234" t="s">
        <v>218</v>
      </c>
      <c r="E10" s="235" t="s">
        <v>242</v>
      </c>
      <c r="F10" s="235" t="s">
        <v>228</v>
      </c>
      <c r="G10" s="235" t="s">
        <v>243</v>
      </c>
      <c r="H10" s="235" t="s">
        <v>244</v>
      </c>
      <c r="I10" s="139"/>
    </row>
    <row r="11" spans="1:9" ht="25.5" customHeight="1">
      <c r="A11" s="172" t="s">
        <v>199</v>
      </c>
      <c r="B11" s="232" t="s">
        <v>118</v>
      </c>
      <c r="C11" s="242">
        <v>396000</v>
      </c>
      <c r="D11" s="234" t="s">
        <v>219</v>
      </c>
      <c r="E11" s="235" t="s">
        <v>242</v>
      </c>
      <c r="F11" s="235" t="s">
        <v>228</v>
      </c>
      <c r="G11" s="235" t="s">
        <v>243</v>
      </c>
      <c r="H11" s="235" t="s">
        <v>244</v>
      </c>
      <c r="I11" s="139"/>
    </row>
    <row r="12" spans="1:9" ht="25.5" customHeight="1">
      <c r="A12" s="172" t="s">
        <v>200</v>
      </c>
      <c r="B12" s="173" t="s">
        <v>121</v>
      </c>
      <c r="C12" s="242">
        <v>240000</v>
      </c>
      <c r="D12" s="234" t="s">
        <v>218</v>
      </c>
      <c r="E12" s="235" t="s">
        <v>242</v>
      </c>
      <c r="F12" s="235" t="s">
        <v>228</v>
      </c>
      <c r="G12" s="235" t="s">
        <v>243</v>
      </c>
      <c r="H12" s="235" t="s">
        <v>244</v>
      </c>
      <c r="I12" s="139"/>
    </row>
    <row r="13" spans="1:9" ht="25.5" customHeight="1">
      <c r="A13" s="172" t="s">
        <v>159</v>
      </c>
      <c r="B13" s="173" t="s">
        <v>160</v>
      </c>
      <c r="C13" s="230">
        <v>1320000</v>
      </c>
      <c r="D13" s="234" t="s">
        <v>218</v>
      </c>
      <c r="E13" s="235" t="s">
        <v>242</v>
      </c>
      <c r="F13" s="235" t="s">
        <v>228</v>
      </c>
      <c r="G13" s="235" t="s">
        <v>243</v>
      </c>
      <c r="H13" s="235" t="s">
        <v>244</v>
      </c>
      <c r="I13" s="139"/>
    </row>
    <row r="14" spans="1:9" ht="25.5" customHeight="1">
      <c r="A14" s="172" t="s">
        <v>167</v>
      </c>
      <c r="B14" s="173" t="s">
        <v>168</v>
      </c>
      <c r="C14" s="230">
        <v>3132000</v>
      </c>
      <c r="D14" s="234" t="s">
        <v>218</v>
      </c>
      <c r="E14" s="235" t="s">
        <v>242</v>
      </c>
      <c r="F14" s="235" t="s">
        <v>228</v>
      </c>
      <c r="G14" s="235" t="s">
        <v>243</v>
      </c>
      <c r="H14" s="235" t="s">
        <v>244</v>
      </c>
      <c r="I14" s="142"/>
    </row>
    <row r="15" spans="1:9" ht="25.5" customHeight="1">
      <c r="A15" s="324" t="s">
        <v>260</v>
      </c>
      <c r="B15" s="324" t="s">
        <v>261</v>
      </c>
      <c r="C15" s="162"/>
      <c r="D15" s="49"/>
      <c r="E15" s="162"/>
      <c r="F15" s="107"/>
      <c r="G15" s="107"/>
      <c r="H15" s="107"/>
      <c r="I15" s="107"/>
    </row>
    <row r="16" spans="1:9" ht="25.5" customHeight="1">
      <c r="A16" s="103"/>
      <c r="B16" s="103"/>
      <c r="C16" s="105"/>
      <c r="D16" s="107"/>
      <c r="E16" s="107"/>
      <c r="F16" s="107"/>
      <c r="G16" s="107"/>
      <c r="H16" s="107"/>
      <c r="I16" s="107"/>
    </row>
    <row r="17" spans="1:9" ht="25.5" customHeight="1">
      <c r="A17" s="103"/>
      <c r="B17" s="103"/>
      <c r="C17" s="162"/>
      <c r="D17" s="49"/>
      <c r="E17" s="162"/>
      <c r="F17" s="104"/>
      <c r="G17" s="107"/>
      <c r="H17" s="107"/>
      <c r="I17" s="107"/>
    </row>
    <row r="18" spans="1:9" ht="25.5" customHeight="1">
      <c r="A18" s="103"/>
      <c r="B18" s="103"/>
      <c r="C18" s="105"/>
      <c r="D18" s="107"/>
      <c r="E18" s="107"/>
      <c r="F18" s="107"/>
      <c r="G18" s="107"/>
      <c r="H18" s="107"/>
      <c r="I18" s="107"/>
    </row>
    <row r="19" spans="1:9" ht="25.5" customHeight="1">
      <c r="A19" s="155"/>
      <c r="B19" s="150"/>
      <c r="C19" s="162"/>
      <c r="D19" s="49"/>
      <c r="E19" s="162"/>
      <c r="F19" s="102"/>
      <c r="G19" s="102"/>
      <c r="H19" s="102"/>
      <c r="I19" s="107"/>
    </row>
    <row r="20" spans="1:9" ht="25.5" customHeight="1">
      <c r="A20" s="103"/>
      <c r="B20" s="103"/>
      <c r="C20" s="162"/>
      <c r="D20" s="49"/>
      <c r="E20" s="162"/>
      <c r="F20" s="107"/>
      <c r="G20" s="107"/>
      <c r="H20" s="107"/>
      <c r="I20" s="107"/>
    </row>
    <row r="21" spans="1:9" ht="25.5" customHeight="1">
      <c r="A21" s="103"/>
      <c r="B21" s="103"/>
      <c r="C21" s="105"/>
      <c r="D21" s="107"/>
      <c r="E21" s="107"/>
      <c r="F21" s="107"/>
      <c r="G21" s="107"/>
      <c r="H21" s="107"/>
      <c r="I21" s="107"/>
    </row>
    <row r="22" spans="1:9" ht="25.5" customHeight="1">
      <c r="A22" s="155"/>
      <c r="B22" s="150"/>
      <c r="C22" s="162"/>
      <c r="D22" s="49"/>
      <c r="E22" s="162"/>
      <c r="F22" s="102"/>
      <c r="G22" s="102"/>
      <c r="H22" s="102"/>
      <c r="I22" s="107"/>
    </row>
    <row r="23" spans="1:9" ht="25.5" customHeight="1">
      <c r="A23" s="103"/>
      <c r="B23" s="103"/>
      <c r="C23" s="162"/>
      <c r="D23" s="49"/>
      <c r="E23" s="162"/>
      <c r="F23" s="107"/>
      <c r="G23" s="107"/>
      <c r="H23" s="107"/>
      <c r="I23" s="107"/>
    </row>
    <row r="24" spans="1:9" ht="25.5" customHeight="1">
      <c r="A24" s="103"/>
      <c r="B24" s="103"/>
      <c r="C24" s="105"/>
      <c r="D24" s="107"/>
      <c r="E24" s="107"/>
      <c r="F24" s="107"/>
      <c r="G24" s="107"/>
      <c r="H24" s="107"/>
      <c r="I24" s="107"/>
    </row>
    <row r="25" spans="1:9" ht="25.5" customHeight="1">
      <c r="A25" s="103"/>
      <c r="B25" s="103"/>
      <c r="C25" s="162"/>
      <c r="D25" s="49"/>
      <c r="E25" s="162"/>
      <c r="F25" s="104"/>
      <c r="G25" s="107"/>
      <c r="H25" s="107"/>
      <c r="I25" s="107"/>
    </row>
    <row r="26" spans="1:9" ht="25.5" customHeight="1">
      <c r="A26" s="103"/>
      <c r="B26" s="103"/>
      <c r="C26" s="105"/>
      <c r="D26" s="107"/>
      <c r="E26" s="107"/>
      <c r="F26" s="107"/>
      <c r="G26" s="107"/>
      <c r="H26" s="107"/>
      <c r="I26" s="107"/>
    </row>
    <row r="27" spans="1:9" ht="25.5" customHeight="1">
      <c r="A27" s="155"/>
      <c r="B27" s="150"/>
      <c r="C27" s="162"/>
      <c r="D27" s="49"/>
      <c r="E27" s="162"/>
      <c r="F27" s="102"/>
      <c r="G27" s="102"/>
      <c r="H27" s="102"/>
      <c r="I27" s="107"/>
    </row>
    <row r="28" spans="1:9" ht="25.5" customHeight="1">
      <c r="A28" s="103"/>
      <c r="B28" s="103"/>
      <c r="C28" s="162"/>
      <c r="D28" s="49"/>
      <c r="E28" s="162"/>
      <c r="F28" s="107"/>
      <c r="G28" s="107"/>
      <c r="H28" s="107"/>
      <c r="I28" s="107"/>
    </row>
    <row r="29" spans="1:9" ht="25.5" customHeight="1">
      <c r="A29" s="103"/>
      <c r="B29" s="103"/>
      <c r="C29" s="105"/>
      <c r="D29" s="107"/>
      <c r="E29" s="107"/>
      <c r="F29" s="107"/>
      <c r="G29" s="107"/>
      <c r="H29" s="107"/>
      <c r="I29" s="107"/>
    </row>
    <row r="30" spans="1:9" ht="25.5" customHeight="1">
      <c r="A30" s="103"/>
      <c r="B30" s="103"/>
      <c r="C30" s="162"/>
      <c r="D30" s="49"/>
      <c r="E30" s="162"/>
      <c r="F30" s="104"/>
      <c r="G30" s="107"/>
      <c r="H30" s="107"/>
      <c r="I30" s="107"/>
    </row>
    <row r="31" spans="1:9" ht="25.5" customHeight="1">
      <c r="A31" s="103"/>
      <c r="B31" s="103"/>
      <c r="C31" s="105"/>
      <c r="D31" s="107"/>
      <c r="E31" s="107"/>
      <c r="F31" s="107"/>
      <c r="G31" s="107"/>
      <c r="H31" s="107"/>
      <c r="I31" s="107"/>
    </row>
    <row r="32" spans="1:9" ht="25.5" customHeight="1">
      <c r="A32" s="155"/>
      <c r="B32" s="150"/>
      <c r="C32" s="162" t="s">
        <v>44</v>
      </c>
      <c r="D32" s="49" t="s">
        <v>74</v>
      </c>
      <c r="E32" s="162" t="s">
        <v>44</v>
      </c>
      <c r="F32" s="143"/>
      <c r="G32" s="143"/>
      <c r="H32" s="143"/>
      <c r="I32" s="142"/>
    </row>
    <row r="33" spans="1:9" ht="25.5" customHeight="1">
      <c r="A33" s="155"/>
      <c r="B33" s="150"/>
      <c r="C33" s="154"/>
      <c r="D33" s="143"/>
      <c r="E33" s="162"/>
      <c r="F33" s="104"/>
      <c r="G33" s="104"/>
      <c r="H33" s="104"/>
      <c r="I33" s="101"/>
    </row>
    <row r="34" spans="1:9" ht="25.5" customHeight="1">
      <c r="A34" s="155"/>
      <c r="B34" s="150"/>
      <c r="C34" s="154"/>
      <c r="D34" s="104"/>
      <c r="E34" s="104"/>
      <c r="F34" s="104"/>
      <c r="G34" s="104"/>
      <c r="H34" s="104"/>
      <c r="I34" s="106"/>
    </row>
    <row r="35" spans="1:9" ht="25.5" customHeight="1">
      <c r="A35" s="155"/>
      <c r="B35" s="150"/>
      <c r="C35" s="162"/>
      <c r="D35" s="49"/>
      <c r="E35" s="162"/>
      <c r="F35" s="102"/>
      <c r="G35" s="102"/>
      <c r="H35" s="102"/>
      <c r="I35" s="107"/>
    </row>
    <row r="36" spans="1:9" ht="25.5" customHeight="1">
      <c r="A36" s="103"/>
      <c r="B36" s="103"/>
      <c r="C36" s="162"/>
      <c r="D36" s="49"/>
      <c r="E36" s="162"/>
      <c r="F36" s="107"/>
      <c r="G36" s="107"/>
      <c r="H36" s="107"/>
      <c r="I36" s="107"/>
    </row>
    <row r="37" spans="1:9" ht="25.5" customHeight="1">
      <c r="A37" s="103"/>
      <c r="B37" s="103"/>
      <c r="C37" s="105"/>
      <c r="D37" s="107"/>
      <c r="E37" s="107"/>
      <c r="F37" s="107"/>
      <c r="G37" s="107"/>
      <c r="H37" s="107"/>
      <c r="I37" s="107"/>
    </row>
    <row r="38" spans="1:9" ht="25.5" customHeight="1">
      <c r="A38" s="103"/>
      <c r="B38" s="103"/>
      <c r="C38" s="162"/>
      <c r="D38" s="49"/>
      <c r="E38" s="162"/>
      <c r="F38" s="104"/>
      <c r="G38" s="107"/>
      <c r="H38" s="107"/>
      <c r="I38" s="107"/>
    </row>
    <row r="39" spans="1:9" ht="25.5" customHeight="1">
      <c r="A39" s="103"/>
      <c r="B39" s="103"/>
      <c r="C39" s="105"/>
      <c r="D39" s="107"/>
      <c r="E39" s="107"/>
      <c r="F39" s="107"/>
      <c r="G39" s="107"/>
      <c r="H39" s="107"/>
      <c r="I39" s="107"/>
    </row>
    <row r="40" spans="1:9" ht="25.5" customHeight="1">
      <c r="A40" s="103"/>
      <c r="B40" s="103"/>
      <c r="C40" s="105"/>
      <c r="D40" s="107"/>
      <c r="E40" s="107"/>
      <c r="F40" s="107"/>
      <c r="G40" s="107"/>
      <c r="H40" s="107"/>
      <c r="I40" s="107"/>
    </row>
    <row r="41" spans="1:9" ht="25.5" customHeight="1">
      <c r="A41" s="103"/>
      <c r="B41" s="103"/>
      <c r="C41" s="105"/>
      <c r="D41" s="107"/>
      <c r="E41" s="107"/>
      <c r="F41" s="107"/>
      <c r="G41" s="107"/>
      <c r="H41" s="107"/>
      <c r="I41" s="107"/>
    </row>
    <row r="42" spans="1:9" ht="25.5" customHeight="1">
      <c r="A42" s="108"/>
      <c r="B42" s="108"/>
      <c r="C42" s="162"/>
      <c r="D42" s="49"/>
      <c r="E42" s="162"/>
      <c r="F42" s="108"/>
      <c r="G42" s="108"/>
      <c r="H42" s="108"/>
      <c r="I42" s="108"/>
    </row>
    <row r="43" spans="1:9" ht="25.5" customHeight="1">
      <c r="A43" s="108"/>
      <c r="B43" s="108"/>
      <c r="C43" s="108"/>
      <c r="D43" s="108"/>
      <c r="E43" s="108"/>
      <c r="F43" s="108"/>
      <c r="G43" s="108"/>
      <c r="H43" s="108"/>
      <c r="I43" s="108"/>
    </row>
    <row r="44" spans="1:9" ht="25.5" customHeight="1">
      <c r="A44" s="108"/>
      <c r="B44" s="108"/>
      <c r="C44" s="108"/>
      <c r="D44" s="108"/>
      <c r="E44" s="108"/>
      <c r="F44" s="108"/>
      <c r="G44" s="108"/>
      <c r="H44" s="108"/>
      <c r="I44" s="108"/>
    </row>
    <row r="45" spans="1:9" ht="25.5" customHeight="1">
      <c r="A45" s="108"/>
      <c r="B45" s="108"/>
      <c r="C45" s="108"/>
      <c r="D45" s="108"/>
      <c r="E45" s="108"/>
      <c r="F45" s="108"/>
      <c r="G45" s="108"/>
      <c r="H45" s="108"/>
      <c r="I45" s="108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A16" zoomScale="130" zoomScaleNormal="130" workbookViewId="0">
      <selection activeCell="A2" sqref="A2"/>
    </sheetView>
  </sheetViews>
  <sheetFormatPr defaultRowHeight="13.5"/>
  <cols>
    <col min="1" max="1" width="12.5546875" style="177" customWidth="1"/>
    <col min="2" max="2" width="34.33203125" style="178" customWidth="1"/>
    <col min="3" max="3" width="11.109375" style="179" customWidth="1"/>
    <col min="4" max="8" width="9.5546875" style="175" customWidth="1"/>
    <col min="9" max="9" width="12.44140625" style="180" customWidth="1"/>
  </cols>
  <sheetData>
    <row r="1" spans="1:21" ht="25.5">
      <c r="A1" s="264" t="s">
        <v>259</v>
      </c>
      <c r="B1" s="264"/>
      <c r="C1" s="264"/>
      <c r="D1" s="264"/>
      <c r="E1" s="264"/>
      <c r="F1" s="264"/>
      <c r="G1" s="264"/>
      <c r="H1" s="264"/>
      <c r="I1" s="264"/>
    </row>
    <row r="2" spans="1:21" ht="25.5">
      <c r="A2" s="166" t="s">
        <v>150</v>
      </c>
      <c r="B2" s="176"/>
      <c r="C2" s="63"/>
      <c r="D2" s="174"/>
      <c r="E2" s="174"/>
      <c r="F2" s="174"/>
      <c r="G2" s="174"/>
      <c r="H2" s="174"/>
      <c r="I2" s="58" t="s">
        <v>80</v>
      </c>
    </row>
    <row r="3" spans="1:21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  <c r="J3" s="257"/>
      <c r="K3" s="258"/>
      <c r="L3" s="257"/>
      <c r="M3" s="257"/>
      <c r="N3" s="257"/>
      <c r="O3" s="257"/>
      <c r="P3" s="257"/>
      <c r="Q3" s="257"/>
      <c r="R3" s="257"/>
      <c r="S3" s="257"/>
      <c r="T3" s="257"/>
      <c r="U3" s="257"/>
    </row>
    <row r="4" spans="1:21" s="86" customFormat="1" ht="20.100000000000001" customHeight="1">
      <c r="A4" s="249" t="s">
        <v>124</v>
      </c>
      <c r="B4" s="255" t="s">
        <v>215</v>
      </c>
      <c r="C4" s="261" t="s">
        <v>217</v>
      </c>
      <c r="D4" s="256">
        <v>396000</v>
      </c>
      <c r="E4" s="254">
        <v>0</v>
      </c>
      <c r="F4" s="253">
        <v>180590</v>
      </c>
      <c r="G4" s="254">
        <v>0</v>
      </c>
      <c r="H4" s="253">
        <v>180590</v>
      </c>
      <c r="I4" s="243"/>
      <c r="J4" s="259"/>
      <c r="K4" s="260"/>
      <c r="L4" s="259"/>
      <c r="M4" s="259"/>
      <c r="N4" s="259"/>
      <c r="O4" s="259"/>
      <c r="P4" s="259"/>
      <c r="Q4" s="259"/>
      <c r="R4" s="259"/>
      <c r="S4" s="259"/>
      <c r="T4" s="259"/>
      <c r="U4" s="259"/>
    </row>
    <row r="5" spans="1:21" s="86" customFormat="1" ht="20.100000000000001" customHeight="1">
      <c r="A5" s="249" t="s">
        <v>124</v>
      </c>
      <c r="B5" s="255" t="s">
        <v>216</v>
      </c>
      <c r="C5" s="261" t="s">
        <v>217</v>
      </c>
      <c r="D5" s="256">
        <v>3025440</v>
      </c>
      <c r="E5" s="217">
        <v>0</v>
      </c>
      <c r="F5" s="216">
        <v>252120</v>
      </c>
      <c r="G5" s="217">
        <v>0</v>
      </c>
      <c r="H5" s="216">
        <v>252120</v>
      </c>
      <c r="I5" s="243"/>
      <c r="J5" s="259"/>
      <c r="K5" s="260"/>
      <c r="L5" s="259"/>
      <c r="M5" s="259"/>
      <c r="N5" s="259"/>
      <c r="O5" s="259"/>
      <c r="P5" s="259"/>
      <c r="Q5" s="259"/>
      <c r="R5" s="259"/>
      <c r="S5" s="259"/>
      <c r="T5" s="259"/>
      <c r="U5" s="259"/>
    </row>
    <row r="6" spans="1:21" s="86" customFormat="1" ht="20.100000000000001" customHeight="1">
      <c r="A6" s="249" t="s">
        <v>124</v>
      </c>
      <c r="B6" s="213" t="s">
        <v>211</v>
      </c>
      <c r="C6" s="250" t="s">
        <v>207</v>
      </c>
      <c r="D6" s="251">
        <v>240000</v>
      </c>
      <c r="E6" s="252">
        <v>0</v>
      </c>
      <c r="F6" s="253">
        <v>20000</v>
      </c>
      <c r="G6" s="254">
        <v>0</v>
      </c>
      <c r="H6" s="253">
        <v>20000</v>
      </c>
      <c r="I6" s="243"/>
      <c r="J6" s="259"/>
      <c r="K6" s="259"/>
      <c r="L6" s="259"/>
      <c r="M6" s="259"/>
      <c r="N6" s="259"/>
      <c r="O6" s="259"/>
      <c r="P6" s="259"/>
      <c r="Q6" s="259"/>
      <c r="R6" s="259"/>
      <c r="S6" s="259"/>
      <c r="T6" s="259"/>
      <c r="U6" s="259"/>
    </row>
    <row r="7" spans="1:21" s="86" customFormat="1" ht="20.100000000000001" customHeight="1">
      <c r="A7" s="249" t="s">
        <v>124</v>
      </c>
      <c r="B7" s="213" t="s">
        <v>202</v>
      </c>
      <c r="C7" s="214" t="s">
        <v>207</v>
      </c>
      <c r="D7" s="218">
        <v>2040000</v>
      </c>
      <c r="E7" s="215">
        <v>0</v>
      </c>
      <c r="F7" s="216">
        <v>170000</v>
      </c>
      <c r="G7" s="217">
        <v>0</v>
      </c>
      <c r="H7" s="216">
        <v>170000</v>
      </c>
      <c r="I7" s="243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</row>
    <row r="8" spans="1:21" s="86" customFormat="1" ht="20.100000000000001" customHeight="1">
      <c r="A8" s="249" t="s">
        <v>124</v>
      </c>
      <c r="B8" s="213" t="s">
        <v>203</v>
      </c>
      <c r="C8" s="214" t="s">
        <v>208</v>
      </c>
      <c r="D8" s="219">
        <v>670800</v>
      </c>
      <c r="E8" s="215">
        <v>0</v>
      </c>
      <c r="F8" s="216">
        <v>55900</v>
      </c>
      <c r="G8" s="217">
        <v>0</v>
      </c>
      <c r="H8" s="216">
        <v>55900</v>
      </c>
      <c r="I8" s="244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</row>
    <row r="9" spans="1:21" s="159" customFormat="1" ht="20.100000000000001" customHeight="1">
      <c r="A9" s="249" t="s">
        <v>124</v>
      </c>
      <c r="B9" s="213" t="s">
        <v>204</v>
      </c>
      <c r="C9" s="220" t="s">
        <v>209</v>
      </c>
      <c r="D9" s="215">
        <v>354000</v>
      </c>
      <c r="E9" s="215">
        <v>0</v>
      </c>
      <c r="F9" s="216">
        <v>29500</v>
      </c>
      <c r="G9" s="217">
        <v>0</v>
      </c>
      <c r="H9" s="216">
        <v>29500</v>
      </c>
      <c r="I9" s="229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</row>
    <row r="10" spans="1:21" s="86" customFormat="1" ht="20.100000000000001" customHeight="1">
      <c r="A10" s="249" t="s">
        <v>124</v>
      </c>
      <c r="B10" s="213" t="s">
        <v>205</v>
      </c>
      <c r="C10" s="220" t="s">
        <v>209</v>
      </c>
      <c r="D10" s="215">
        <v>861600</v>
      </c>
      <c r="E10" s="215">
        <v>0</v>
      </c>
      <c r="F10" s="216">
        <v>71800</v>
      </c>
      <c r="G10" s="217">
        <v>0</v>
      </c>
      <c r="H10" s="216">
        <v>71800</v>
      </c>
      <c r="I10" s="244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</row>
    <row r="11" spans="1:21" s="86" customFormat="1" ht="20.100000000000001" customHeight="1">
      <c r="A11" s="249" t="s">
        <v>124</v>
      </c>
      <c r="B11" s="213" t="s">
        <v>206</v>
      </c>
      <c r="C11" s="220" t="s">
        <v>209</v>
      </c>
      <c r="D11" s="215">
        <v>388800</v>
      </c>
      <c r="E11" s="215">
        <v>0</v>
      </c>
      <c r="F11" s="216">
        <v>32400</v>
      </c>
      <c r="G11" s="217">
        <v>0</v>
      </c>
      <c r="H11" s="216">
        <v>32400</v>
      </c>
      <c r="I11" s="244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</row>
    <row r="12" spans="1:21" s="86" customFormat="1" ht="20.100000000000001" customHeight="1">
      <c r="A12" s="249" t="s">
        <v>124</v>
      </c>
      <c r="B12" s="213" t="s">
        <v>210</v>
      </c>
      <c r="C12" s="220" t="s">
        <v>212</v>
      </c>
      <c r="D12" s="215">
        <v>1680000</v>
      </c>
      <c r="E12" s="215">
        <v>0</v>
      </c>
      <c r="F12" s="216">
        <v>80000</v>
      </c>
      <c r="G12" s="217">
        <v>0</v>
      </c>
      <c r="H12" s="216">
        <v>80000</v>
      </c>
      <c r="I12" s="244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</row>
    <row r="13" spans="1:21" s="86" customFormat="1" ht="20.100000000000001" customHeight="1">
      <c r="A13" s="249" t="s">
        <v>124</v>
      </c>
      <c r="B13" s="213" t="s">
        <v>213</v>
      </c>
      <c r="C13" s="221" t="s">
        <v>214</v>
      </c>
      <c r="D13" s="215">
        <v>6348000</v>
      </c>
      <c r="E13" s="215">
        <v>0</v>
      </c>
      <c r="F13" s="216">
        <v>529000</v>
      </c>
      <c r="G13" s="217">
        <v>0</v>
      </c>
      <c r="H13" s="216">
        <v>529000</v>
      </c>
      <c r="I13" s="243"/>
      <c r="J13" s="259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259"/>
    </row>
    <row r="14" spans="1:21" s="64" customFormat="1" ht="20.100000000000001" customHeight="1">
      <c r="A14" s="249" t="s">
        <v>124</v>
      </c>
      <c r="B14" s="224" t="s">
        <v>245</v>
      </c>
      <c r="C14" s="220" t="s">
        <v>250</v>
      </c>
      <c r="D14" s="219">
        <v>670800</v>
      </c>
      <c r="E14" s="215">
        <v>55900</v>
      </c>
      <c r="F14" s="215">
        <v>55900</v>
      </c>
      <c r="G14" s="217">
        <v>0</v>
      </c>
      <c r="H14" s="217">
        <f>E14+F14</f>
        <v>111800</v>
      </c>
      <c r="I14" s="245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</row>
    <row r="15" spans="1:21" s="126" customFormat="1" ht="20.100000000000001" customHeight="1">
      <c r="A15" s="249" t="s">
        <v>124</v>
      </c>
      <c r="B15" s="213" t="s">
        <v>246</v>
      </c>
      <c r="C15" s="220" t="s">
        <v>251</v>
      </c>
      <c r="D15" s="215">
        <v>2040000</v>
      </c>
      <c r="E15" s="215">
        <v>170000</v>
      </c>
      <c r="F15" s="215">
        <v>170000</v>
      </c>
      <c r="G15" s="217">
        <v>0</v>
      </c>
      <c r="H15" s="217">
        <f>E15+F15</f>
        <v>340000</v>
      </c>
      <c r="I15" s="245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</row>
    <row r="16" spans="1:21" s="126" customFormat="1" ht="20.100000000000001" customHeight="1">
      <c r="A16" s="249" t="s">
        <v>124</v>
      </c>
      <c r="B16" s="223" t="s">
        <v>247</v>
      </c>
      <c r="C16" s="220" t="s">
        <v>251</v>
      </c>
      <c r="D16" s="215">
        <v>240000</v>
      </c>
      <c r="E16" s="215">
        <v>20000</v>
      </c>
      <c r="F16" s="215">
        <v>20000</v>
      </c>
      <c r="G16" s="217">
        <v>0</v>
      </c>
      <c r="H16" s="217">
        <f>E16+F16</f>
        <v>40000</v>
      </c>
      <c r="I16" s="245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</row>
    <row r="17" spans="1:21" s="159" customFormat="1" ht="20.100000000000001" customHeight="1">
      <c r="A17" s="249" t="s">
        <v>124</v>
      </c>
      <c r="B17" s="227" t="s">
        <v>248</v>
      </c>
      <c r="C17" s="228" t="s">
        <v>252</v>
      </c>
      <c r="D17" s="215">
        <v>354000</v>
      </c>
      <c r="E17" s="226">
        <v>29500</v>
      </c>
      <c r="F17" s="226">
        <f>4910+23600</f>
        <v>28510</v>
      </c>
      <c r="G17" s="217">
        <v>0</v>
      </c>
      <c r="H17" s="217">
        <f t="shared" ref="H17:H23" si="0">E17+F17</f>
        <v>58010</v>
      </c>
      <c r="I17" s="229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</row>
    <row r="18" spans="1:21" s="126" customFormat="1" ht="20.100000000000001" customHeight="1">
      <c r="A18" s="249" t="s">
        <v>124</v>
      </c>
      <c r="B18" s="213" t="s">
        <v>249</v>
      </c>
      <c r="C18" s="214" t="s">
        <v>253</v>
      </c>
      <c r="D18" s="215">
        <v>388800</v>
      </c>
      <c r="E18" s="222">
        <v>32400</v>
      </c>
      <c r="F18" s="225">
        <v>32400</v>
      </c>
      <c r="G18" s="217">
        <v>0</v>
      </c>
      <c r="H18" s="217">
        <f t="shared" si="0"/>
        <v>64800</v>
      </c>
      <c r="I18" s="245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</row>
    <row r="19" spans="1:21" s="159" customFormat="1" ht="20.100000000000001" customHeight="1">
      <c r="A19" s="249" t="s">
        <v>124</v>
      </c>
      <c r="B19" s="213" t="s">
        <v>254</v>
      </c>
      <c r="C19" s="220" t="s">
        <v>253</v>
      </c>
      <c r="D19" s="215">
        <v>861600</v>
      </c>
      <c r="E19" s="222">
        <v>71800</v>
      </c>
      <c r="F19" s="225">
        <v>71800</v>
      </c>
      <c r="G19" s="217">
        <v>0</v>
      </c>
      <c r="H19" s="217">
        <f t="shared" si="0"/>
        <v>143600</v>
      </c>
      <c r="I19" s="246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</row>
    <row r="20" spans="1:21" s="159" customFormat="1" ht="20.100000000000001" customHeight="1">
      <c r="A20" s="249" t="s">
        <v>124</v>
      </c>
      <c r="B20" s="213" t="s">
        <v>256</v>
      </c>
      <c r="C20" s="221" t="s">
        <v>214</v>
      </c>
      <c r="D20" s="215">
        <v>6348000</v>
      </c>
      <c r="E20" s="216">
        <v>529000</v>
      </c>
      <c r="F20" s="216">
        <v>529000</v>
      </c>
      <c r="G20" s="217">
        <v>0</v>
      </c>
      <c r="H20" s="217">
        <f t="shared" si="0"/>
        <v>1058000</v>
      </c>
      <c r="I20" s="246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</row>
    <row r="21" spans="1:21" s="64" customFormat="1" ht="20.100000000000001" customHeight="1">
      <c r="A21" s="249" t="s">
        <v>124</v>
      </c>
      <c r="B21" s="213" t="s">
        <v>255</v>
      </c>
      <c r="C21" s="220" t="s">
        <v>212</v>
      </c>
      <c r="D21" s="215">
        <v>1680000</v>
      </c>
      <c r="E21" s="216">
        <v>80000</v>
      </c>
      <c r="F21" s="216">
        <v>80000</v>
      </c>
      <c r="G21" s="217">
        <v>0</v>
      </c>
      <c r="H21" s="217">
        <f t="shared" si="0"/>
        <v>160000</v>
      </c>
      <c r="I21" s="245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</row>
    <row r="22" spans="1:21" s="64" customFormat="1" ht="20.100000000000001" customHeight="1">
      <c r="A22" s="249" t="s">
        <v>124</v>
      </c>
      <c r="B22" s="223" t="s">
        <v>257</v>
      </c>
      <c r="C22" s="261" t="s">
        <v>217</v>
      </c>
      <c r="D22" s="256">
        <v>396000</v>
      </c>
      <c r="E22" s="253">
        <v>180590</v>
      </c>
      <c r="F22" s="216">
        <v>172130</v>
      </c>
      <c r="G22" s="217">
        <v>0</v>
      </c>
      <c r="H22" s="217">
        <f t="shared" si="0"/>
        <v>352720</v>
      </c>
      <c r="I22" s="245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</row>
    <row r="23" spans="1:21" s="159" customFormat="1" ht="20.100000000000001" customHeight="1">
      <c r="A23" s="249" t="s">
        <v>124</v>
      </c>
      <c r="B23" s="227" t="s">
        <v>258</v>
      </c>
      <c r="C23" s="261" t="s">
        <v>217</v>
      </c>
      <c r="D23" s="256">
        <v>3025440</v>
      </c>
      <c r="E23" s="216">
        <v>252120</v>
      </c>
      <c r="F23" s="226">
        <v>252120</v>
      </c>
      <c r="G23" s="217">
        <v>0</v>
      </c>
      <c r="H23" s="217">
        <f t="shared" si="0"/>
        <v>504240</v>
      </c>
      <c r="I23" s="229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</row>
    <row r="24" spans="1:21" s="86" customFormat="1" ht="20.100000000000001" customHeight="1">
      <c r="A24" s="249"/>
      <c r="B24" s="247" t="s">
        <v>182</v>
      </c>
      <c r="C24" s="248" t="s">
        <v>183</v>
      </c>
      <c r="D24" s="248" t="s">
        <v>184</v>
      </c>
      <c r="E24" s="215"/>
      <c r="F24" s="216"/>
      <c r="G24" s="217"/>
      <c r="H24" s="217"/>
      <c r="I24" s="244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</row>
  </sheetData>
  <autoFilter ref="A3:I24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opLeftCell="A64" zoomScale="85" zoomScaleNormal="85" workbookViewId="0">
      <selection activeCell="I40" sqref="I40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64" t="s">
        <v>18</v>
      </c>
      <c r="B1" s="264"/>
      <c r="C1" s="264"/>
      <c r="D1" s="264"/>
      <c r="E1" s="264"/>
    </row>
    <row r="2" spans="1:5" ht="26.25" thickBot="1">
      <c r="A2" s="188" t="s">
        <v>156</v>
      </c>
      <c r="B2" s="188"/>
      <c r="C2" s="182"/>
      <c r="D2" s="182"/>
      <c r="E2" s="189" t="s">
        <v>51</v>
      </c>
    </row>
    <row r="3" spans="1:5" ht="27" customHeight="1">
      <c r="A3" s="267" t="s">
        <v>52</v>
      </c>
      <c r="B3" s="190" t="s">
        <v>53</v>
      </c>
      <c r="C3" s="270" t="s">
        <v>145</v>
      </c>
      <c r="D3" s="271"/>
      <c r="E3" s="272"/>
    </row>
    <row r="4" spans="1:5" ht="27" customHeight="1">
      <c r="A4" s="268"/>
      <c r="B4" s="35" t="s">
        <v>54</v>
      </c>
      <c r="C4" s="198">
        <v>1400000</v>
      </c>
      <c r="D4" s="47" t="s">
        <v>108</v>
      </c>
      <c r="E4" s="199" t="s">
        <v>146</v>
      </c>
    </row>
    <row r="5" spans="1:5" ht="27" customHeight="1">
      <c r="A5" s="268"/>
      <c r="B5" s="35" t="s">
        <v>55</v>
      </c>
      <c r="C5" s="200">
        <f>E5/C4</f>
        <v>0.68571428571428572</v>
      </c>
      <c r="D5" s="47" t="s">
        <v>30</v>
      </c>
      <c r="E5" s="199">
        <v>960000</v>
      </c>
    </row>
    <row r="6" spans="1:5" ht="27" customHeight="1">
      <c r="A6" s="268"/>
      <c r="B6" s="35" t="s">
        <v>29</v>
      </c>
      <c r="C6" s="201" t="s">
        <v>222</v>
      </c>
      <c r="D6" s="47" t="s">
        <v>102</v>
      </c>
      <c r="E6" s="202" t="s">
        <v>220</v>
      </c>
    </row>
    <row r="7" spans="1:5" ht="27" customHeight="1">
      <c r="A7" s="268"/>
      <c r="B7" s="35" t="s">
        <v>56</v>
      </c>
      <c r="C7" s="78" t="s">
        <v>113</v>
      </c>
      <c r="D7" s="47" t="s">
        <v>57</v>
      </c>
      <c r="E7" s="202" t="s">
        <v>227</v>
      </c>
    </row>
    <row r="8" spans="1:5" ht="27" customHeight="1">
      <c r="A8" s="268"/>
      <c r="B8" s="35" t="s">
        <v>58</v>
      </c>
      <c r="C8" s="78" t="s">
        <v>229</v>
      </c>
      <c r="D8" s="47" t="s">
        <v>32</v>
      </c>
      <c r="E8" s="191" t="s">
        <v>221</v>
      </c>
    </row>
    <row r="9" spans="1:5" ht="27" customHeight="1" thickBot="1">
      <c r="A9" s="269"/>
      <c r="B9" s="36" t="s">
        <v>59</v>
      </c>
      <c r="C9" s="79" t="s">
        <v>107</v>
      </c>
      <c r="D9" s="48" t="s">
        <v>60</v>
      </c>
      <c r="E9" s="192" t="s">
        <v>223</v>
      </c>
    </row>
    <row r="10" spans="1:5" ht="27" customHeight="1" thickTop="1">
      <c r="A10" s="273" t="s">
        <v>103</v>
      </c>
      <c r="B10" s="34" t="s">
        <v>53</v>
      </c>
      <c r="C10" s="274" t="s">
        <v>224</v>
      </c>
      <c r="D10" s="275"/>
      <c r="E10" s="276"/>
    </row>
    <row r="11" spans="1:5" ht="27" customHeight="1">
      <c r="A11" s="268"/>
      <c r="B11" s="35" t="s">
        <v>54</v>
      </c>
      <c r="C11" s="198">
        <v>3186000</v>
      </c>
      <c r="D11" s="47" t="s">
        <v>108</v>
      </c>
      <c r="E11" s="199" t="s">
        <v>146</v>
      </c>
    </row>
    <row r="12" spans="1:5" ht="27" customHeight="1">
      <c r="A12" s="268"/>
      <c r="B12" s="35" t="s">
        <v>55</v>
      </c>
      <c r="C12" s="200">
        <f>E12/C11</f>
        <v>0.94960451977401128</v>
      </c>
      <c r="D12" s="47" t="s">
        <v>30</v>
      </c>
      <c r="E12" s="199">
        <v>3025440</v>
      </c>
    </row>
    <row r="13" spans="1:5" ht="27" customHeight="1">
      <c r="A13" s="268"/>
      <c r="B13" s="35" t="s">
        <v>29</v>
      </c>
      <c r="C13" s="201" t="s">
        <v>226</v>
      </c>
      <c r="D13" s="47" t="s">
        <v>102</v>
      </c>
      <c r="E13" s="202" t="s">
        <v>220</v>
      </c>
    </row>
    <row r="14" spans="1:5" ht="27" customHeight="1">
      <c r="A14" s="268"/>
      <c r="B14" s="35" t="s">
        <v>56</v>
      </c>
      <c r="C14" s="78" t="s">
        <v>113</v>
      </c>
      <c r="D14" s="47" t="s">
        <v>57</v>
      </c>
      <c r="E14" s="202" t="s">
        <v>227</v>
      </c>
    </row>
    <row r="15" spans="1:5" ht="27" customHeight="1">
      <c r="A15" s="268"/>
      <c r="B15" s="35" t="s">
        <v>58</v>
      </c>
      <c r="C15" s="78" t="s">
        <v>229</v>
      </c>
      <c r="D15" s="47" t="s">
        <v>32</v>
      </c>
      <c r="E15" s="191" t="s">
        <v>127</v>
      </c>
    </row>
    <row r="16" spans="1:5" ht="27" customHeight="1" thickBot="1">
      <c r="A16" s="269"/>
      <c r="B16" s="36" t="s">
        <v>59</v>
      </c>
      <c r="C16" s="79" t="s">
        <v>107</v>
      </c>
      <c r="D16" s="48" t="s">
        <v>60</v>
      </c>
      <c r="E16" s="192" t="s">
        <v>129</v>
      </c>
    </row>
    <row r="17" spans="1:5" ht="27" customHeight="1" thickTop="1">
      <c r="A17" s="273" t="s">
        <v>52</v>
      </c>
      <c r="B17" s="34" t="s">
        <v>53</v>
      </c>
      <c r="C17" s="274" t="s">
        <v>225</v>
      </c>
      <c r="D17" s="275"/>
      <c r="E17" s="276"/>
    </row>
    <row r="18" spans="1:5" ht="27" customHeight="1">
      <c r="A18" s="268"/>
      <c r="B18" s="35" t="s">
        <v>54</v>
      </c>
      <c r="C18" s="198">
        <v>396000</v>
      </c>
      <c r="D18" s="47" t="s">
        <v>108</v>
      </c>
      <c r="E18" s="199" t="s">
        <v>146</v>
      </c>
    </row>
    <row r="19" spans="1:5" ht="27" customHeight="1">
      <c r="A19" s="268"/>
      <c r="B19" s="35" t="s">
        <v>55</v>
      </c>
      <c r="C19" s="200">
        <f>E19/C18</f>
        <v>1</v>
      </c>
      <c r="D19" s="47" t="s">
        <v>30</v>
      </c>
      <c r="E19" s="199">
        <v>396000</v>
      </c>
    </row>
    <row r="20" spans="1:5" ht="27" customHeight="1">
      <c r="A20" s="268"/>
      <c r="B20" s="35" t="s">
        <v>29</v>
      </c>
      <c r="C20" s="201" t="s">
        <v>226</v>
      </c>
      <c r="D20" s="47" t="s">
        <v>102</v>
      </c>
      <c r="E20" s="202" t="s">
        <v>220</v>
      </c>
    </row>
    <row r="21" spans="1:5" ht="27" customHeight="1">
      <c r="A21" s="268"/>
      <c r="B21" s="35" t="s">
        <v>56</v>
      </c>
      <c r="C21" s="78" t="s">
        <v>104</v>
      </c>
      <c r="D21" s="47" t="s">
        <v>57</v>
      </c>
      <c r="E21" s="202" t="s">
        <v>227</v>
      </c>
    </row>
    <row r="22" spans="1:5" ht="27" customHeight="1">
      <c r="A22" s="268"/>
      <c r="B22" s="35" t="s">
        <v>58</v>
      </c>
      <c r="C22" s="78" t="s">
        <v>229</v>
      </c>
      <c r="D22" s="47" t="s">
        <v>32</v>
      </c>
      <c r="E22" s="191" t="s">
        <v>127</v>
      </c>
    </row>
    <row r="23" spans="1:5" ht="27" customHeight="1" thickBot="1">
      <c r="A23" s="277"/>
      <c r="B23" s="193" t="s">
        <v>59</v>
      </c>
      <c r="C23" s="194" t="s">
        <v>107</v>
      </c>
      <c r="D23" s="195" t="s">
        <v>60</v>
      </c>
      <c r="E23" s="196" t="s">
        <v>129</v>
      </c>
    </row>
    <row r="24" spans="1:5" ht="27" customHeight="1" thickTop="1">
      <c r="A24" s="273" t="s">
        <v>52</v>
      </c>
      <c r="B24" s="34" t="s">
        <v>53</v>
      </c>
      <c r="C24" s="274" t="s">
        <v>130</v>
      </c>
      <c r="D24" s="275"/>
      <c r="E24" s="276"/>
    </row>
    <row r="25" spans="1:5" ht="27" customHeight="1">
      <c r="A25" s="268"/>
      <c r="B25" s="35" t="s">
        <v>54</v>
      </c>
      <c r="C25" s="198">
        <v>861600</v>
      </c>
      <c r="D25" s="47" t="s">
        <v>108</v>
      </c>
      <c r="E25" s="199" t="s">
        <v>147</v>
      </c>
    </row>
    <row r="26" spans="1:5" ht="27" customHeight="1">
      <c r="A26" s="268"/>
      <c r="B26" s="35" t="s">
        <v>55</v>
      </c>
      <c r="C26" s="200">
        <f>E26/C25</f>
        <v>1</v>
      </c>
      <c r="D26" s="47" t="s">
        <v>30</v>
      </c>
      <c r="E26" s="199">
        <v>861600</v>
      </c>
    </row>
    <row r="27" spans="1:5" ht="27" customHeight="1">
      <c r="A27" s="268"/>
      <c r="B27" s="35" t="s">
        <v>29</v>
      </c>
      <c r="C27" s="201" t="s">
        <v>230</v>
      </c>
      <c r="D27" s="47" t="s">
        <v>102</v>
      </c>
      <c r="E27" s="202" t="s">
        <v>220</v>
      </c>
    </row>
    <row r="28" spans="1:5" ht="27" customHeight="1">
      <c r="A28" s="268"/>
      <c r="B28" s="35" t="s">
        <v>56</v>
      </c>
      <c r="C28" s="78" t="s">
        <v>114</v>
      </c>
      <c r="D28" s="47" t="s">
        <v>57</v>
      </c>
      <c r="E28" s="202" t="s">
        <v>227</v>
      </c>
    </row>
    <row r="29" spans="1:5" ht="27" customHeight="1">
      <c r="A29" s="268"/>
      <c r="B29" s="35" t="s">
        <v>58</v>
      </c>
      <c r="C29" s="78" t="s">
        <v>229</v>
      </c>
      <c r="D29" s="47" t="s">
        <v>32</v>
      </c>
      <c r="E29" s="191" t="s">
        <v>132</v>
      </c>
    </row>
    <row r="30" spans="1:5" ht="27" customHeight="1" thickBot="1">
      <c r="A30" s="269"/>
      <c r="B30" s="36" t="s">
        <v>59</v>
      </c>
      <c r="C30" s="79" t="s">
        <v>107</v>
      </c>
      <c r="D30" s="48" t="s">
        <v>60</v>
      </c>
      <c r="E30" s="203" t="s">
        <v>134</v>
      </c>
    </row>
    <row r="31" spans="1:5" ht="27" customHeight="1" thickTop="1">
      <c r="A31" s="273" t="s">
        <v>105</v>
      </c>
      <c r="B31" s="34" t="s">
        <v>53</v>
      </c>
      <c r="C31" s="274" t="s">
        <v>131</v>
      </c>
      <c r="D31" s="275"/>
      <c r="E31" s="276"/>
    </row>
    <row r="32" spans="1:5" ht="27" customHeight="1">
      <c r="A32" s="268"/>
      <c r="B32" s="35" t="s">
        <v>54</v>
      </c>
      <c r="C32" s="198">
        <v>360000</v>
      </c>
      <c r="D32" s="47" t="s">
        <v>108</v>
      </c>
      <c r="E32" s="199" t="s">
        <v>147</v>
      </c>
    </row>
    <row r="33" spans="1:5" ht="27" customHeight="1">
      <c r="A33" s="268"/>
      <c r="B33" s="35" t="s">
        <v>55</v>
      </c>
      <c r="C33" s="200">
        <f>E33/C32</f>
        <v>0.98333333333333328</v>
      </c>
      <c r="D33" s="47" t="s">
        <v>30</v>
      </c>
      <c r="E33" s="199">
        <v>354000</v>
      </c>
    </row>
    <row r="34" spans="1:5" ht="27" customHeight="1">
      <c r="A34" s="268"/>
      <c r="B34" s="35" t="s">
        <v>29</v>
      </c>
      <c r="C34" s="201" t="s">
        <v>230</v>
      </c>
      <c r="D34" s="47" t="s">
        <v>102</v>
      </c>
      <c r="E34" s="202" t="s">
        <v>220</v>
      </c>
    </row>
    <row r="35" spans="1:5" ht="27" customHeight="1">
      <c r="A35" s="268"/>
      <c r="B35" s="35" t="s">
        <v>56</v>
      </c>
      <c r="C35" s="78" t="s">
        <v>104</v>
      </c>
      <c r="D35" s="47" t="s">
        <v>57</v>
      </c>
      <c r="E35" s="202" t="s">
        <v>169</v>
      </c>
    </row>
    <row r="36" spans="1:5" ht="27" customHeight="1">
      <c r="A36" s="268"/>
      <c r="B36" s="35" t="s">
        <v>58</v>
      </c>
      <c r="C36" s="78" t="s">
        <v>229</v>
      </c>
      <c r="D36" s="47" t="s">
        <v>32</v>
      </c>
      <c r="E36" s="191" t="s">
        <v>132</v>
      </c>
    </row>
    <row r="37" spans="1:5" ht="27" customHeight="1" thickBot="1">
      <c r="A37" s="269"/>
      <c r="B37" s="36" t="s">
        <v>59</v>
      </c>
      <c r="C37" s="79" t="s">
        <v>115</v>
      </c>
      <c r="D37" s="48" t="s">
        <v>60</v>
      </c>
      <c r="E37" s="203" t="s">
        <v>134</v>
      </c>
    </row>
    <row r="38" spans="1:5" ht="27" customHeight="1" thickTop="1">
      <c r="A38" s="273" t="s">
        <v>52</v>
      </c>
      <c r="B38" s="34" t="s">
        <v>53</v>
      </c>
      <c r="C38" s="274" t="s">
        <v>131</v>
      </c>
      <c r="D38" s="275"/>
      <c r="E38" s="276"/>
    </row>
    <row r="39" spans="1:5" ht="27" customHeight="1">
      <c r="A39" s="268"/>
      <c r="B39" s="35" t="s">
        <v>54</v>
      </c>
      <c r="C39" s="198">
        <v>684000</v>
      </c>
      <c r="D39" s="47" t="s">
        <v>108</v>
      </c>
      <c r="E39" s="199" t="s">
        <v>147</v>
      </c>
    </row>
    <row r="40" spans="1:5" ht="27" customHeight="1">
      <c r="A40" s="268"/>
      <c r="B40" s="35" t="s">
        <v>55</v>
      </c>
      <c r="C40" s="200">
        <f>E40/C39</f>
        <v>0.98070175438596496</v>
      </c>
      <c r="D40" s="47" t="s">
        <v>30</v>
      </c>
      <c r="E40" s="199">
        <v>670800</v>
      </c>
    </row>
    <row r="41" spans="1:5" ht="27" customHeight="1">
      <c r="A41" s="268"/>
      <c r="B41" s="35" t="s">
        <v>29</v>
      </c>
      <c r="C41" s="201" t="s">
        <v>230</v>
      </c>
      <c r="D41" s="47" t="s">
        <v>102</v>
      </c>
      <c r="E41" s="202" t="s">
        <v>220</v>
      </c>
    </row>
    <row r="42" spans="1:5" ht="27" customHeight="1">
      <c r="A42" s="268"/>
      <c r="B42" s="35" t="s">
        <v>56</v>
      </c>
      <c r="C42" s="78" t="s">
        <v>104</v>
      </c>
      <c r="D42" s="47" t="s">
        <v>57</v>
      </c>
      <c r="E42" s="202" t="s">
        <v>169</v>
      </c>
    </row>
    <row r="43" spans="1:5" ht="27" customHeight="1">
      <c r="A43" s="268"/>
      <c r="B43" s="35" t="s">
        <v>58</v>
      </c>
      <c r="C43" s="78" t="s">
        <v>229</v>
      </c>
      <c r="D43" s="47" t="s">
        <v>32</v>
      </c>
      <c r="E43" s="191" t="s">
        <v>136</v>
      </c>
    </row>
    <row r="44" spans="1:5" ht="27" customHeight="1" thickBot="1">
      <c r="A44" s="269"/>
      <c r="B44" s="36" t="s">
        <v>59</v>
      </c>
      <c r="C44" s="79" t="s">
        <v>107</v>
      </c>
      <c r="D44" s="48" t="s">
        <v>60</v>
      </c>
      <c r="E44" s="203" t="s">
        <v>138</v>
      </c>
    </row>
    <row r="45" spans="1:5" ht="27" customHeight="1" thickTop="1">
      <c r="A45" s="273" t="s">
        <v>52</v>
      </c>
      <c r="B45" s="34" t="s">
        <v>53</v>
      </c>
      <c r="C45" s="274" t="s">
        <v>135</v>
      </c>
      <c r="D45" s="275"/>
      <c r="E45" s="276"/>
    </row>
    <row r="46" spans="1:5" ht="27" customHeight="1">
      <c r="A46" s="268"/>
      <c r="B46" s="35" t="s">
        <v>54</v>
      </c>
      <c r="C46" s="198">
        <v>402000</v>
      </c>
      <c r="D46" s="47" t="s">
        <v>108</v>
      </c>
      <c r="E46" s="199" t="s">
        <v>147</v>
      </c>
    </row>
    <row r="47" spans="1:5" ht="27" customHeight="1">
      <c r="A47" s="268"/>
      <c r="B47" s="35" t="s">
        <v>55</v>
      </c>
      <c r="C47" s="200">
        <f>E47/C46</f>
        <v>0.96716417910447761</v>
      </c>
      <c r="D47" s="47" t="s">
        <v>30</v>
      </c>
      <c r="E47" s="199">
        <v>388800</v>
      </c>
    </row>
    <row r="48" spans="1:5" ht="27" customHeight="1">
      <c r="A48" s="268"/>
      <c r="B48" s="35" t="s">
        <v>29</v>
      </c>
      <c r="C48" s="201" t="s">
        <v>230</v>
      </c>
      <c r="D48" s="47" t="s">
        <v>102</v>
      </c>
      <c r="E48" s="202" t="s">
        <v>220</v>
      </c>
    </row>
    <row r="49" spans="1:5" ht="27" customHeight="1">
      <c r="A49" s="268"/>
      <c r="B49" s="35" t="s">
        <v>56</v>
      </c>
      <c r="C49" s="78" t="s">
        <v>104</v>
      </c>
      <c r="D49" s="47" t="s">
        <v>57</v>
      </c>
      <c r="E49" s="202" t="s">
        <v>169</v>
      </c>
    </row>
    <row r="50" spans="1:5" ht="27" customHeight="1">
      <c r="A50" s="268"/>
      <c r="B50" s="35" t="s">
        <v>58</v>
      </c>
      <c r="C50" s="78" t="s">
        <v>229</v>
      </c>
      <c r="D50" s="47" t="s">
        <v>32</v>
      </c>
      <c r="E50" s="191" t="s">
        <v>132</v>
      </c>
    </row>
    <row r="51" spans="1:5" ht="27" customHeight="1" thickBot="1">
      <c r="A51" s="269"/>
      <c r="B51" s="36" t="s">
        <v>59</v>
      </c>
      <c r="C51" s="79" t="s">
        <v>107</v>
      </c>
      <c r="D51" s="48" t="s">
        <v>60</v>
      </c>
      <c r="E51" s="203" t="s">
        <v>134</v>
      </c>
    </row>
    <row r="52" spans="1:5" ht="27" customHeight="1" thickTop="1">
      <c r="A52" s="273" t="s">
        <v>52</v>
      </c>
      <c r="B52" s="34" t="s">
        <v>53</v>
      </c>
      <c r="C52" s="274" t="s">
        <v>139</v>
      </c>
      <c r="D52" s="275"/>
      <c r="E52" s="276"/>
    </row>
    <row r="53" spans="1:5" ht="27" customHeight="1">
      <c r="A53" s="268"/>
      <c r="B53" s="35" t="s">
        <v>54</v>
      </c>
      <c r="C53" s="198">
        <v>2064000</v>
      </c>
      <c r="D53" s="47" t="s">
        <v>108</v>
      </c>
      <c r="E53" s="199" t="s">
        <v>148</v>
      </c>
    </row>
    <row r="54" spans="1:5" ht="27" customHeight="1">
      <c r="A54" s="268"/>
      <c r="B54" s="35" t="s">
        <v>55</v>
      </c>
      <c r="C54" s="200">
        <f>E54/C53</f>
        <v>0.98837209302325579</v>
      </c>
      <c r="D54" s="47" t="s">
        <v>30</v>
      </c>
      <c r="E54" s="199">
        <v>2040000</v>
      </c>
    </row>
    <row r="55" spans="1:5" ht="27" customHeight="1">
      <c r="A55" s="268"/>
      <c r="B55" s="35" t="s">
        <v>29</v>
      </c>
      <c r="C55" s="201" t="s">
        <v>230</v>
      </c>
      <c r="D55" s="47" t="s">
        <v>102</v>
      </c>
      <c r="E55" s="202" t="s">
        <v>220</v>
      </c>
    </row>
    <row r="56" spans="1:5" ht="27" customHeight="1">
      <c r="A56" s="268"/>
      <c r="B56" s="35" t="s">
        <v>56</v>
      </c>
      <c r="C56" s="78" t="s">
        <v>104</v>
      </c>
      <c r="D56" s="47" t="s">
        <v>57</v>
      </c>
      <c r="E56" s="202" t="s">
        <v>169</v>
      </c>
    </row>
    <row r="57" spans="1:5" ht="27" customHeight="1">
      <c r="A57" s="268"/>
      <c r="B57" s="35" t="s">
        <v>58</v>
      </c>
      <c r="C57" s="78" t="s">
        <v>170</v>
      </c>
      <c r="D57" s="47" t="s">
        <v>32</v>
      </c>
      <c r="E57" s="191" t="s">
        <v>142</v>
      </c>
    </row>
    <row r="58" spans="1:5" ht="27" customHeight="1" thickBot="1">
      <c r="A58" s="269"/>
      <c r="B58" s="36" t="s">
        <v>59</v>
      </c>
      <c r="C58" s="79" t="s">
        <v>107</v>
      </c>
      <c r="D58" s="48" t="s">
        <v>60</v>
      </c>
      <c r="E58" s="203" t="s">
        <v>144</v>
      </c>
    </row>
    <row r="59" spans="1:5" ht="27" customHeight="1" thickTop="1">
      <c r="A59" s="273" t="s">
        <v>52</v>
      </c>
      <c r="B59" s="34" t="s">
        <v>53</v>
      </c>
      <c r="C59" s="274" t="s">
        <v>140</v>
      </c>
      <c r="D59" s="275"/>
      <c r="E59" s="276"/>
    </row>
    <row r="60" spans="1:5" ht="27" customHeight="1">
      <c r="A60" s="268"/>
      <c r="B60" s="35" t="s">
        <v>54</v>
      </c>
      <c r="C60" s="198">
        <v>240000</v>
      </c>
      <c r="D60" s="47" t="s">
        <v>108</v>
      </c>
      <c r="E60" s="199" t="s">
        <v>148</v>
      </c>
    </row>
    <row r="61" spans="1:5" ht="27" customHeight="1">
      <c r="A61" s="268"/>
      <c r="B61" s="35" t="s">
        <v>55</v>
      </c>
      <c r="C61" s="200">
        <f>E61/C60</f>
        <v>1</v>
      </c>
      <c r="D61" s="47" t="s">
        <v>30</v>
      </c>
      <c r="E61" s="199">
        <v>240000</v>
      </c>
    </row>
    <row r="62" spans="1:5" ht="27" customHeight="1">
      <c r="A62" s="268"/>
      <c r="B62" s="35" t="s">
        <v>29</v>
      </c>
      <c r="C62" s="201" t="s">
        <v>230</v>
      </c>
      <c r="D62" s="47" t="s">
        <v>102</v>
      </c>
      <c r="E62" s="202" t="s">
        <v>220</v>
      </c>
    </row>
    <row r="63" spans="1:5" ht="27" customHeight="1">
      <c r="A63" s="268"/>
      <c r="B63" s="35" t="s">
        <v>56</v>
      </c>
      <c r="C63" s="78" t="s">
        <v>104</v>
      </c>
      <c r="D63" s="47" t="s">
        <v>57</v>
      </c>
      <c r="E63" s="202" t="s">
        <v>169</v>
      </c>
    </row>
    <row r="64" spans="1:5" ht="27" customHeight="1">
      <c r="A64" s="268"/>
      <c r="B64" s="35" t="s">
        <v>58</v>
      </c>
      <c r="C64" s="78" t="s">
        <v>171</v>
      </c>
      <c r="D64" s="47" t="s">
        <v>32</v>
      </c>
      <c r="E64" s="191" t="s">
        <v>142</v>
      </c>
    </row>
    <row r="65" spans="1:5" ht="27" customHeight="1" thickBot="1">
      <c r="A65" s="269"/>
      <c r="B65" s="36" t="s">
        <v>59</v>
      </c>
      <c r="C65" s="79" t="s">
        <v>107</v>
      </c>
      <c r="D65" s="48" t="s">
        <v>60</v>
      </c>
      <c r="E65" s="203" t="s">
        <v>144</v>
      </c>
    </row>
    <row r="66" spans="1:5" ht="27" customHeight="1" thickTop="1">
      <c r="A66" s="273" t="s">
        <v>52</v>
      </c>
      <c r="B66" s="34" t="s">
        <v>53</v>
      </c>
      <c r="C66" s="274" t="s">
        <v>158</v>
      </c>
      <c r="D66" s="275"/>
      <c r="E66" s="276"/>
    </row>
    <row r="67" spans="1:5" ht="27" customHeight="1">
      <c r="A67" s="268"/>
      <c r="B67" s="35" t="s">
        <v>54</v>
      </c>
      <c r="C67" s="198">
        <v>1320000</v>
      </c>
      <c r="D67" s="47" t="s">
        <v>108</v>
      </c>
      <c r="E67" s="199" t="s">
        <v>149</v>
      </c>
    </row>
    <row r="68" spans="1:5" ht="27" customHeight="1">
      <c r="A68" s="268"/>
      <c r="B68" s="35" t="s">
        <v>55</v>
      </c>
      <c r="C68" s="200">
        <f>E68/C67</f>
        <v>1</v>
      </c>
      <c r="D68" s="47" t="s">
        <v>30</v>
      </c>
      <c r="E68" s="199">
        <v>1320000</v>
      </c>
    </row>
    <row r="69" spans="1:5" ht="27" customHeight="1">
      <c r="A69" s="268"/>
      <c r="B69" s="35" t="s">
        <v>29</v>
      </c>
      <c r="C69" s="201" t="s">
        <v>230</v>
      </c>
      <c r="D69" s="47" t="s">
        <v>102</v>
      </c>
      <c r="E69" s="202" t="s">
        <v>220</v>
      </c>
    </row>
    <row r="70" spans="1:5" ht="27" customHeight="1">
      <c r="A70" s="268"/>
      <c r="B70" s="35" t="s">
        <v>56</v>
      </c>
      <c r="C70" s="78" t="s">
        <v>104</v>
      </c>
      <c r="D70" s="47" t="s">
        <v>57</v>
      </c>
      <c r="E70" s="202" t="s">
        <v>169</v>
      </c>
    </row>
    <row r="71" spans="1:5" ht="27" customHeight="1">
      <c r="A71" s="268"/>
      <c r="B71" s="35" t="s">
        <v>58</v>
      </c>
      <c r="C71" s="78" t="s">
        <v>171</v>
      </c>
      <c r="D71" s="47" t="s">
        <v>32</v>
      </c>
      <c r="E71" s="191" t="s">
        <v>161</v>
      </c>
    </row>
    <row r="72" spans="1:5" ht="27" customHeight="1" thickBot="1">
      <c r="A72" s="269"/>
      <c r="B72" s="36" t="s">
        <v>59</v>
      </c>
      <c r="C72" s="79" t="s">
        <v>107</v>
      </c>
      <c r="D72" s="48" t="s">
        <v>60</v>
      </c>
      <c r="E72" s="203" t="s">
        <v>162</v>
      </c>
    </row>
    <row r="73" spans="1:5" s="159" customFormat="1" ht="27" customHeight="1" thickTop="1">
      <c r="A73" s="273" t="s">
        <v>52</v>
      </c>
      <c r="B73" s="34" t="s">
        <v>53</v>
      </c>
      <c r="C73" s="274" t="s">
        <v>174</v>
      </c>
      <c r="D73" s="275"/>
      <c r="E73" s="276"/>
    </row>
    <row r="74" spans="1:5" s="159" customFormat="1" ht="27" customHeight="1">
      <c r="A74" s="268"/>
      <c r="B74" s="35" t="s">
        <v>54</v>
      </c>
      <c r="C74" s="198">
        <v>6600000</v>
      </c>
      <c r="D74" s="47" t="s">
        <v>108</v>
      </c>
      <c r="E74" s="199" t="s">
        <v>147</v>
      </c>
    </row>
    <row r="75" spans="1:5" s="159" customFormat="1" ht="27" customHeight="1">
      <c r="A75" s="268"/>
      <c r="B75" s="35" t="s">
        <v>55</v>
      </c>
      <c r="C75" s="200">
        <f>E75/C74</f>
        <v>0.96181818181818179</v>
      </c>
      <c r="D75" s="47" t="s">
        <v>30</v>
      </c>
      <c r="E75" s="199">
        <v>6348000</v>
      </c>
    </row>
    <row r="76" spans="1:5" s="159" customFormat="1" ht="27" customHeight="1">
      <c r="A76" s="268"/>
      <c r="B76" s="35" t="s">
        <v>29</v>
      </c>
      <c r="C76" s="201" t="s">
        <v>230</v>
      </c>
      <c r="D76" s="47" t="s">
        <v>102</v>
      </c>
      <c r="E76" s="202" t="s">
        <v>220</v>
      </c>
    </row>
    <row r="77" spans="1:5" s="159" customFormat="1" ht="27" customHeight="1">
      <c r="A77" s="268"/>
      <c r="B77" s="35" t="s">
        <v>56</v>
      </c>
      <c r="C77" s="78" t="s">
        <v>113</v>
      </c>
      <c r="D77" s="47" t="s">
        <v>57</v>
      </c>
      <c r="E77" s="202" t="s">
        <v>169</v>
      </c>
    </row>
    <row r="78" spans="1:5" s="159" customFormat="1" ht="27" customHeight="1">
      <c r="A78" s="268"/>
      <c r="B78" s="35" t="s">
        <v>58</v>
      </c>
      <c r="C78" s="78" t="s">
        <v>171</v>
      </c>
      <c r="D78" s="47" t="s">
        <v>32</v>
      </c>
      <c r="E78" s="191" t="s">
        <v>172</v>
      </c>
    </row>
    <row r="79" spans="1:5" s="159" customFormat="1" ht="27" customHeight="1" thickBot="1">
      <c r="A79" s="277"/>
      <c r="B79" s="193" t="s">
        <v>59</v>
      </c>
      <c r="C79" s="194" t="s">
        <v>107</v>
      </c>
      <c r="D79" s="195" t="s">
        <v>60</v>
      </c>
      <c r="E79" s="196" t="s">
        <v>173</v>
      </c>
    </row>
  </sheetData>
  <mergeCells count="23">
    <mergeCell ref="A73:A79"/>
    <mergeCell ref="C73:E73"/>
    <mergeCell ref="A38:A44"/>
    <mergeCell ref="C38:E38"/>
    <mergeCell ref="A66:A72"/>
    <mergeCell ref="C66:E66"/>
    <mergeCell ref="A59:A65"/>
    <mergeCell ref="C59:E59"/>
    <mergeCell ref="A17:A23"/>
    <mergeCell ref="C17:E17"/>
    <mergeCell ref="A45:A51"/>
    <mergeCell ref="C45:E45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52" zoomScale="85" zoomScaleNormal="85" workbookViewId="0">
      <selection activeCell="D109" sqref="D109:F109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64" t="s">
        <v>19</v>
      </c>
      <c r="B1" s="264"/>
      <c r="C1" s="264"/>
      <c r="D1" s="264"/>
      <c r="E1" s="264"/>
      <c r="F1" s="264"/>
    </row>
    <row r="2" spans="1:6" ht="26.25" thickBot="1">
      <c r="A2" s="183" t="s">
        <v>156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289" t="s">
        <v>125</v>
      </c>
      <c r="C3" s="289"/>
      <c r="D3" s="289"/>
      <c r="E3" s="289"/>
      <c r="F3" s="290"/>
    </row>
    <row r="4" spans="1:6" ht="30" customHeight="1">
      <c r="A4" s="280" t="s">
        <v>36</v>
      </c>
      <c r="B4" s="281" t="s">
        <v>29</v>
      </c>
      <c r="C4" s="291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280"/>
      <c r="B5" s="281"/>
      <c r="C5" s="292"/>
      <c r="D5" s="27" t="s">
        <v>38</v>
      </c>
      <c r="E5" s="27" t="s">
        <v>31</v>
      </c>
      <c r="F5" s="28" t="s">
        <v>39</v>
      </c>
    </row>
    <row r="6" spans="1:6" ht="30" customHeight="1">
      <c r="A6" s="280"/>
      <c r="B6" s="293" t="s">
        <v>230</v>
      </c>
      <c r="C6" s="294" t="s">
        <v>232</v>
      </c>
      <c r="D6" s="304">
        <v>1400000</v>
      </c>
      <c r="E6" s="304">
        <v>960000</v>
      </c>
      <c r="F6" s="297">
        <f>E6/D6</f>
        <v>0.68571428571428572</v>
      </c>
    </row>
    <row r="7" spans="1:6" ht="30" customHeight="1">
      <c r="A7" s="280"/>
      <c r="B7" s="293"/>
      <c r="C7" s="295"/>
      <c r="D7" s="305"/>
      <c r="E7" s="305"/>
      <c r="F7" s="297"/>
    </row>
    <row r="8" spans="1:6" ht="30" customHeight="1">
      <c r="A8" s="280" t="s">
        <v>32</v>
      </c>
      <c r="B8" s="59" t="s">
        <v>33</v>
      </c>
      <c r="C8" s="59" t="s">
        <v>43</v>
      </c>
      <c r="D8" s="281" t="s">
        <v>34</v>
      </c>
      <c r="E8" s="281"/>
      <c r="F8" s="282"/>
    </row>
    <row r="9" spans="1:6" ht="30" customHeight="1">
      <c r="A9" s="300"/>
      <c r="B9" s="181" t="s">
        <v>233</v>
      </c>
      <c r="C9" s="181" t="s">
        <v>234</v>
      </c>
      <c r="D9" s="301" t="s">
        <v>235</v>
      </c>
      <c r="E9" s="302"/>
      <c r="F9" s="303"/>
    </row>
    <row r="10" spans="1:6" ht="30" customHeight="1">
      <c r="A10" s="24" t="s">
        <v>42</v>
      </c>
      <c r="B10" s="286" t="s">
        <v>106</v>
      </c>
      <c r="C10" s="286"/>
      <c r="D10" s="287"/>
      <c r="E10" s="287"/>
      <c r="F10" s="288"/>
    </row>
    <row r="11" spans="1:6" ht="30" customHeight="1">
      <c r="A11" s="24" t="s">
        <v>40</v>
      </c>
      <c r="B11" s="287" t="s">
        <v>122</v>
      </c>
      <c r="C11" s="287"/>
      <c r="D11" s="287"/>
      <c r="E11" s="287"/>
      <c r="F11" s="288"/>
    </row>
    <row r="12" spans="1:6" ht="30" customHeight="1" thickBot="1">
      <c r="A12" s="25" t="s">
        <v>35</v>
      </c>
      <c r="B12" s="278"/>
      <c r="C12" s="278"/>
      <c r="D12" s="278"/>
      <c r="E12" s="278"/>
      <c r="F12" s="279"/>
    </row>
    <row r="13" spans="1:6" ht="30" customHeight="1" thickTop="1">
      <c r="A13" s="23" t="s">
        <v>28</v>
      </c>
      <c r="B13" s="289" t="s">
        <v>126</v>
      </c>
      <c r="C13" s="289"/>
      <c r="D13" s="289"/>
      <c r="E13" s="289"/>
      <c r="F13" s="290"/>
    </row>
    <row r="14" spans="1:6" ht="30" customHeight="1">
      <c r="A14" s="280" t="s">
        <v>36</v>
      </c>
      <c r="B14" s="281" t="s">
        <v>29</v>
      </c>
      <c r="C14" s="291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280"/>
      <c r="B15" s="281"/>
      <c r="C15" s="292"/>
      <c r="D15" s="27" t="s">
        <v>38</v>
      </c>
      <c r="E15" s="27" t="s">
        <v>31</v>
      </c>
      <c r="F15" s="28" t="s">
        <v>39</v>
      </c>
    </row>
    <row r="16" spans="1:6" ht="30" customHeight="1">
      <c r="A16" s="280"/>
      <c r="B16" s="293" t="s">
        <v>231</v>
      </c>
      <c r="C16" s="294" t="s">
        <v>232</v>
      </c>
      <c r="D16" s="296">
        <v>3186000</v>
      </c>
      <c r="E16" s="296">
        <v>3025440</v>
      </c>
      <c r="F16" s="297">
        <f>E16/D16</f>
        <v>0.94960451977401128</v>
      </c>
    </row>
    <row r="17" spans="1:6" ht="30" customHeight="1">
      <c r="A17" s="280"/>
      <c r="B17" s="293"/>
      <c r="C17" s="295"/>
      <c r="D17" s="296"/>
      <c r="E17" s="296"/>
      <c r="F17" s="297"/>
    </row>
    <row r="18" spans="1:6" ht="30" customHeight="1">
      <c r="A18" s="280" t="s">
        <v>32</v>
      </c>
      <c r="B18" s="26" t="s">
        <v>33</v>
      </c>
      <c r="C18" s="26" t="s">
        <v>43</v>
      </c>
      <c r="D18" s="281" t="s">
        <v>34</v>
      </c>
      <c r="E18" s="281"/>
      <c r="F18" s="282"/>
    </row>
    <row r="19" spans="1:6" ht="30" customHeight="1">
      <c r="A19" s="280"/>
      <c r="B19" s="60" t="s">
        <v>127</v>
      </c>
      <c r="C19" s="60" t="s">
        <v>128</v>
      </c>
      <c r="D19" s="283" t="s">
        <v>129</v>
      </c>
      <c r="E19" s="284"/>
      <c r="F19" s="285"/>
    </row>
    <row r="20" spans="1:6" ht="30" customHeight="1">
      <c r="A20" s="24" t="s">
        <v>42</v>
      </c>
      <c r="B20" s="286" t="s">
        <v>106</v>
      </c>
      <c r="C20" s="286"/>
      <c r="D20" s="287"/>
      <c r="E20" s="287"/>
      <c r="F20" s="288"/>
    </row>
    <row r="21" spans="1:6" ht="30" customHeight="1">
      <c r="A21" s="24" t="s">
        <v>40</v>
      </c>
      <c r="B21" s="287" t="s">
        <v>122</v>
      </c>
      <c r="C21" s="287"/>
      <c r="D21" s="287"/>
      <c r="E21" s="287"/>
      <c r="F21" s="288"/>
    </row>
    <row r="22" spans="1:6" ht="30" customHeight="1" thickBot="1">
      <c r="A22" s="25" t="s">
        <v>35</v>
      </c>
      <c r="B22" s="278"/>
      <c r="C22" s="278"/>
      <c r="D22" s="278"/>
      <c r="E22" s="278"/>
      <c r="F22" s="279"/>
    </row>
    <row r="23" spans="1:6" ht="30" customHeight="1" thickTop="1">
      <c r="A23" s="23" t="s">
        <v>28</v>
      </c>
      <c r="B23" s="289" t="s">
        <v>141</v>
      </c>
      <c r="C23" s="289"/>
      <c r="D23" s="289"/>
      <c r="E23" s="289"/>
      <c r="F23" s="290"/>
    </row>
    <row r="24" spans="1:6" ht="30" customHeight="1">
      <c r="A24" s="280" t="s">
        <v>36</v>
      </c>
      <c r="B24" s="281" t="s">
        <v>29</v>
      </c>
      <c r="C24" s="291" t="s">
        <v>91</v>
      </c>
      <c r="D24" s="137" t="s">
        <v>37</v>
      </c>
      <c r="E24" s="137" t="s">
        <v>30</v>
      </c>
      <c r="F24" s="138" t="s">
        <v>41</v>
      </c>
    </row>
    <row r="25" spans="1:6" ht="30" customHeight="1">
      <c r="A25" s="280"/>
      <c r="B25" s="281"/>
      <c r="C25" s="292"/>
      <c r="D25" s="27" t="s">
        <v>38</v>
      </c>
      <c r="E25" s="27" t="s">
        <v>31</v>
      </c>
      <c r="F25" s="28" t="s">
        <v>39</v>
      </c>
    </row>
    <row r="26" spans="1:6" ht="30" customHeight="1">
      <c r="A26" s="280"/>
      <c r="B26" s="293" t="s">
        <v>231</v>
      </c>
      <c r="C26" s="294" t="s">
        <v>232</v>
      </c>
      <c r="D26" s="296">
        <v>396000</v>
      </c>
      <c r="E26" s="296">
        <v>396000</v>
      </c>
      <c r="F26" s="297">
        <f>E26/D26</f>
        <v>1</v>
      </c>
    </row>
    <row r="27" spans="1:6" ht="30" customHeight="1">
      <c r="A27" s="280"/>
      <c r="B27" s="293"/>
      <c r="C27" s="295"/>
      <c r="D27" s="296"/>
      <c r="E27" s="296"/>
      <c r="F27" s="297"/>
    </row>
    <row r="28" spans="1:6" ht="30" customHeight="1">
      <c r="A28" s="280" t="s">
        <v>32</v>
      </c>
      <c r="B28" s="137" t="s">
        <v>33</v>
      </c>
      <c r="C28" s="137" t="s">
        <v>43</v>
      </c>
      <c r="D28" s="281" t="s">
        <v>34</v>
      </c>
      <c r="E28" s="281"/>
      <c r="F28" s="282"/>
    </row>
    <row r="29" spans="1:6" ht="30" customHeight="1">
      <c r="A29" s="280"/>
      <c r="B29" s="60" t="s">
        <v>127</v>
      </c>
      <c r="C29" s="60" t="s">
        <v>128</v>
      </c>
      <c r="D29" s="283" t="s">
        <v>129</v>
      </c>
      <c r="E29" s="284"/>
      <c r="F29" s="285"/>
    </row>
    <row r="30" spans="1:6" ht="30" customHeight="1">
      <c r="A30" s="136" t="s">
        <v>42</v>
      </c>
      <c r="B30" s="286" t="s">
        <v>175</v>
      </c>
      <c r="C30" s="286"/>
      <c r="D30" s="287"/>
      <c r="E30" s="287"/>
      <c r="F30" s="288"/>
    </row>
    <row r="31" spans="1:6" ht="30" customHeight="1">
      <c r="A31" s="136" t="s">
        <v>40</v>
      </c>
      <c r="B31" s="287" t="s">
        <v>117</v>
      </c>
      <c r="C31" s="287"/>
      <c r="D31" s="287"/>
      <c r="E31" s="287"/>
      <c r="F31" s="288"/>
    </row>
    <row r="32" spans="1:6" ht="30" customHeight="1" thickBot="1">
      <c r="A32" s="25" t="s">
        <v>35</v>
      </c>
      <c r="B32" s="278"/>
      <c r="C32" s="278"/>
      <c r="D32" s="278"/>
      <c r="E32" s="278"/>
      <c r="F32" s="279"/>
    </row>
    <row r="33" spans="1:6" s="87" customFormat="1" ht="30" customHeight="1" thickTop="1">
      <c r="A33" s="23" t="s">
        <v>28</v>
      </c>
      <c r="B33" s="289" t="s">
        <v>130</v>
      </c>
      <c r="C33" s="289"/>
      <c r="D33" s="289"/>
      <c r="E33" s="289"/>
      <c r="F33" s="290"/>
    </row>
    <row r="34" spans="1:6" s="87" customFormat="1" ht="30" customHeight="1">
      <c r="A34" s="280" t="s">
        <v>36</v>
      </c>
      <c r="B34" s="281" t="s">
        <v>29</v>
      </c>
      <c r="C34" s="291" t="s">
        <v>91</v>
      </c>
      <c r="D34" s="89" t="s">
        <v>37</v>
      </c>
      <c r="E34" s="89" t="s">
        <v>30</v>
      </c>
      <c r="F34" s="90" t="s">
        <v>41</v>
      </c>
    </row>
    <row r="35" spans="1:6" s="87" customFormat="1" ht="30" customHeight="1">
      <c r="A35" s="280"/>
      <c r="B35" s="281"/>
      <c r="C35" s="292"/>
      <c r="D35" s="27" t="s">
        <v>38</v>
      </c>
      <c r="E35" s="27" t="s">
        <v>31</v>
      </c>
      <c r="F35" s="28" t="s">
        <v>39</v>
      </c>
    </row>
    <row r="36" spans="1:6" s="87" customFormat="1" ht="30" customHeight="1">
      <c r="A36" s="280"/>
      <c r="B36" s="293" t="s">
        <v>230</v>
      </c>
      <c r="C36" s="294" t="s">
        <v>232</v>
      </c>
      <c r="D36" s="296">
        <v>750000</v>
      </c>
      <c r="E36" s="296">
        <v>789800</v>
      </c>
      <c r="F36" s="297">
        <f>E36/D36</f>
        <v>1.0530666666666666</v>
      </c>
    </row>
    <row r="37" spans="1:6" s="87" customFormat="1" ht="30" customHeight="1">
      <c r="A37" s="280"/>
      <c r="B37" s="293"/>
      <c r="C37" s="295"/>
      <c r="D37" s="296"/>
      <c r="E37" s="296"/>
      <c r="F37" s="297"/>
    </row>
    <row r="38" spans="1:6" s="87" customFormat="1" ht="30" customHeight="1">
      <c r="A38" s="280" t="s">
        <v>32</v>
      </c>
      <c r="B38" s="89" t="s">
        <v>33</v>
      </c>
      <c r="C38" s="89" t="s">
        <v>43</v>
      </c>
      <c r="D38" s="281" t="s">
        <v>34</v>
      </c>
      <c r="E38" s="281"/>
      <c r="F38" s="282"/>
    </row>
    <row r="39" spans="1:6" s="87" customFormat="1" ht="30" customHeight="1">
      <c r="A39" s="280"/>
      <c r="B39" s="20" t="s">
        <v>132</v>
      </c>
      <c r="C39" s="20" t="s">
        <v>133</v>
      </c>
      <c r="D39" s="298" t="s">
        <v>134</v>
      </c>
      <c r="E39" s="298"/>
      <c r="F39" s="299"/>
    </row>
    <row r="40" spans="1:6" s="87" customFormat="1" ht="30" customHeight="1">
      <c r="A40" s="88" t="s">
        <v>42</v>
      </c>
      <c r="B40" s="286" t="s">
        <v>106</v>
      </c>
      <c r="C40" s="286"/>
      <c r="D40" s="287"/>
      <c r="E40" s="287"/>
      <c r="F40" s="288"/>
    </row>
    <row r="41" spans="1:6" s="87" customFormat="1" ht="30" customHeight="1">
      <c r="A41" s="88" t="s">
        <v>40</v>
      </c>
      <c r="B41" s="287" t="s">
        <v>122</v>
      </c>
      <c r="C41" s="287"/>
      <c r="D41" s="287"/>
      <c r="E41" s="287"/>
      <c r="F41" s="288"/>
    </row>
    <row r="42" spans="1:6" s="87" customFormat="1" ht="30" customHeight="1" thickBot="1">
      <c r="A42" s="25" t="s">
        <v>35</v>
      </c>
      <c r="B42" s="278"/>
      <c r="C42" s="278"/>
      <c r="D42" s="278"/>
      <c r="E42" s="278"/>
      <c r="F42" s="279"/>
    </row>
    <row r="43" spans="1:6" s="87" customFormat="1" ht="30" customHeight="1" thickTop="1">
      <c r="A43" s="23" t="s">
        <v>28</v>
      </c>
      <c r="B43" s="289" t="s">
        <v>131</v>
      </c>
      <c r="C43" s="289"/>
      <c r="D43" s="289"/>
      <c r="E43" s="289"/>
      <c r="F43" s="290"/>
    </row>
    <row r="44" spans="1:6" s="87" customFormat="1" ht="30" customHeight="1">
      <c r="A44" s="280" t="s">
        <v>36</v>
      </c>
      <c r="B44" s="281" t="s">
        <v>29</v>
      </c>
      <c r="C44" s="291" t="s">
        <v>91</v>
      </c>
      <c r="D44" s="89" t="s">
        <v>37</v>
      </c>
      <c r="E44" s="89" t="s">
        <v>30</v>
      </c>
      <c r="F44" s="90" t="s">
        <v>41</v>
      </c>
    </row>
    <row r="45" spans="1:6" s="87" customFormat="1" ht="30" customHeight="1">
      <c r="A45" s="280"/>
      <c r="B45" s="281"/>
      <c r="C45" s="292"/>
      <c r="D45" s="27" t="s">
        <v>38</v>
      </c>
      <c r="E45" s="27" t="s">
        <v>31</v>
      </c>
      <c r="F45" s="28" t="s">
        <v>39</v>
      </c>
    </row>
    <row r="46" spans="1:6" s="87" customFormat="1" ht="30" customHeight="1">
      <c r="A46" s="280"/>
      <c r="B46" s="293" t="s">
        <v>230</v>
      </c>
      <c r="C46" s="294" t="s">
        <v>232</v>
      </c>
      <c r="D46" s="296">
        <v>354000</v>
      </c>
      <c r="E46" s="296">
        <v>354000</v>
      </c>
      <c r="F46" s="297">
        <f>E46/D46</f>
        <v>1</v>
      </c>
    </row>
    <row r="47" spans="1:6" s="87" customFormat="1" ht="30" customHeight="1">
      <c r="A47" s="280"/>
      <c r="B47" s="293"/>
      <c r="C47" s="295"/>
      <c r="D47" s="296"/>
      <c r="E47" s="296"/>
      <c r="F47" s="297"/>
    </row>
    <row r="48" spans="1:6" s="87" customFormat="1" ht="30" customHeight="1">
      <c r="A48" s="280" t="s">
        <v>32</v>
      </c>
      <c r="B48" s="89" t="s">
        <v>33</v>
      </c>
      <c r="C48" s="89" t="s">
        <v>43</v>
      </c>
      <c r="D48" s="281" t="s">
        <v>34</v>
      </c>
      <c r="E48" s="281"/>
      <c r="F48" s="282"/>
    </row>
    <row r="49" spans="1:6" s="87" customFormat="1" ht="30" customHeight="1">
      <c r="A49" s="280"/>
      <c r="B49" s="20" t="s">
        <v>132</v>
      </c>
      <c r="C49" s="20" t="s">
        <v>133</v>
      </c>
      <c r="D49" s="298" t="s">
        <v>134</v>
      </c>
      <c r="E49" s="298"/>
      <c r="F49" s="299"/>
    </row>
    <row r="50" spans="1:6" s="87" customFormat="1" ht="30" customHeight="1">
      <c r="A50" s="88" t="s">
        <v>42</v>
      </c>
      <c r="B50" s="286" t="s">
        <v>116</v>
      </c>
      <c r="C50" s="286"/>
      <c r="D50" s="287"/>
      <c r="E50" s="287"/>
      <c r="F50" s="288"/>
    </row>
    <row r="51" spans="1:6" s="87" customFormat="1" ht="30" customHeight="1">
      <c r="A51" s="88" t="s">
        <v>40</v>
      </c>
      <c r="B51" s="287" t="s">
        <v>122</v>
      </c>
      <c r="C51" s="287"/>
      <c r="D51" s="287"/>
      <c r="E51" s="287"/>
      <c r="F51" s="288"/>
    </row>
    <row r="52" spans="1:6" s="87" customFormat="1" ht="30" customHeight="1" thickBot="1">
      <c r="A52" s="25" t="s">
        <v>35</v>
      </c>
      <c r="B52" s="278"/>
      <c r="C52" s="278"/>
      <c r="D52" s="278"/>
      <c r="E52" s="278"/>
      <c r="F52" s="279"/>
    </row>
    <row r="53" spans="1:6" ht="30" customHeight="1" thickTop="1">
      <c r="A53" s="23" t="s">
        <v>28</v>
      </c>
      <c r="B53" s="289" t="s">
        <v>135</v>
      </c>
      <c r="C53" s="289"/>
      <c r="D53" s="289"/>
      <c r="E53" s="289"/>
      <c r="F53" s="290"/>
    </row>
    <row r="54" spans="1:6" ht="30" customHeight="1">
      <c r="A54" s="280" t="s">
        <v>36</v>
      </c>
      <c r="B54" s="281" t="s">
        <v>29</v>
      </c>
      <c r="C54" s="291" t="s">
        <v>91</v>
      </c>
      <c r="D54" s="137" t="s">
        <v>37</v>
      </c>
      <c r="E54" s="137" t="s">
        <v>30</v>
      </c>
      <c r="F54" s="138" t="s">
        <v>41</v>
      </c>
    </row>
    <row r="55" spans="1:6" ht="30" customHeight="1">
      <c r="A55" s="280"/>
      <c r="B55" s="281"/>
      <c r="C55" s="292"/>
      <c r="D55" s="27" t="s">
        <v>38</v>
      </c>
      <c r="E55" s="27" t="s">
        <v>31</v>
      </c>
      <c r="F55" s="28" t="s">
        <v>39</v>
      </c>
    </row>
    <row r="56" spans="1:6" ht="30" customHeight="1">
      <c r="A56" s="280"/>
      <c r="B56" s="293" t="s">
        <v>230</v>
      </c>
      <c r="C56" s="294" t="s">
        <v>232</v>
      </c>
      <c r="D56" s="296">
        <v>402000</v>
      </c>
      <c r="E56" s="296">
        <v>388800</v>
      </c>
      <c r="F56" s="297">
        <f>E56/D56</f>
        <v>0.96716417910447761</v>
      </c>
    </row>
    <row r="57" spans="1:6" ht="30" customHeight="1">
      <c r="A57" s="280"/>
      <c r="B57" s="293"/>
      <c r="C57" s="295"/>
      <c r="D57" s="296"/>
      <c r="E57" s="296"/>
      <c r="F57" s="297"/>
    </row>
    <row r="58" spans="1:6" ht="30" customHeight="1">
      <c r="A58" s="280" t="s">
        <v>32</v>
      </c>
      <c r="B58" s="137" t="s">
        <v>33</v>
      </c>
      <c r="C58" s="137" t="s">
        <v>43</v>
      </c>
      <c r="D58" s="281" t="s">
        <v>34</v>
      </c>
      <c r="E58" s="281"/>
      <c r="F58" s="282"/>
    </row>
    <row r="59" spans="1:6" ht="30" customHeight="1">
      <c r="A59" s="280"/>
      <c r="B59" s="20" t="s">
        <v>132</v>
      </c>
      <c r="C59" s="20" t="s">
        <v>133</v>
      </c>
      <c r="D59" s="298" t="s">
        <v>134</v>
      </c>
      <c r="E59" s="298"/>
      <c r="F59" s="299"/>
    </row>
    <row r="60" spans="1:6" ht="30" customHeight="1">
      <c r="A60" s="136" t="s">
        <v>42</v>
      </c>
      <c r="B60" s="286" t="s">
        <v>106</v>
      </c>
      <c r="C60" s="286"/>
      <c r="D60" s="287"/>
      <c r="E60" s="287"/>
      <c r="F60" s="288"/>
    </row>
    <row r="61" spans="1:6" ht="30" customHeight="1">
      <c r="A61" s="136" t="s">
        <v>40</v>
      </c>
      <c r="B61" s="287" t="s">
        <v>122</v>
      </c>
      <c r="C61" s="287"/>
      <c r="D61" s="287"/>
      <c r="E61" s="287"/>
      <c r="F61" s="288"/>
    </row>
    <row r="62" spans="1:6" ht="30" customHeight="1" thickBot="1">
      <c r="A62" s="25" t="s">
        <v>35</v>
      </c>
      <c r="B62" s="278"/>
      <c r="C62" s="278"/>
      <c r="D62" s="278"/>
      <c r="E62" s="278"/>
      <c r="F62" s="279"/>
    </row>
    <row r="63" spans="1:6" s="87" customFormat="1" ht="30" customHeight="1" thickTop="1">
      <c r="A63" s="23" t="s">
        <v>28</v>
      </c>
      <c r="B63" s="289" t="s">
        <v>131</v>
      </c>
      <c r="C63" s="289"/>
      <c r="D63" s="289"/>
      <c r="E63" s="289"/>
      <c r="F63" s="290"/>
    </row>
    <row r="64" spans="1:6" s="87" customFormat="1" ht="30" customHeight="1">
      <c r="A64" s="280" t="s">
        <v>36</v>
      </c>
      <c r="B64" s="281" t="s">
        <v>29</v>
      </c>
      <c r="C64" s="291" t="s">
        <v>91</v>
      </c>
      <c r="D64" s="89" t="s">
        <v>37</v>
      </c>
      <c r="E64" s="89" t="s">
        <v>30</v>
      </c>
      <c r="F64" s="90" t="s">
        <v>41</v>
      </c>
    </row>
    <row r="65" spans="1:6" s="87" customFormat="1" ht="30" customHeight="1">
      <c r="A65" s="280"/>
      <c r="B65" s="281"/>
      <c r="C65" s="292"/>
      <c r="D65" s="27" t="s">
        <v>38</v>
      </c>
      <c r="E65" s="27" t="s">
        <v>31</v>
      </c>
      <c r="F65" s="28" t="s">
        <v>39</v>
      </c>
    </row>
    <row r="66" spans="1:6" s="87" customFormat="1" ht="30" customHeight="1">
      <c r="A66" s="280"/>
      <c r="B66" s="293" t="s">
        <v>230</v>
      </c>
      <c r="C66" s="294" t="s">
        <v>232</v>
      </c>
      <c r="D66" s="296">
        <v>684000</v>
      </c>
      <c r="E66" s="296">
        <v>670800</v>
      </c>
      <c r="F66" s="297">
        <f>E66/D66</f>
        <v>0.98070175438596496</v>
      </c>
    </row>
    <row r="67" spans="1:6" s="87" customFormat="1" ht="30" customHeight="1">
      <c r="A67" s="280"/>
      <c r="B67" s="293"/>
      <c r="C67" s="295"/>
      <c r="D67" s="296"/>
      <c r="E67" s="296"/>
      <c r="F67" s="297"/>
    </row>
    <row r="68" spans="1:6" s="87" customFormat="1" ht="30" customHeight="1">
      <c r="A68" s="280" t="s">
        <v>32</v>
      </c>
      <c r="B68" s="89" t="s">
        <v>33</v>
      </c>
      <c r="C68" s="89" t="s">
        <v>43</v>
      </c>
      <c r="D68" s="281" t="s">
        <v>34</v>
      </c>
      <c r="E68" s="281"/>
      <c r="F68" s="282"/>
    </row>
    <row r="69" spans="1:6" s="87" customFormat="1" ht="30" customHeight="1">
      <c r="A69" s="280"/>
      <c r="B69" s="20" t="s">
        <v>136</v>
      </c>
      <c r="C69" s="20" t="s">
        <v>137</v>
      </c>
      <c r="D69" s="298" t="s">
        <v>138</v>
      </c>
      <c r="E69" s="298"/>
      <c r="F69" s="299"/>
    </row>
    <row r="70" spans="1:6" s="87" customFormat="1" ht="30" customHeight="1">
      <c r="A70" s="88" t="s">
        <v>42</v>
      </c>
      <c r="B70" s="286" t="s">
        <v>106</v>
      </c>
      <c r="C70" s="286"/>
      <c r="D70" s="287"/>
      <c r="E70" s="287"/>
      <c r="F70" s="288"/>
    </row>
    <row r="71" spans="1:6" s="87" customFormat="1" ht="30" customHeight="1">
      <c r="A71" s="88" t="s">
        <v>40</v>
      </c>
      <c r="B71" s="287" t="s">
        <v>122</v>
      </c>
      <c r="C71" s="287"/>
      <c r="D71" s="287"/>
      <c r="E71" s="287"/>
      <c r="F71" s="288"/>
    </row>
    <row r="72" spans="1:6" s="87" customFormat="1" ht="30" customHeight="1" thickBot="1">
      <c r="A72" s="25" t="s">
        <v>35</v>
      </c>
      <c r="B72" s="278"/>
      <c r="C72" s="278"/>
      <c r="D72" s="278"/>
      <c r="E72" s="278"/>
      <c r="F72" s="279"/>
    </row>
    <row r="73" spans="1:6" ht="30" customHeight="1" thickTop="1">
      <c r="A73" s="23" t="s">
        <v>28</v>
      </c>
      <c r="B73" s="289" t="s">
        <v>139</v>
      </c>
      <c r="C73" s="289"/>
      <c r="D73" s="289"/>
      <c r="E73" s="289"/>
      <c r="F73" s="290"/>
    </row>
    <row r="74" spans="1:6" ht="30" customHeight="1">
      <c r="A74" s="280" t="s">
        <v>36</v>
      </c>
      <c r="B74" s="281" t="s">
        <v>29</v>
      </c>
      <c r="C74" s="291" t="s">
        <v>91</v>
      </c>
      <c r="D74" s="137" t="s">
        <v>37</v>
      </c>
      <c r="E74" s="137" t="s">
        <v>30</v>
      </c>
      <c r="F74" s="138" t="s">
        <v>41</v>
      </c>
    </row>
    <row r="75" spans="1:6" ht="30" customHeight="1">
      <c r="A75" s="280"/>
      <c r="B75" s="281"/>
      <c r="C75" s="292"/>
      <c r="D75" s="27" t="s">
        <v>38</v>
      </c>
      <c r="E75" s="27" t="s">
        <v>31</v>
      </c>
      <c r="F75" s="28" t="s">
        <v>39</v>
      </c>
    </row>
    <row r="76" spans="1:6" ht="30" customHeight="1">
      <c r="A76" s="280"/>
      <c r="B76" s="293" t="s">
        <v>230</v>
      </c>
      <c r="C76" s="294" t="s">
        <v>232</v>
      </c>
      <c r="D76" s="296">
        <v>2064000</v>
      </c>
      <c r="E76" s="296">
        <v>2040000</v>
      </c>
      <c r="F76" s="297">
        <f>E76/D76</f>
        <v>0.98837209302325579</v>
      </c>
    </row>
    <row r="77" spans="1:6" ht="30" customHeight="1">
      <c r="A77" s="280"/>
      <c r="B77" s="293"/>
      <c r="C77" s="295"/>
      <c r="D77" s="296"/>
      <c r="E77" s="296"/>
      <c r="F77" s="297"/>
    </row>
    <row r="78" spans="1:6" ht="30" customHeight="1">
      <c r="A78" s="280" t="s">
        <v>32</v>
      </c>
      <c r="B78" s="137" t="s">
        <v>33</v>
      </c>
      <c r="C78" s="137" t="s">
        <v>43</v>
      </c>
      <c r="D78" s="281" t="s">
        <v>34</v>
      </c>
      <c r="E78" s="281"/>
      <c r="F78" s="282"/>
    </row>
    <row r="79" spans="1:6" ht="30" customHeight="1">
      <c r="A79" s="280"/>
      <c r="B79" s="20" t="s">
        <v>142</v>
      </c>
      <c r="C79" s="20" t="s">
        <v>143</v>
      </c>
      <c r="D79" s="298" t="s">
        <v>144</v>
      </c>
      <c r="E79" s="298"/>
      <c r="F79" s="299"/>
    </row>
    <row r="80" spans="1:6" ht="30" customHeight="1">
      <c r="A80" s="136" t="s">
        <v>42</v>
      </c>
      <c r="B80" s="286" t="s">
        <v>106</v>
      </c>
      <c r="C80" s="286"/>
      <c r="D80" s="287"/>
      <c r="E80" s="287"/>
      <c r="F80" s="288"/>
    </row>
    <row r="81" spans="1:6" ht="30" customHeight="1">
      <c r="A81" s="136" t="s">
        <v>40</v>
      </c>
      <c r="B81" s="287" t="s">
        <v>122</v>
      </c>
      <c r="C81" s="287"/>
      <c r="D81" s="287"/>
      <c r="E81" s="287"/>
      <c r="F81" s="288"/>
    </row>
    <row r="82" spans="1:6" ht="30" customHeight="1" thickBot="1">
      <c r="A82" s="25" t="s">
        <v>35</v>
      </c>
      <c r="B82" s="278"/>
      <c r="C82" s="278"/>
      <c r="D82" s="278"/>
      <c r="E82" s="278"/>
      <c r="F82" s="279"/>
    </row>
    <row r="83" spans="1:6" ht="30" customHeight="1" thickTop="1">
      <c r="A83" s="23" t="s">
        <v>28</v>
      </c>
      <c r="B83" s="289" t="s">
        <v>140</v>
      </c>
      <c r="C83" s="289"/>
      <c r="D83" s="289"/>
      <c r="E83" s="289"/>
      <c r="F83" s="290"/>
    </row>
    <row r="84" spans="1:6" ht="30" customHeight="1">
      <c r="A84" s="280" t="s">
        <v>36</v>
      </c>
      <c r="B84" s="281" t="s">
        <v>29</v>
      </c>
      <c r="C84" s="291" t="s">
        <v>91</v>
      </c>
      <c r="D84" s="137" t="s">
        <v>37</v>
      </c>
      <c r="E84" s="137" t="s">
        <v>30</v>
      </c>
      <c r="F84" s="138" t="s">
        <v>41</v>
      </c>
    </row>
    <row r="85" spans="1:6" ht="30" customHeight="1">
      <c r="A85" s="280"/>
      <c r="B85" s="281"/>
      <c r="C85" s="292"/>
      <c r="D85" s="27" t="s">
        <v>38</v>
      </c>
      <c r="E85" s="27" t="s">
        <v>31</v>
      </c>
      <c r="F85" s="28" t="s">
        <v>39</v>
      </c>
    </row>
    <row r="86" spans="1:6" ht="30" customHeight="1">
      <c r="A86" s="280"/>
      <c r="B86" s="293" t="s">
        <v>230</v>
      </c>
      <c r="C86" s="294" t="s">
        <v>232</v>
      </c>
      <c r="D86" s="296">
        <v>240000</v>
      </c>
      <c r="E86" s="296">
        <v>240000</v>
      </c>
      <c r="F86" s="297">
        <f>E86/D86</f>
        <v>1</v>
      </c>
    </row>
    <row r="87" spans="1:6" ht="30" customHeight="1">
      <c r="A87" s="280"/>
      <c r="B87" s="293"/>
      <c r="C87" s="295"/>
      <c r="D87" s="296"/>
      <c r="E87" s="296"/>
      <c r="F87" s="297"/>
    </row>
    <row r="88" spans="1:6" ht="30" customHeight="1">
      <c r="A88" s="280" t="s">
        <v>32</v>
      </c>
      <c r="B88" s="137" t="s">
        <v>33</v>
      </c>
      <c r="C88" s="137" t="s">
        <v>43</v>
      </c>
      <c r="D88" s="281" t="s">
        <v>34</v>
      </c>
      <c r="E88" s="281"/>
      <c r="F88" s="282"/>
    </row>
    <row r="89" spans="1:6" ht="30" customHeight="1">
      <c r="A89" s="280"/>
      <c r="B89" s="20" t="s">
        <v>142</v>
      </c>
      <c r="C89" s="20" t="s">
        <v>143</v>
      </c>
      <c r="D89" s="298" t="s">
        <v>144</v>
      </c>
      <c r="E89" s="298"/>
      <c r="F89" s="299"/>
    </row>
    <row r="90" spans="1:6" ht="30" customHeight="1">
      <c r="A90" s="136" t="s">
        <v>42</v>
      </c>
      <c r="B90" s="286" t="s">
        <v>106</v>
      </c>
      <c r="C90" s="286"/>
      <c r="D90" s="287"/>
      <c r="E90" s="287"/>
      <c r="F90" s="288"/>
    </row>
    <row r="91" spans="1:6" ht="30" customHeight="1">
      <c r="A91" s="136" t="s">
        <v>40</v>
      </c>
      <c r="B91" s="287" t="s">
        <v>122</v>
      </c>
      <c r="C91" s="287"/>
      <c r="D91" s="287"/>
      <c r="E91" s="287"/>
      <c r="F91" s="288"/>
    </row>
    <row r="92" spans="1:6" ht="30" customHeight="1" thickBot="1">
      <c r="A92" s="25" t="s">
        <v>35</v>
      </c>
      <c r="B92" s="278"/>
      <c r="C92" s="278"/>
      <c r="D92" s="278"/>
      <c r="E92" s="278"/>
      <c r="F92" s="279"/>
    </row>
    <row r="93" spans="1:6" ht="30" customHeight="1" thickTop="1">
      <c r="A93" s="23" t="s">
        <v>28</v>
      </c>
      <c r="B93" s="289" t="s">
        <v>158</v>
      </c>
      <c r="C93" s="289"/>
      <c r="D93" s="289"/>
      <c r="E93" s="289"/>
      <c r="F93" s="290"/>
    </row>
    <row r="94" spans="1:6" ht="30" customHeight="1">
      <c r="A94" s="280" t="s">
        <v>36</v>
      </c>
      <c r="B94" s="281" t="s">
        <v>29</v>
      </c>
      <c r="C94" s="291" t="s">
        <v>91</v>
      </c>
      <c r="D94" s="137" t="s">
        <v>37</v>
      </c>
      <c r="E94" s="137" t="s">
        <v>30</v>
      </c>
      <c r="F94" s="138" t="s">
        <v>41</v>
      </c>
    </row>
    <row r="95" spans="1:6" ht="30" customHeight="1">
      <c r="A95" s="280"/>
      <c r="B95" s="281"/>
      <c r="C95" s="292"/>
      <c r="D95" s="27" t="s">
        <v>38</v>
      </c>
      <c r="E95" s="27" t="s">
        <v>31</v>
      </c>
      <c r="F95" s="28" t="s">
        <v>39</v>
      </c>
    </row>
    <row r="96" spans="1:6" ht="30" customHeight="1">
      <c r="A96" s="280"/>
      <c r="B96" s="293" t="s">
        <v>230</v>
      </c>
      <c r="C96" s="294" t="s">
        <v>232</v>
      </c>
      <c r="D96" s="296">
        <v>1320000</v>
      </c>
      <c r="E96" s="296">
        <v>1320000</v>
      </c>
      <c r="F96" s="297">
        <f>E96/D96</f>
        <v>1</v>
      </c>
    </row>
    <row r="97" spans="1:6" ht="30" customHeight="1">
      <c r="A97" s="280"/>
      <c r="B97" s="293"/>
      <c r="C97" s="295"/>
      <c r="D97" s="296"/>
      <c r="E97" s="296"/>
      <c r="F97" s="297"/>
    </row>
    <row r="98" spans="1:6" ht="30" customHeight="1">
      <c r="A98" s="280" t="s">
        <v>32</v>
      </c>
      <c r="B98" s="137" t="s">
        <v>33</v>
      </c>
      <c r="C98" s="137" t="s">
        <v>43</v>
      </c>
      <c r="D98" s="281" t="s">
        <v>34</v>
      </c>
      <c r="E98" s="281"/>
      <c r="F98" s="282"/>
    </row>
    <row r="99" spans="1:6" ht="30" customHeight="1">
      <c r="A99" s="280"/>
      <c r="B99" s="20" t="s">
        <v>163</v>
      </c>
      <c r="C99" s="20" t="s">
        <v>164</v>
      </c>
      <c r="D99" s="298" t="s">
        <v>162</v>
      </c>
      <c r="E99" s="298"/>
      <c r="F99" s="299"/>
    </row>
    <row r="100" spans="1:6" ht="30" customHeight="1">
      <c r="A100" s="136" t="s">
        <v>42</v>
      </c>
      <c r="B100" s="286" t="s">
        <v>106</v>
      </c>
      <c r="C100" s="286"/>
      <c r="D100" s="287"/>
      <c r="E100" s="287"/>
      <c r="F100" s="288"/>
    </row>
    <row r="101" spans="1:6" ht="30" customHeight="1">
      <c r="A101" s="136" t="s">
        <v>40</v>
      </c>
      <c r="B101" s="287" t="s">
        <v>122</v>
      </c>
      <c r="C101" s="287"/>
      <c r="D101" s="287"/>
      <c r="E101" s="287"/>
      <c r="F101" s="288"/>
    </row>
    <row r="102" spans="1:6" ht="30" customHeight="1" thickBot="1">
      <c r="A102" s="25" t="s">
        <v>35</v>
      </c>
      <c r="B102" s="278"/>
      <c r="C102" s="278"/>
      <c r="D102" s="278"/>
      <c r="E102" s="278"/>
      <c r="F102" s="279"/>
    </row>
    <row r="103" spans="1:6" s="159" customFormat="1" ht="30" customHeight="1" thickTop="1">
      <c r="A103" s="23" t="s">
        <v>28</v>
      </c>
      <c r="B103" s="289" t="s">
        <v>174</v>
      </c>
      <c r="C103" s="289"/>
      <c r="D103" s="289"/>
      <c r="E103" s="289"/>
      <c r="F103" s="290"/>
    </row>
    <row r="104" spans="1:6" s="159" customFormat="1" ht="30" customHeight="1">
      <c r="A104" s="280" t="s">
        <v>36</v>
      </c>
      <c r="B104" s="281" t="s">
        <v>29</v>
      </c>
      <c r="C104" s="291" t="s">
        <v>91</v>
      </c>
      <c r="D104" s="205" t="s">
        <v>37</v>
      </c>
      <c r="E104" s="205" t="s">
        <v>30</v>
      </c>
      <c r="F104" s="206" t="s">
        <v>41</v>
      </c>
    </row>
    <row r="105" spans="1:6" s="159" customFormat="1" ht="30" customHeight="1">
      <c r="A105" s="280"/>
      <c r="B105" s="281"/>
      <c r="C105" s="292"/>
      <c r="D105" s="27" t="s">
        <v>38</v>
      </c>
      <c r="E105" s="27" t="s">
        <v>31</v>
      </c>
      <c r="F105" s="28" t="s">
        <v>39</v>
      </c>
    </row>
    <row r="106" spans="1:6" s="159" customFormat="1" ht="30" customHeight="1">
      <c r="A106" s="280"/>
      <c r="B106" s="293" t="s">
        <v>230</v>
      </c>
      <c r="C106" s="294" t="s">
        <v>232</v>
      </c>
      <c r="D106" s="296">
        <v>6600000</v>
      </c>
      <c r="E106" s="296">
        <v>6348000</v>
      </c>
      <c r="F106" s="297">
        <f>E106/D106</f>
        <v>0.96181818181818179</v>
      </c>
    </row>
    <row r="107" spans="1:6" s="159" customFormat="1" ht="30" customHeight="1">
      <c r="A107" s="280"/>
      <c r="B107" s="293"/>
      <c r="C107" s="295"/>
      <c r="D107" s="296"/>
      <c r="E107" s="296"/>
      <c r="F107" s="297"/>
    </row>
    <row r="108" spans="1:6" s="159" customFormat="1" ht="30" customHeight="1">
      <c r="A108" s="280" t="s">
        <v>32</v>
      </c>
      <c r="B108" s="205" t="s">
        <v>33</v>
      </c>
      <c r="C108" s="205" t="s">
        <v>43</v>
      </c>
      <c r="D108" s="281" t="s">
        <v>34</v>
      </c>
      <c r="E108" s="281"/>
      <c r="F108" s="282"/>
    </row>
    <row r="109" spans="1:6" s="159" customFormat="1" ht="30" customHeight="1">
      <c r="A109" s="280"/>
      <c r="B109" s="60" t="s">
        <v>172</v>
      </c>
      <c r="C109" s="60" t="s">
        <v>177</v>
      </c>
      <c r="D109" s="283" t="s">
        <v>173</v>
      </c>
      <c r="E109" s="284"/>
      <c r="F109" s="285"/>
    </row>
    <row r="110" spans="1:6" s="159" customFormat="1" ht="30" customHeight="1">
      <c r="A110" s="204" t="s">
        <v>42</v>
      </c>
      <c r="B110" s="286" t="s">
        <v>175</v>
      </c>
      <c r="C110" s="286"/>
      <c r="D110" s="287"/>
      <c r="E110" s="287"/>
      <c r="F110" s="288"/>
    </row>
    <row r="111" spans="1:6" s="159" customFormat="1" ht="30" customHeight="1">
      <c r="A111" s="204" t="s">
        <v>40</v>
      </c>
      <c r="B111" s="287" t="s">
        <v>176</v>
      </c>
      <c r="C111" s="287"/>
      <c r="D111" s="287"/>
      <c r="E111" s="287"/>
      <c r="F111" s="288"/>
    </row>
    <row r="112" spans="1:6" s="159" customFormat="1" ht="30" customHeight="1" thickBot="1">
      <c r="A112" s="25" t="s">
        <v>35</v>
      </c>
      <c r="B112" s="278"/>
      <c r="C112" s="278"/>
      <c r="D112" s="278"/>
      <c r="E112" s="278"/>
      <c r="F112" s="279"/>
    </row>
    <row r="113" ht="14.25" thickTop="1"/>
  </sheetData>
  <mergeCells count="166">
    <mergeCell ref="A108:A109"/>
    <mergeCell ref="D108:F108"/>
    <mergeCell ref="D109:F109"/>
    <mergeCell ref="B110:F110"/>
    <mergeCell ref="B111:F111"/>
    <mergeCell ref="B112:F11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52:F5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C54:C55"/>
    <mergeCell ref="B56:B57"/>
    <mergeCell ref="C56:C57"/>
    <mergeCell ref="D56:D57"/>
    <mergeCell ref="E56:E57"/>
    <mergeCell ref="F56:F57"/>
    <mergeCell ref="A78:A79"/>
    <mergeCell ref="D78:F78"/>
    <mergeCell ref="D79:F79"/>
    <mergeCell ref="B72:F72"/>
    <mergeCell ref="A68:A69"/>
    <mergeCell ref="D68:F68"/>
    <mergeCell ref="D69:F69"/>
    <mergeCell ref="B70:F70"/>
    <mergeCell ref="B71:F71"/>
    <mergeCell ref="B80:F80"/>
    <mergeCell ref="B81:F81"/>
    <mergeCell ref="B62:F6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32:F32"/>
    <mergeCell ref="A28:A29"/>
    <mergeCell ref="D28:F28"/>
    <mergeCell ref="D29:F29"/>
    <mergeCell ref="B30:F30"/>
    <mergeCell ref="B31:F31"/>
    <mergeCell ref="B102:F10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98:A99"/>
    <mergeCell ref="D98:F98"/>
    <mergeCell ref="D99:F99"/>
    <mergeCell ref="B100:F100"/>
    <mergeCell ref="B101:F101"/>
    <mergeCell ref="B92:F92"/>
    <mergeCell ref="B93:F93"/>
    <mergeCell ref="A94:A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2020-03-18T07:22:29Z</dcterms:modified>
</cp:coreProperties>
</file>