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69" i="9" l="1"/>
  <c r="B69" i="9"/>
  <c r="E66" i="9"/>
  <c r="D66" i="9"/>
  <c r="B66" i="9"/>
  <c r="B63" i="9"/>
  <c r="D59" i="9"/>
  <c r="B59" i="9"/>
  <c r="E56" i="9"/>
  <c r="D56" i="9"/>
  <c r="B56" i="9"/>
  <c r="B53" i="9"/>
  <c r="D49" i="9"/>
  <c r="B49" i="9"/>
  <c r="E46" i="9"/>
  <c r="D46" i="9"/>
  <c r="B46" i="9"/>
  <c r="B43" i="9"/>
  <c r="C47" i="8"/>
  <c r="C40" i="8"/>
  <c r="C33" i="8"/>
  <c r="F66" i="9" l="1"/>
  <c r="F56" i="9"/>
  <c r="F46" i="9"/>
  <c r="E36" i="9" l="1"/>
  <c r="D36" i="9"/>
  <c r="D39" i="9"/>
  <c r="B39" i="9"/>
  <c r="B36" i="9"/>
  <c r="B33" i="9"/>
  <c r="B29" i="9"/>
  <c r="D29" i="9"/>
  <c r="E26" i="9"/>
  <c r="D26" i="9"/>
  <c r="B26" i="9"/>
  <c r="B23" i="9"/>
  <c r="C26" i="8"/>
  <c r="C19" i="8"/>
  <c r="F26" i="9" l="1"/>
  <c r="F36" i="9"/>
  <c r="D6" i="9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<sst xmlns="http://schemas.openxmlformats.org/spreadsheetml/2006/main" count="643" uniqueCount="258">
  <si>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</si>
  <si>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</si>
  <si>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</si>
  <si>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</si>
  <si>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</si>
  <si>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</si>
  <si>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</si>
  <si>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</si>
  <si>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</si>
  <si>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</si>
  <si>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</si>
  <si>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</si>
  <si>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</si>
  <si>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</si>
  <si>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</si>
  <si>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</si>
  <si>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</si>
  <si>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</si>
  <si>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</si>
  <si>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</si>
  <si>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</si>
  <si>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</si>
  <si>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</si>
  <si>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</si>
  <si>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</si>
  <si>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</si>
  <si>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</si>
  <si>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</si>
  <si>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</si>
  <si>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</si>
  <si>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</si>
  <si>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</si>
  <si>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</si>
  <si>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</si>
  <si>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</si>
  <si>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</si>
  <si>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</si>
  <si>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</si>
  <si>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</si>
  <si>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</si>
  <si>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</si>
  <si>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</si>
  <si>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</si>
  <si>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</si>
  <si>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</si>
  <si>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</si>
  <si>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</si>
  <si>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</si>
  <si>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</si>
  <si>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</si>
  <si>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</si>
  <si>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</si>
  <si>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</si>
  <si>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</si>
  <si>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</si>
  <si>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</si>
  <si>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</si>
  <si>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</si>
  <si>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</si>
  <si>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</si>
  <si>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</si>
  <si>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</si>
  <si>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</si>
  <si>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</si>
  <si>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</si>
  <si>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</si>
  <si>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</si>
  <si>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</si>
  <si>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</si>
  <si>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</si>
  <si>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</si>
  <si>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</si>
  <si>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</si>
  <si>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</si>
  <si>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</si>
  <si>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</si>
  <si>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</si>
  <si>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</si>
  <si>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</si>
  <si>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</si>
  <si>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</si>
  <si>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</si>
  <si>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</si>
  <si>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</si>
  <si>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</si>
  <si>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</si>
  <si>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</si>
  <si>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</si>
  <si>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</si>
  <si>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</si>
  <si>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</si>
  <si>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</si>
  <si>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</si>
  <si>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</si>
  <si>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</si>
  <si>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</si>
  <si>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</si>
  <si>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</si>
  <si>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</si>
  <si>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</si>
  <si>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</si>
  <si>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</si>
  <si>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</si>
  <si>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</si>
  <si>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</si>
  <si>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</si>
  <si>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</si>
  <si>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</si>
  <si>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</si>
  <si>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</si>
  <si>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</si>
  <si>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</si>
  <si>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</si>
  <si>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</si>
  <si>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</si>
  <si>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</si>
  <si>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</si>
  <si>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</si>
  <si>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</si>
  <si>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</si>
  <si>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</si>
  <si>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운영지원팀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</si>
  <si>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</si>
  <si>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</si>
  <si>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</si>
  <si>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수정청소년수련관</t>
    <phoneticPr fontId="7" type="noConversion"/>
  </si>
  <si>
    <t>성남시 수정구 산성대로 189</t>
    <phoneticPr fontId="7" type="noConversion"/>
  </si>
  <si>
    <t>청소년활동팀</t>
    <phoneticPr fontId="7" type="noConversion"/>
  </si>
  <si>
    <t>수의</t>
  </si>
  <si>
    <t>2019.08.31.</t>
    <phoneticPr fontId="7" type="noConversion"/>
  </si>
  <si>
    <t>2019.09.02.</t>
    <phoneticPr fontId="7" type="noConversion"/>
  </si>
  <si>
    <t>2019.09.16.</t>
    <phoneticPr fontId="7" type="noConversion"/>
  </si>
  <si>
    <t>뉴한솔고속㈜</t>
    <phoneticPr fontId="7" type="noConversion"/>
  </si>
  <si>
    <t>2019.09.20.</t>
    <phoneticPr fontId="7" type="noConversion"/>
  </si>
  <si>
    <t>2019.09.24.</t>
    <phoneticPr fontId="7" type="noConversion"/>
  </si>
  <si>
    <t>체육관 복층유리 교체공사</t>
    <phoneticPr fontId="7" type="noConversion"/>
  </si>
  <si>
    <t>2019.09.30.</t>
    <phoneticPr fontId="7" type="noConversion"/>
  </si>
  <si>
    <t>동광종합공사</t>
    <phoneticPr fontId="7" type="noConversion"/>
  </si>
  <si>
    <t>㈜한국미우라테크</t>
    <phoneticPr fontId="7" type="noConversion"/>
  </si>
  <si>
    <t>문화사업팀</t>
    <phoneticPr fontId="7" type="noConversion"/>
  </si>
  <si>
    <t>박예숙</t>
    <phoneticPr fontId="7" type="noConversion"/>
  </si>
  <si>
    <t>수정청소년수련관, 오두산통일전망대, 남북출입사무소</t>
    <phoneticPr fontId="7" type="noConversion"/>
  </si>
  <si>
    <t>수정청소년수련관</t>
    <phoneticPr fontId="7" type="noConversion"/>
  </si>
  <si>
    <t>교과연계 체험 4차</t>
    <phoneticPr fontId="7" type="noConversion"/>
  </si>
  <si>
    <t>박현노</t>
    <phoneticPr fontId="7" type="noConversion"/>
  </si>
  <si>
    <t>031-729-9255</t>
    <phoneticPr fontId="7" type="noConversion"/>
  </si>
  <si>
    <t>청소년국제교류활동 차량임차</t>
    <phoneticPr fontId="7" type="noConversion"/>
  </si>
  <si>
    <t>수의</t>
    <phoneticPr fontId="7" type="noConversion"/>
  </si>
  <si>
    <t>고영진</t>
    <phoneticPr fontId="7" type="noConversion"/>
  </si>
  <si>
    <t>031-729-9232</t>
    <phoneticPr fontId="7" type="noConversion"/>
  </si>
  <si>
    <t>고영진</t>
    <phoneticPr fontId="7" type="noConversion"/>
  </si>
  <si>
    <t>수의</t>
    <phoneticPr fontId="7" type="noConversion"/>
  </si>
  <si>
    <t>통고구마축제 출연료 - 잔나비</t>
    <phoneticPr fontId="7" type="noConversion"/>
  </si>
  <si>
    <t>031-729-9233</t>
  </si>
  <si>
    <t>통고구마축제 출연료 - 점프</t>
    <phoneticPr fontId="7" type="noConversion"/>
  </si>
  <si>
    <t>031-729-9234</t>
  </si>
  <si>
    <t xml:space="preserve">통고구마출제 영상제작, 현장중계 </t>
    <phoneticPr fontId="7" type="noConversion"/>
  </si>
  <si>
    <t>031-729-9237</t>
  </si>
  <si>
    <t>통고구마축제 행사장비 임차</t>
    <phoneticPr fontId="7" type="noConversion"/>
  </si>
  <si>
    <t>031-729-9238</t>
  </si>
  <si>
    <t>해당</t>
    <phoneticPr fontId="7" type="noConversion"/>
  </si>
  <si>
    <t>사항</t>
    <phoneticPr fontId="7" type="noConversion"/>
  </si>
  <si>
    <t>없음</t>
    <phoneticPr fontId="7" type="noConversion"/>
  </si>
  <si>
    <t>(단위: 원)/10.30.기준</t>
    <phoneticPr fontId="7" type="noConversion"/>
  </si>
  <si>
    <t>9회분 기성금</t>
    <phoneticPr fontId="7" type="noConversion"/>
  </si>
  <si>
    <t>9월 기성부분준공금액</t>
    <phoneticPr fontId="7" type="noConversion"/>
  </si>
  <si>
    <t>2019.10.06.</t>
    <phoneticPr fontId="7" type="noConversion"/>
  </si>
  <si>
    <t>2019.10.07.</t>
    <phoneticPr fontId="7" type="noConversion"/>
  </si>
  <si>
    <t>2019년 평화통일 프로그램 차량임차</t>
    <phoneticPr fontId="7" type="noConversion"/>
  </si>
  <si>
    <t>흡수식 냉온수기 세관공사</t>
    <phoneticPr fontId="7" type="noConversion"/>
  </si>
  <si>
    <t>제24회 성남시청소년연극제 홍보 인쇄물 제작</t>
    <phoneticPr fontId="7" type="noConversion"/>
  </si>
  <si>
    <t>청우에스피</t>
    <phoneticPr fontId="7" type="noConversion"/>
  </si>
  <si>
    <t>2019.10.04.</t>
    <phoneticPr fontId="7" type="noConversion"/>
  </si>
  <si>
    <t>2019.10.08.</t>
    <phoneticPr fontId="7" type="noConversion"/>
  </si>
  <si>
    <t>2019.10.15.</t>
    <phoneticPr fontId="7" type="noConversion"/>
  </si>
  <si>
    <t>2019.10.26.</t>
    <phoneticPr fontId="7" type="noConversion"/>
  </si>
  <si>
    <t>2019.10.10.</t>
    <phoneticPr fontId="7" type="noConversion"/>
  </si>
  <si>
    <t>제24회 성남시청소년연극제 홍보 현수막 제작</t>
    <phoneticPr fontId="7" type="noConversion"/>
  </si>
  <si>
    <t>불용물품 폐기물처리</t>
    <phoneticPr fontId="7" type="noConversion"/>
  </si>
  <si>
    <t>친친콘서트 7회차 전문공연팀 공연</t>
    <phoneticPr fontId="7" type="noConversion"/>
  </si>
  <si>
    <t>2019.10.01.</t>
    <phoneticPr fontId="7" type="noConversion"/>
  </si>
  <si>
    <t>2019.10.04.</t>
    <phoneticPr fontId="7" type="noConversion"/>
  </si>
  <si>
    <t>2019.10.08.</t>
    <phoneticPr fontId="7" type="noConversion"/>
  </si>
  <si>
    <t>2019.09.25.</t>
    <phoneticPr fontId="7" type="noConversion"/>
  </si>
  <si>
    <t>2019.09.30.</t>
    <phoneticPr fontId="7" type="noConversion"/>
  </si>
  <si>
    <t>2019.10.10.</t>
    <phoneticPr fontId="7" type="noConversion"/>
  </si>
  <si>
    <t>2019.10.14.</t>
    <phoneticPr fontId="7" type="noConversion"/>
  </si>
  <si>
    <t>2019.10.26.</t>
    <phoneticPr fontId="7" type="noConversion"/>
  </si>
  <si>
    <t>2019.09.20.</t>
    <phoneticPr fontId="7" type="noConversion"/>
  </si>
  <si>
    <t>2019.09.27.</t>
    <phoneticPr fontId="7" type="noConversion"/>
  </si>
  <si>
    <t>2019.10.15.</t>
    <phoneticPr fontId="7" type="noConversion"/>
  </si>
  <si>
    <t>2019.10.14.</t>
    <phoneticPr fontId="7" type="noConversion"/>
  </si>
  <si>
    <t>동진삼보기획</t>
    <phoneticPr fontId="7" type="noConversion"/>
  </si>
  <si>
    <t>양지환경</t>
    <phoneticPr fontId="7" type="noConversion"/>
  </si>
  <si>
    <t>우카탕카</t>
    <phoneticPr fontId="7" type="noConversion"/>
  </si>
  <si>
    <t>문화사업팀</t>
    <phoneticPr fontId="7" type="noConversion"/>
  </si>
  <si>
    <t>청소년활동팀</t>
    <phoneticPr fontId="7" type="noConversion"/>
  </si>
  <si>
    <t>평화통일교육</t>
    <phoneticPr fontId="7" type="noConversion"/>
  </si>
  <si>
    <t>수선유지비(시설물유지관리비)</t>
    <phoneticPr fontId="7" type="noConversion"/>
  </si>
  <si>
    <t>제24회성남시청소년연극제</t>
    <phoneticPr fontId="7" type="noConversion"/>
  </si>
  <si>
    <t>지급수수료(폐기물처리비)</t>
    <phoneticPr fontId="7" type="noConversion"/>
  </si>
  <si>
    <t>청소년거리공연{친친콘서트}</t>
    <phoneticPr fontId="7" type="noConversion"/>
  </si>
  <si>
    <t>2019.10.10.</t>
    <phoneticPr fontId="7" type="noConversion"/>
  </si>
  <si>
    <t>2019.10.23.</t>
    <phoneticPr fontId="7" type="noConversion"/>
  </si>
  <si>
    <t>2019.10.18.</t>
    <phoneticPr fontId="7" type="noConversion"/>
  </si>
  <si>
    <t>2019.10.29.</t>
    <phoneticPr fontId="7" type="noConversion"/>
  </si>
  <si>
    <t>2019.10.04</t>
    <phoneticPr fontId="28" type="noConversion"/>
  </si>
  <si>
    <t>2019.10.14</t>
    <phoneticPr fontId="28" type="noConversion"/>
  </si>
  <si>
    <t>2019.10.24.</t>
    <phoneticPr fontId="7" type="noConversion"/>
  </si>
  <si>
    <t>2019.10.04.</t>
    <phoneticPr fontId="7" type="noConversion"/>
  </si>
  <si>
    <t>제24회 성남시청소년연극제 홍보 현수막 제작</t>
    <phoneticPr fontId="7" type="noConversion"/>
  </si>
  <si>
    <t>제24회 성남시청소년연극제 홍보 인쇄물 제작</t>
    <phoneticPr fontId="7" type="noConversion"/>
  </si>
  <si>
    <t>불용물품 폐기물처리</t>
    <phoneticPr fontId="7" type="noConversion"/>
  </si>
  <si>
    <t>친친콘서트 7회차 전문공연팀 공연</t>
    <phoneticPr fontId="7" type="noConversion"/>
  </si>
  <si>
    <t>수영강좌 운영물품 구입(고압세척기)</t>
    <phoneticPr fontId="7" type="noConversion"/>
  </si>
  <si>
    <t>2019. 청소년국제교류활동 차량 임차</t>
    <phoneticPr fontId="7" type="noConversion"/>
  </si>
  <si>
    <t>친친콘서트 8회차 전문공연팀 공연</t>
    <phoneticPr fontId="7" type="noConversion"/>
  </si>
  <si>
    <t>2019.10.01.</t>
    <phoneticPr fontId="7" type="noConversion"/>
  </si>
  <si>
    <t>2019.10.04.</t>
    <phoneticPr fontId="7" type="noConversion"/>
  </si>
  <si>
    <t>2019.10.08.</t>
    <phoneticPr fontId="7" type="noConversion"/>
  </si>
  <si>
    <t>2019.10.15.</t>
    <phoneticPr fontId="7" type="noConversion"/>
  </si>
  <si>
    <t>2019.10.23.</t>
    <phoneticPr fontId="7" type="noConversion"/>
  </si>
  <si>
    <t>2019.10.29.</t>
    <phoneticPr fontId="7" type="noConversion"/>
  </si>
  <si>
    <t>2019.10.30.</t>
    <phoneticPr fontId="7" type="noConversion"/>
  </si>
  <si>
    <t>2019.10.10.</t>
    <phoneticPr fontId="7" type="noConversion"/>
  </si>
  <si>
    <t>2019.10.01.~10.10.</t>
    <phoneticPr fontId="7" type="noConversion"/>
  </si>
  <si>
    <t>2019.10.04.~10.15.</t>
    <phoneticPr fontId="7" type="noConversion"/>
  </si>
  <si>
    <t>2019.10.08.~10.14.</t>
    <phoneticPr fontId="7" type="noConversion"/>
  </si>
  <si>
    <t>2019.10.14.</t>
    <phoneticPr fontId="7" type="noConversion"/>
  </si>
  <si>
    <t>2019.10.26.</t>
    <phoneticPr fontId="7" type="noConversion"/>
  </si>
  <si>
    <t>2019.10.23.~12.22.</t>
    <phoneticPr fontId="7" type="noConversion"/>
  </si>
  <si>
    <t>-</t>
    <phoneticPr fontId="7" type="noConversion"/>
  </si>
  <si>
    <t>2019.11.02.~11.05.</t>
    <phoneticPr fontId="7" type="noConversion"/>
  </si>
  <si>
    <t>2019.11.01.</t>
    <phoneticPr fontId="7" type="noConversion"/>
  </si>
  <si>
    <t>-</t>
    <phoneticPr fontId="7" type="noConversion"/>
  </si>
  <si>
    <t>성남시 수정구 수정남로 146번길 2</t>
    <phoneticPr fontId="7" type="noConversion"/>
  </si>
  <si>
    <t>성남시 중원구 상대원동 517-13 중앙인더스피아B동 309호</t>
    <phoneticPr fontId="7" type="noConversion"/>
  </si>
  <si>
    <t>양지환경</t>
    <phoneticPr fontId="7" type="noConversion"/>
  </si>
  <si>
    <t>성남시 중원구 황송로 6, 108동803호</t>
    <phoneticPr fontId="7" type="noConversion"/>
  </si>
  <si>
    <t>서울시 도봉구 도봉로 164길 26-6, 1층</t>
    <phoneticPr fontId="7" type="noConversion"/>
  </si>
  <si>
    <t>서울지방조달청</t>
    <phoneticPr fontId="7" type="noConversion"/>
  </si>
  <si>
    <t>서울시 서초구 반포대로 217</t>
    <phoneticPr fontId="7" type="noConversion"/>
  </si>
  <si>
    <t>하다아트컴퍼니</t>
    <phoneticPr fontId="7" type="noConversion"/>
  </si>
  <si>
    <t>성남시 수정구 복정로96번길 8</t>
    <phoneticPr fontId="7" type="noConversion"/>
  </si>
  <si>
    <t>이재삼</t>
    <phoneticPr fontId="7" type="noConversion"/>
  </si>
  <si>
    <t>수정청소년수련관</t>
    <phoneticPr fontId="7" type="noConversion"/>
  </si>
  <si>
    <t>2019.10.04.</t>
    <phoneticPr fontId="7" type="noConversion"/>
  </si>
  <si>
    <t>김두형</t>
    <phoneticPr fontId="7" type="noConversion"/>
  </si>
  <si>
    <t>2019.10.14.</t>
    <phoneticPr fontId="7" type="noConversion"/>
  </si>
  <si>
    <t>유병화</t>
    <phoneticPr fontId="7" type="noConversion"/>
  </si>
  <si>
    <t>황선무</t>
    <phoneticPr fontId="7" type="noConversion"/>
  </si>
  <si>
    <t>수정청소년수련관</t>
    <phoneticPr fontId="7" type="noConversion"/>
  </si>
  <si>
    <t>서울지방조달청</t>
    <phoneticPr fontId="7" type="noConversion"/>
  </si>
  <si>
    <t>2019.10.23.</t>
    <phoneticPr fontId="7" type="noConversion"/>
  </si>
  <si>
    <t>2019.12.22.</t>
    <phoneticPr fontId="7" type="noConversion"/>
  </si>
  <si>
    <t>2019.11.02.</t>
    <phoneticPr fontId="7" type="noConversion"/>
  </si>
  <si>
    <t>2019.11.05.</t>
    <phoneticPr fontId="7" type="noConversion"/>
  </si>
  <si>
    <t>이준호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</si>
</sst>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 shrinkToFit="1"/>
    </xf>
    <xf numFmtId="49" fontId="11" fillId="2" borderId="23" xfId="0" applyNumberFormat="1" applyFont="1" applyFill="1" applyBorder="1" applyAlignment="1" applyProtection="1">
      <alignment horizontal="center" vertical="center"/>
    </xf>
    <xf numFmtId="41" fontId="11" fillId="2" borderId="23" xfId="1" applyFont="1" applyFill="1" applyBorder="1" applyAlignment="1" applyProtection="1">
      <alignment horizontal="center" vertical="center"/>
    </xf>
    <xf numFmtId="41" fontId="11" fillId="2" borderId="23" xfId="1" applyFont="1" applyFill="1" applyBorder="1" applyAlignment="1" applyProtection="1">
      <alignment horizontal="center" vertical="center" wrapText="1"/>
    </xf>
    <xf numFmtId="49" fontId="11" fillId="2" borderId="24" xfId="0" applyNumberFormat="1" applyFont="1" applyFill="1" applyBorder="1" applyAlignment="1" applyProtection="1">
      <alignment horizontal="center" vertical="center"/>
    </xf>
    <xf numFmtId="176" fontId="11" fillId="0" borderId="25" xfId="0" applyNumberFormat="1" applyFont="1" applyFill="1" applyBorder="1" applyAlignment="1">
      <alignment horizontal="left" vertical="center" shrinkToFit="1"/>
    </xf>
    <xf numFmtId="176" fontId="11" fillId="0" borderId="26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/>
    </xf>
    <xf numFmtId="0" fontId="24" fillId="0" borderId="28" xfId="11" applyFont="1" applyFill="1" applyBorder="1" applyAlignment="1">
      <alignment horizontal="center" vertical="center" shrinkToFit="1"/>
    </xf>
    <xf numFmtId="179" fontId="24" fillId="0" borderId="28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 applyProtection="1">
      <alignment horizontal="left" vertical="center" shrinkToFit="1"/>
    </xf>
    <xf numFmtId="49" fontId="11" fillId="0" borderId="26" xfId="0" applyNumberFormat="1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1" xfId="0" applyFont="1" applyFill="1" applyBorder="1" applyAlignment="1">
      <alignment horizontal="center" vertical="center"/>
    </xf>
    <xf numFmtId="0" fontId="24" fillId="4" borderId="1" xfId="11" applyFont="1" applyFill="1" applyBorder="1" applyAlignment="1">
      <alignment horizontal="center" vertical="center" shrinkToFit="1"/>
    </xf>
    <xf numFmtId="179" fontId="24" fillId="0" borderId="1" xfId="0" quotePrefix="1" applyNumberFormat="1" applyFont="1" applyFill="1" applyBorder="1" applyAlignment="1">
      <alignment horizontal="center" vertical="center"/>
    </xf>
    <xf numFmtId="0" fontId="24" fillId="0" borderId="1" xfId="11" applyFont="1" applyFill="1" applyBorder="1" applyAlignment="1">
      <alignment horizontal="center" vertical="center" shrinkToFit="1"/>
    </xf>
    <xf numFmtId="41" fontId="24" fillId="0" borderId="1" xfId="1" applyFont="1" applyFill="1" applyBorder="1" applyAlignment="1">
      <alignment horizontal="right" vertical="center"/>
    </xf>
    <xf numFmtId="0" fontId="24" fillId="0" borderId="6" xfId="0" applyNumberFormat="1" applyFont="1" applyFill="1" applyBorder="1" applyAlignment="1" applyProtection="1">
      <alignment horizontal="center" vertical="center" shrinkToFit="1"/>
    </xf>
    <xf numFmtId="41" fontId="11" fillId="0" borderId="1" xfId="1" applyFont="1" applyFill="1" applyBorder="1" applyAlignment="1">
      <alignment horizontal="right" vertical="center" shrinkToFit="1"/>
    </xf>
    <xf numFmtId="0" fontId="24" fillId="0" borderId="8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shrinkToFit="1"/>
    </xf>
    <xf numFmtId="41" fontId="6" fillId="0" borderId="32" xfId="1" applyFont="1" applyBorder="1" applyAlignment="1">
      <alignment vertical="center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41" fontId="6" fillId="0" borderId="14" xfId="1" applyFont="1" applyBorder="1" applyAlignment="1">
      <alignment vertical="center"/>
    </xf>
    <xf numFmtId="41" fontId="6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shrinkToFit="1"/>
    </xf>
    <xf numFmtId="41" fontId="6" fillId="0" borderId="32" xfId="1" applyFont="1" applyBorder="1" applyAlignment="1">
      <alignment vertical="center" shrinkToFit="1"/>
    </xf>
    <xf numFmtId="0" fontId="6" fillId="0" borderId="30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1" fontId="24" fillId="0" borderId="28" xfId="1" applyFont="1" applyFill="1" applyBorder="1" applyAlignment="1">
      <alignment horizontal="right" vertical="center"/>
    </xf>
    <xf numFmtId="0" fontId="12" fillId="0" borderId="29" xfId="0" applyNumberFormat="1" applyFont="1" applyFill="1" applyBorder="1" applyAlignment="1" applyProtection="1"/>
    <xf numFmtId="0" fontId="24" fillId="0" borderId="25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7" xfId="0" applyNumberFormat="1" applyFont="1" applyFill="1" applyBorder="1" applyAlignment="1" applyProtection="1">
      <alignment horizontal="center" shrinkToFit="1"/>
    </xf>
    <xf numFmtId="0" fontId="24" fillId="0" borderId="1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41" fontId="24" fillId="0" borderId="9" xfId="1" applyFont="1" applyFill="1" applyBorder="1" applyAlignment="1">
      <alignment horizontal="right" vertical="center"/>
    </xf>
    <xf numFmtId="0" fontId="24" fillId="4" borderId="9" xfId="11" applyFont="1" applyFill="1" applyBorder="1" applyAlignment="1">
      <alignment horizontal="center" vertical="center" shrinkToFit="1"/>
    </xf>
    <xf numFmtId="0" fontId="24" fillId="0" borderId="9" xfId="11" applyFont="1" applyFill="1" applyBorder="1" applyAlignment="1">
      <alignment horizontal="center" vertical="center" shrinkToFit="1"/>
    </xf>
    <xf numFmtId="179" fontId="24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73" customFormat="1" ht="30" customHeight="1" thickBot="1" x14ac:dyDescent="0.2">
      <c r="A3" s="74" t="s">
        <v>160</v>
      </c>
      <c r="B3" s="75" t="s">
        <v>161</v>
      </c>
      <c r="C3" s="108" t="s">
        <v>162</v>
      </c>
      <c r="D3" s="75"/>
      <c r="E3" s="108"/>
      <c r="F3" s="109"/>
      <c r="G3" s="110"/>
      <c r="H3" s="112"/>
      <c r="I3" s="111"/>
      <c r="J3" s="75"/>
      <c r="K3" s="75"/>
      <c r="L3" s="145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7" t="s">
        <v>58</v>
      </c>
      <c r="B1" s="117"/>
      <c r="C1" s="117"/>
      <c r="D1" s="117"/>
      <c r="E1" s="117"/>
      <c r="F1" s="117"/>
      <c r="G1" s="117"/>
      <c r="H1" s="117"/>
      <c r="I1" s="117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73" customFormat="1" ht="30" customHeight="1" x14ac:dyDescent="0.15">
      <c r="A3" s="97">
        <v>2019</v>
      </c>
      <c r="B3" s="92">
        <v>11</v>
      </c>
      <c r="C3" s="151" t="s">
        <v>143</v>
      </c>
      <c r="D3" s="92" t="s">
        <v>128</v>
      </c>
      <c r="E3" s="106">
        <v>1450</v>
      </c>
      <c r="F3" s="107" t="s">
        <v>139</v>
      </c>
      <c r="G3" s="92" t="s">
        <v>144</v>
      </c>
      <c r="H3" s="92" t="s">
        <v>145</v>
      </c>
      <c r="I3" s="148"/>
    </row>
    <row r="4" spans="1:9" s="73" customFormat="1" ht="30" customHeight="1" x14ac:dyDescent="0.15">
      <c r="A4" s="94">
        <v>2019</v>
      </c>
      <c r="B4" s="95">
        <v>11</v>
      </c>
      <c r="C4" s="96" t="s">
        <v>146</v>
      </c>
      <c r="D4" s="95" t="s">
        <v>147</v>
      </c>
      <c r="E4" s="106">
        <v>1000</v>
      </c>
      <c r="F4" s="93" t="s">
        <v>127</v>
      </c>
      <c r="G4" s="95" t="s">
        <v>148</v>
      </c>
      <c r="H4" s="95" t="s">
        <v>149</v>
      </c>
      <c r="I4" s="149"/>
    </row>
    <row r="5" spans="1:9" s="73" customFormat="1" ht="30" customHeight="1" x14ac:dyDescent="0.15">
      <c r="A5" s="94">
        <v>2019</v>
      </c>
      <c r="B5" s="95">
        <v>11</v>
      </c>
      <c r="C5" s="96" t="s">
        <v>152</v>
      </c>
      <c r="D5" s="95" t="s">
        <v>147</v>
      </c>
      <c r="E5" s="106">
        <v>3000</v>
      </c>
      <c r="F5" s="93" t="s">
        <v>127</v>
      </c>
      <c r="G5" s="95" t="s">
        <v>150</v>
      </c>
      <c r="H5" s="95" t="s">
        <v>153</v>
      </c>
      <c r="I5" s="149"/>
    </row>
    <row r="6" spans="1:9" s="73" customFormat="1" ht="30" customHeight="1" x14ac:dyDescent="0.15">
      <c r="A6" s="94">
        <v>2019</v>
      </c>
      <c r="B6" s="95">
        <v>11</v>
      </c>
      <c r="C6" s="143" t="s">
        <v>154</v>
      </c>
      <c r="D6" s="95" t="s">
        <v>151</v>
      </c>
      <c r="E6" s="144">
        <v>5000</v>
      </c>
      <c r="F6" s="93" t="s">
        <v>127</v>
      </c>
      <c r="G6" s="95" t="s">
        <v>148</v>
      </c>
      <c r="H6" s="95" t="s">
        <v>155</v>
      </c>
      <c r="I6" s="149"/>
    </row>
    <row r="7" spans="1:9" s="73" customFormat="1" ht="30" customHeight="1" x14ac:dyDescent="0.15">
      <c r="A7" s="94">
        <v>2019</v>
      </c>
      <c r="B7" s="95">
        <v>11</v>
      </c>
      <c r="C7" s="96" t="s">
        <v>156</v>
      </c>
      <c r="D7" s="95" t="s">
        <v>147</v>
      </c>
      <c r="E7" s="106">
        <v>2900</v>
      </c>
      <c r="F7" s="93" t="s">
        <v>127</v>
      </c>
      <c r="G7" s="95" t="s">
        <v>150</v>
      </c>
      <c r="H7" s="95" t="s">
        <v>157</v>
      </c>
      <c r="I7" s="149"/>
    </row>
    <row r="8" spans="1:9" s="73" customFormat="1" ht="30" customHeight="1" thickBot="1" x14ac:dyDescent="0.2">
      <c r="A8" s="74">
        <v>2019</v>
      </c>
      <c r="B8" s="75">
        <v>11</v>
      </c>
      <c r="C8" s="146" t="s">
        <v>158</v>
      </c>
      <c r="D8" s="75" t="s">
        <v>147</v>
      </c>
      <c r="E8" s="109">
        <v>1500</v>
      </c>
      <c r="F8" s="147" t="s">
        <v>127</v>
      </c>
      <c r="G8" s="75" t="s">
        <v>150</v>
      </c>
      <c r="H8" s="75" t="s">
        <v>159</v>
      </c>
      <c r="I8" s="150"/>
    </row>
  </sheetData>
  <mergeCells count="1">
    <mergeCell ref="A1:I1"/>
  </mergeCells>
  <phoneticPr fontId="7" type="noConversion"/>
  <dataValidations disablePrompts="1" count="2">
    <dataValidation type="list" allowBlank="1" showInputMessage="1" showErrorMessage="1" sqref="D3:D8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0" customFormat="1" ht="30" customHeight="1" thickBot="1" x14ac:dyDescent="0.2">
      <c r="A3" s="64" t="s">
        <v>118</v>
      </c>
      <c r="B3" s="65" t="s">
        <v>119</v>
      </c>
      <c r="C3" s="66" t="s">
        <v>120</v>
      </c>
      <c r="D3" s="65"/>
      <c r="E3" s="65"/>
      <c r="F3" s="67"/>
      <c r="G3" s="67"/>
      <c r="H3" s="67"/>
      <c r="I3" s="67"/>
      <c r="J3" s="68"/>
      <c r="K3" s="65"/>
      <c r="L3" s="65"/>
      <c r="M3" s="59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19" t="s">
        <v>163</v>
      </c>
      <c r="J2" s="119"/>
    </row>
    <row r="3" spans="1:11" ht="28.5" customHeight="1" thickTop="1" x14ac:dyDescent="0.15">
      <c r="A3" s="76" t="s">
        <v>2</v>
      </c>
      <c r="B3" s="77" t="s">
        <v>18</v>
      </c>
      <c r="C3" s="78" t="s">
        <v>4</v>
      </c>
      <c r="D3" s="79" t="s">
        <v>82</v>
      </c>
      <c r="E3" s="77" t="s">
        <v>5</v>
      </c>
      <c r="F3" s="77" t="s">
        <v>6</v>
      </c>
      <c r="G3" s="77" t="s">
        <v>7</v>
      </c>
      <c r="H3" s="77" t="s">
        <v>8</v>
      </c>
      <c r="I3" s="77" t="s">
        <v>17</v>
      </c>
      <c r="J3" s="80" t="s">
        <v>9</v>
      </c>
    </row>
    <row r="4" spans="1:11" s="60" customFormat="1" ht="27.95" customHeight="1" x14ac:dyDescent="0.15">
      <c r="A4" s="90" t="s">
        <v>83</v>
      </c>
      <c r="B4" s="70" t="s">
        <v>84</v>
      </c>
      <c r="C4" s="69">
        <v>2400000</v>
      </c>
      <c r="D4" s="53">
        <v>150000</v>
      </c>
      <c r="E4" s="70" t="s">
        <v>85</v>
      </c>
      <c r="F4" s="70" t="s">
        <v>86</v>
      </c>
      <c r="G4" s="70" t="s">
        <v>87</v>
      </c>
      <c r="H4" s="70" t="s">
        <v>166</v>
      </c>
      <c r="I4" s="70" t="s">
        <v>167</v>
      </c>
      <c r="J4" s="91" t="s">
        <v>164</v>
      </c>
      <c r="K4" s="73"/>
    </row>
    <row r="5" spans="1:11" s="60" customFormat="1" ht="27.95" customHeight="1" x14ac:dyDescent="0.15">
      <c r="A5" s="81" t="s">
        <v>88</v>
      </c>
      <c r="B5" s="20" t="s">
        <v>97</v>
      </c>
      <c r="C5" s="69">
        <v>3240000</v>
      </c>
      <c r="D5" s="53">
        <v>270000</v>
      </c>
      <c r="E5" s="70" t="s">
        <v>106</v>
      </c>
      <c r="F5" s="70" t="s">
        <v>86</v>
      </c>
      <c r="G5" s="70" t="s">
        <v>87</v>
      </c>
      <c r="H5" s="70" t="s">
        <v>129</v>
      </c>
      <c r="I5" s="70" t="s">
        <v>130</v>
      </c>
      <c r="J5" s="82" t="s">
        <v>165</v>
      </c>
    </row>
    <row r="6" spans="1:11" s="60" customFormat="1" ht="27.95" customHeight="1" x14ac:dyDescent="0.15">
      <c r="A6" s="81" t="s">
        <v>89</v>
      </c>
      <c r="B6" s="20" t="s">
        <v>98</v>
      </c>
      <c r="C6" s="69">
        <v>1974000</v>
      </c>
      <c r="D6" s="53">
        <v>164500</v>
      </c>
      <c r="E6" s="70" t="s">
        <v>106</v>
      </c>
      <c r="F6" s="70" t="s">
        <v>86</v>
      </c>
      <c r="G6" s="70" t="s">
        <v>87</v>
      </c>
      <c r="H6" s="70" t="s">
        <v>129</v>
      </c>
      <c r="I6" s="70" t="s">
        <v>130</v>
      </c>
      <c r="J6" s="82" t="s">
        <v>165</v>
      </c>
    </row>
    <row r="7" spans="1:11" s="60" customFormat="1" ht="27.95" customHeight="1" x14ac:dyDescent="0.15">
      <c r="A7" s="81" t="s">
        <v>90</v>
      </c>
      <c r="B7" s="20" t="s">
        <v>99</v>
      </c>
      <c r="C7" s="69">
        <v>2400000</v>
      </c>
      <c r="D7" s="53">
        <v>200000</v>
      </c>
      <c r="E7" s="70" t="s">
        <v>104</v>
      </c>
      <c r="F7" s="70" t="s">
        <v>86</v>
      </c>
      <c r="G7" s="70" t="s">
        <v>87</v>
      </c>
      <c r="H7" s="70" t="s">
        <v>129</v>
      </c>
      <c r="I7" s="70" t="s">
        <v>130</v>
      </c>
      <c r="J7" s="82" t="s">
        <v>165</v>
      </c>
    </row>
    <row r="8" spans="1:11" s="60" customFormat="1" ht="27.95" customHeight="1" x14ac:dyDescent="0.15">
      <c r="A8" s="81" t="s">
        <v>91</v>
      </c>
      <c r="B8" s="20" t="s">
        <v>100</v>
      </c>
      <c r="C8" s="69">
        <v>1911600</v>
      </c>
      <c r="D8" s="53">
        <v>159300</v>
      </c>
      <c r="E8" s="70" t="s">
        <v>106</v>
      </c>
      <c r="F8" s="70" t="s">
        <v>86</v>
      </c>
      <c r="G8" s="70" t="s">
        <v>87</v>
      </c>
      <c r="H8" s="70" t="s">
        <v>129</v>
      </c>
      <c r="I8" s="70" t="s">
        <v>130</v>
      </c>
      <c r="J8" s="82" t="s">
        <v>165</v>
      </c>
    </row>
    <row r="9" spans="1:11" s="60" customFormat="1" ht="27.95" customHeight="1" x14ac:dyDescent="0.15">
      <c r="A9" s="81" t="s">
        <v>92</v>
      </c>
      <c r="B9" s="20" t="s">
        <v>110</v>
      </c>
      <c r="C9" s="69">
        <v>3240000</v>
      </c>
      <c r="D9" s="53">
        <v>270000</v>
      </c>
      <c r="E9" s="70" t="s">
        <v>104</v>
      </c>
      <c r="F9" s="70" t="s">
        <v>86</v>
      </c>
      <c r="G9" s="70" t="s">
        <v>87</v>
      </c>
      <c r="H9" s="70" t="s">
        <v>129</v>
      </c>
      <c r="I9" s="70" t="s">
        <v>130</v>
      </c>
      <c r="J9" s="82" t="s">
        <v>165</v>
      </c>
    </row>
    <row r="10" spans="1:11" s="72" customFormat="1" ht="27.95" customHeight="1" x14ac:dyDescent="0.15">
      <c r="A10" s="81" t="s">
        <v>93</v>
      </c>
      <c r="B10" s="20" t="s">
        <v>109</v>
      </c>
      <c r="C10" s="69">
        <v>288000000</v>
      </c>
      <c r="D10" s="53">
        <v>29240230</v>
      </c>
      <c r="E10" s="70" t="s">
        <v>105</v>
      </c>
      <c r="F10" s="70" t="s">
        <v>86</v>
      </c>
      <c r="G10" s="70" t="s">
        <v>87</v>
      </c>
      <c r="H10" s="70" t="s">
        <v>129</v>
      </c>
      <c r="I10" s="70" t="s">
        <v>130</v>
      </c>
      <c r="J10" s="82" t="s">
        <v>165</v>
      </c>
      <c r="K10" s="152"/>
    </row>
    <row r="11" spans="1:11" s="72" customFormat="1" ht="27.95" customHeight="1" x14ac:dyDescent="0.15">
      <c r="A11" s="81" t="s">
        <v>94</v>
      </c>
      <c r="B11" s="20" t="s">
        <v>108</v>
      </c>
      <c r="C11" s="69">
        <v>585932000</v>
      </c>
      <c r="D11" s="53">
        <v>44129270</v>
      </c>
      <c r="E11" s="70" t="s">
        <v>105</v>
      </c>
      <c r="F11" s="70" t="s">
        <v>86</v>
      </c>
      <c r="G11" s="70" t="s">
        <v>87</v>
      </c>
      <c r="H11" s="70" t="s">
        <v>129</v>
      </c>
      <c r="I11" s="70" t="s">
        <v>130</v>
      </c>
      <c r="J11" s="82" t="s">
        <v>165</v>
      </c>
      <c r="K11" s="152"/>
    </row>
    <row r="12" spans="1:11" s="60" customFormat="1" ht="27.95" customHeight="1" x14ac:dyDescent="0.15">
      <c r="A12" s="81" t="s">
        <v>95</v>
      </c>
      <c r="B12" s="20" t="s">
        <v>101</v>
      </c>
      <c r="C12" s="69">
        <v>2160000</v>
      </c>
      <c r="D12" s="53">
        <v>180000</v>
      </c>
      <c r="E12" s="70" t="s">
        <v>103</v>
      </c>
      <c r="F12" s="70" t="s">
        <v>86</v>
      </c>
      <c r="G12" s="70" t="s">
        <v>87</v>
      </c>
      <c r="H12" s="70" t="s">
        <v>129</v>
      </c>
      <c r="I12" s="70" t="s">
        <v>130</v>
      </c>
      <c r="J12" s="82" t="s">
        <v>165</v>
      </c>
    </row>
    <row r="13" spans="1:11" s="60" customFormat="1" ht="27.95" customHeight="1" x14ac:dyDescent="0.15">
      <c r="A13" s="81" t="s">
        <v>96</v>
      </c>
      <c r="B13" s="20" t="s">
        <v>98</v>
      </c>
      <c r="C13" s="69">
        <v>7303200</v>
      </c>
      <c r="D13" s="53">
        <v>497900</v>
      </c>
      <c r="E13" s="70" t="s">
        <v>106</v>
      </c>
      <c r="F13" s="70" t="s">
        <v>86</v>
      </c>
      <c r="G13" s="70" t="s">
        <v>87</v>
      </c>
      <c r="H13" s="70" t="s">
        <v>129</v>
      </c>
      <c r="I13" s="70" t="s">
        <v>130</v>
      </c>
      <c r="J13" s="82" t="s">
        <v>165</v>
      </c>
    </row>
    <row r="14" spans="1:11" s="73" customFormat="1" ht="27.95" customHeight="1" x14ac:dyDescent="0.15">
      <c r="A14" s="81" t="s">
        <v>107</v>
      </c>
      <c r="B14" s="20" t="s">
        <v>117</v>
      </c>
      <c r="C14" s="69">
        <v>480000</v>
      </c>
      <c r="D14" s="53">
        <v>40000</v>
      </c>
      <c r="E14" s="70" t="s">
        <v>85</v>
      </c>
      <c r="F14" s="70" t="s">
        <v>86</v>
      </c>
      <c r="G14" s="70" t="s">
        <v>87</v>
      </c>
      <c r="H14" s="70" t="s">
        <v>129</v>
      </c>
      <c r="I14" s="70" t="s">
        <v>130</v>
      </c>
      <c r="J14" s="82" t="s">
        <v>165</v>
      </c>
    </row>
    <row r="15" spans="1:11" s="73" customFormat="1" ht="27.95" customHeight="1" x14ac:dyDescent="0.15">
      <c r="A15" s="155" t="s">
        <v>168</v>
      </c>
      <c r="B15" s="100" t="s">
        <v>132</v>
      </c>
      <c r="C15" s="101">
        <v>1160000</v>
      </c>
      <c r="D15" s="101">
        <v>1160000</v>
      </c>
      <c r="E15" s="87" t="s">
        <v>131</v>
      </c>
      <c r="F15" s="87" t="s">
        <v>133</v>
      </c>
      <c r="G15" s="87" t="s">
        <v>133</v>
      </c>
      <c r="H15" s="87" t="s">
        <v>188</v>
      </c>
      <c r="I15" s="87" t="s">
        <v>188</v>
      </c>
      <c r="J15" s="82"/>
    </row>
    <row r="16" spans="1:11" s="73" customFormat="1" ht="27.95" customHeight="1" x14ac:dyDescent="0.15">
      <c r="A16" s="155" t="s">
        <v>135</v>
      </c>
      <c r="B16" s="100" t="s">
        <v>137</v>
      </c>
      <c r="C16" s="101">
        <v>1210000</v>
      </c>
      <c r="D16" s="101">
        <v>1210000</v>
      </c>
      <c r="E16" s="87" t="s">
        <v>134</v>
      </c>
      <c r="F16" s="87" t="s">
        <v>183</v>
      </c>
      <c r="G16" s="87" t="s">
        <v>184</v>
      </c>
      <c r="H16" s="87" t="s">
        <v>183</v>
      </c>
      <c r="I16" s="87" t="s">
        <v>183</v>
      </c>
      <c r="J16" s="82"/>
    </row>
    <row r="17" spans="1:10" s="73" customFormat="1" ht="27.95" customHeight="1" x14ac:dyDescent="0.15">
      <c r="A17" s="155" t="s">
        <v>169</v>
      </c>
      <c r="B17" s="100" t="s">
        <v>138</v>
      </c>
      <c r="C17" s="101">
        <v>3239000</v>
      </c>
      <c r="D17" s="101">
        <v>3239000</v>
      </c>
      <c r="E17" s="87" t="s">
        <v>134</v>
      </c>
      <c r="F17" s="87" t="s">
        <v>183</v>
      </c>
      <c r="G17" s="87" t="s">
        <v>136</v>
      </c>
      <c r="H17" s="87" t="s">
        <v>189</v>
      </c>
      <c r="I17" s="87" t="s">
        <v>189</v>
      </c>
      <c r="J17" s="82"/>
    </row>
    <row r="18" spans="1:10" s="73" customFormat="1" ht="27.95" customHeight="1" x14ac:dyDescent="0.15">
      <c r="A18" s="155" t="s">
        <v>177</v>
      </c>
      <c r="B18" s="100" t="s">
        <v>171</v>
      </c>
      <c r="C18" s="101">
        <v>1340000</v>
      </c>
      <c r="D18" s="101">
        <v>1340000</v>
      </c>
      <c r="E18" s="87" t="s">
        <v>180</v>
      </c>
      <c r="F18" s="87" t="s">
        <v>180</v>
      </c>
      <c r="G18" s="87" t="s">
        <v>185</v>
      </c>
      <c r="H18" s="99" t="s">
        <v>185</v>
      </c>
      <c r="I18" s="99" t="s">
        <v>185</v>
      </c>
      <c r="J18" s="82"/>
    </row>
    <row r="19" spans="1:10" s="73" customFormat="1" ht="27.95" customHeight="1" x14ac:dyDescent="0.15">
      <c r="A19" s="155" t="s">
        <v>170</v>
      </c>
      <c r="B19" s="100" t="s">
        <v>192</v>
      </c>
      <c r="C19" s="101">
        <v>2530000</v>
      </c>
      <c r="D19" s="101">
        <v>2530000</v>
      </c>
      <c r="E19" s="87" t="s">
        <v>181</v>
      </c>
      <c r="F19" s="87" t="s">
        <v>181</v>
      </c>
      <c r="G19" s="87" t="s">
        <v>174</v>
      </c>
      <c r="H19" s="87" t="s">
        <v>190</v>
      </c>
      <c r="I19" s="87" t="s">
        <v>190</v>
      </c>
      <c r="J19" s="82"/>
    </row>
    <row r="20" spans="1:10" s="73" customFormat="1" ht="27.95" customHeight="1" x14ac:dyDescent="0.15">
      <c r="A20" s="155" t="s">
        <v>178</v>
      </c>
      <c r="B20" s="100" t="s">
        <v>193</v>
      </c>
      <c r="C20" s="101">
        <v>1430000</v>
      </c>
      <c r="D20" s="101">
        <v>715000</v>
      </c>
      <c r="E20" s="87" t="s">
        <v>182</v>
      </c>
      <c r="F20" s="87" t="s">
        <v>173</v>
      </c>
      <c r="G20" s="87" t="s">
        <v>186</v>
      </c>
      <c r="H20" s="87" t="s">
        <v>191</v>
      </c>
      <c r="I20" s="87" t="s">
        <v>191</v>
      </c>
      <c r="J20" s="82"/>
    </row>
    <row r="21" spans="1:10" ht="27.95" customHeight="1" thickBot="1" x14ac:dyDescent="0.2">
      <c r="A21" s="156" t="s">
        <v>179</v>
      </c>
      <c r="B21" s="88" t="s">
        <v>194</v>
      </c>
      <c r="C21" s="153">
        <v>1000000</v>
      </c>
      <c r="D21" s="153">
        <v>1000000</v>
      </c>
      <c r="E21" s="89" t="s">
        <v>174</v>
      </c>
      <c r="F21" s="89" t="s">
        <v>175</v>
      </c>
      <c r="G21" s="89" t="s">
        <v>187</v>
      </c>
      <c r="H21" s="89" t="s">
        <v>187</v>
      </c>
      <c r="I21" s="89" t="s">
        <v>187</v>
      </c>
      <c r="J21" s="154"/>
    </row>
    <row r="22" spans="1:10" ht="27.95" customHeight="1" thickTop="1" x14ac:dyDescent="0.15"/>
    <row r="23" spans="1:10" ht="27.95" customHeight="1" x14ac:dyDescent="0.15"/>
    <row r="24" spans="1:10" ht="27.95" customHeight="1" x14ac:dyDescent="0.15"/>
    <row r="25" spans="1:10" ht="27.95" customHeight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18" t="s">
        <v>10</v>
      </c>
      <c r="B1" s="118"/>
      <c r="C1" s="118"/>
      <c r="D1" s="118"/>
      <c r="E1" s="118"/>
      <c r="F1" s="118"/>
      <c r="G1" s="118"/>
    </row>
    <row r="2" spans="1:7" ht="26.25" thickBot="1" x14ac:dyDescent="0.2">
      <c r="A2" s="120" t="s">
        <v>56</v>
      </c>
      <c r="B2" s="120"/>
      <c r="C2" s="26"/>
      <c r="D2" s="26"/>
      <c r="E2" s="17"/>
      <c r="F2" s="121" t="s">
        <v>163</v>
      </c>
      <c r="G2" s="121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0" customFormat="1" ht="30" customHeight="1" x14ac:dyDescent="0.15">
      <c r="A4" s="55" t="s">
        <v>57</v>
      </c>
      <c r="B4" s="52" t="s">
        <v>88</v>
      </c>
      <c r="C4" s="56" t="s">
        <v>208</v>
      </c>
      <c r="D4" s="53">
        <v>270000</v>
      </c>
      <c r="E4" s="56" t="s">
        <v>112</v>
      </c>
      <c r="F4" s="20" t="s">
        <v>97</v>
      </c>
      <c r="G4" s="157"/>
    </row>
    <row r="5" spans="1:7" s="60" customFormat="1" ht="30" customHeight="1" x14ac:dyDescent="0.15">
      <c r="A5" s="55" t="s">
        <v>57</v>
      </c>
      <c r="B5" s="52" t="s">
        <v>111</v>
      </c>
      <c r="C5" s="165" t="s">
        <v>206</v>
      </c>
      <c r="D5" s="53">
        <v>164500</v>
      </c>
      <c r="E5" s="56" t="s">
        <v>113</v>
      </c>
      <c r="F5" s="20" t="s">
        <v>98</v>
      </c>
      <c r="G5" s="157"/>
    </row>
    <row r="6" spans="1:7" s="60" customFormat="1" ht="30" customHeight="1" x14ac:dyDescent="0.15">
      <c r="A6" s="55" t="s">
        <v>57</v>
      </c>
      <c r="B6" s="52" t="s">
        <v>116</v>
      </c>
      <c r="C6" s="165" t="s">
        <v>206</v>
      </c>
      <c r="D6" s="53">
        <v>200000</v>
      </c>
      <c r="E6" s="56" t="s">
        <v>113</v>
      </c>
      <c r="F6" s="20" t="s">
        <v>99</v>
      </c>
      <c r="G6" s="157"/>
    </row>
    <row r="7" spans="1:7" s="60" customFormat="1" ht="30" customHeight="1" x14ac:dyDescent="0.15">
      <c r="A7" s="55" t="s">
        <v>57</v>
      </c>
      <c r="B7" s="52" t="s">
        <v>91</v>
      </c>
      <c r="C7" s="165" t="s">
        <v>206</v>
      </c>
      <c r="D7" s="53">
        <v>159300</v>
      </c>
      <c r="E7" s="56" t="s">
        <v>113</v>
      </c>
      <c r="F7" s="20" t="s">
        <v>100</v>
      </c>
      <c r="G7" s="157"/>
    </row>
    <row r="8" spans="1:7" s="60" customFormat="1" ht="30" customHeight="1" x14ac:dyDescent="0.15">
      <c r="A8" s="55" t="s">
        <v>57</v>
      </c>
      <c r="B8" s="52" t="s">
        <v>92</v>
      </c>
      <c r="C8" s="165" t="s">
        <v>207</v>
      </c>
      <c r="D8" s="53">
        <v>270000</v>
      </c>
      <c r="E8" s="56" t="s">
        <v>113</v>
      </c>
      <c r="F8" s="20" t="s">
        <v>110</v>
      </c>
      <c r="G8" s="157"/>
    </row>
    <row r="9" spans="1:7" s="60" customFormat="1" ht="30" customHeight="1" x14ac:dyDescent="0.15">
      <c r="A9" s="55" t="s">
        <v>57</v>
      </c>
      <c r="B9" s="52" t="s">
        <v>93</v>
      </c>
      <c r="C9" s="56" t="s">
        <v>209</v>
      </c>
      <c r="D9" s="53">
        <v>29240230</v>
      </c>
      <c r="E9" s="56" t="s">
        <v>115</v>
      </c>
      <c r="F9" s="20" t="s">
        <v>109</v>
      </c>
      <c r="G9" s="157"/>
    </row>
    <row r="10" spans="1:7" s="60" customFormat="1" ht="30" customHeight="1" x14ac:dyDescent="0.15">
      <c r="A10" s="55" t="s">
        <v>57</v>
      </c>
      <c r="B10" s="52" t="s">
        <v>94</v>
      </c>
      <c r="C10" s="56" t="s">
        <v>209</v>
      </c>
      <c r="D10" s="53">
        <v>44276460</v>
      </c>
      <c r="E10" s="56" t="s">
        <v>114</v>
      </c>
      <c r="F10" s="20" t="s">
        <v>108</v>
      </c>
      <c r="G10" s="157"/>
    </row>
    <row r="11" spans="1:7" s="60" customFormat="1" ht="30" customHeight="1" x14ac:dyDescent="0.15">
      <c r="A11" s="55" t="s">
        <v>57</v>
      </c>
      <c r="B11" s="52" t="s">
        <v>95</v>
      </c>
      <c r="C11" s="165" t="s">
        <v>206</v>
      </c>
      <c r="D11" s="53">
        <v>180000</v>
      </c>
      <c r="E11" s="56" t="s">
        <v>113</v>
      </c>
      <c r="F11" s="20" t="s">
        <v>101</v>
      </c>
      <c r="G11" s="157"/>
    </row>
    <row r="12" spans="1:7" s="73" customFormat="1" ht="30" customHeight="1" x14ac:dyDescent="0.15">
      <c r="A12" s="55" t="s">
        <v>121</v>
      </c>
      <c r="B12" s="52" t="s">
        <v>122</v>
      </c>
      <c r="C12" s="165" t="s">
        <v>206</v>
      </c>
      <c r="D12" s="53">
        <v>497900</v>
      </c>
      <c r="E12" s="56" t="s">
        <v>113</v>
      </c>
      <c r="F12" s="20" t="s">
        <v>98</v>
      </c>
      <c r="G12" s="157"/>
    </row>
    <row r="13" spans="1:7" s="60" customFormat="1" ht="30" customHeight="1" x14ac:dyDescent="0.15">
      <c r="A13" s="55" t="s">
        <v>57</v>
      </c>
      <c r="B13" s="52" t="s">
        <v>107</v>
      </c>
      <c r="C13" s="165" t="s">
        <v>206</v>
      </c>
      <c r="D13" s="53">
        <v>40000</v>
      </c>
      <c r="E13" s="56" t="s">
        <v>113</v>
      </c>
      <c r="F13" s="20" t="s">
        <v>102</v>
      </c>
      <c r="G13" s="157"/>
    </row>
    <row r="14" spans="1:7" s="73" customFormat="1" ht="30" customHeight="1" x14ac:dyDescent="0.15">
      <c r="A14" s="102" t="s">
        <v>121</v>
      </c>
      <c r="B14" s="83" t="s">
        <v>83</v>
      </c>
      <c r="C14" s="165" t="s">
        <v>207</v>
      </c>
      <c r="D14" s="103">
        <v>150000</v>
      </c>
      <c r="E14" s="56" t="s">
        <v>123</v>
      </c>
      <c r="F14" s="20" t="s">
        <v>124</v>
      </c>
      <c r="G14" s="158"/>
    </row>
    <row r="15" spans="1:7" s="73" customFormat="1" ht="30" customHeight="1" x14ac:dyDescent="0.15">
      <c r="A15" s="102" t="s">
        <v>195</v>
      </c>
      <c r="B15" s="159" t="s">
        <v>168</v>
      </c>
      <c r="C15" s="99" t="s">
        <v>172</v>
      </c>
      <c r="D15" s="101">
        <v>1160000</v>
      </c>
      <c r="E15" s="98" t="s">
        <v>197</v>
      </c>
      <c r="F15" s="100" t="s">
        <v>132</v>
      </c>
      <c r="G15" s="158"/>
    </row>
    <row r="16" spans="1:7" s="73" customFormat="1" ht="30" customHeight="1" x14ac:dyDescent="0.15">
      <c r="A16" s="102" t="s">
        <v>121</v>
      </c>
      <c r="B16" s="159" t="s">
        <v>135</v>
      </c>
      <c r="C16" s="99" t="s">
        <v>185</v>
      </c>
      <c r="D16" s="101">
        <v>1210000</v>
      </c>
      <c r="E16" s="98" t="s">
        <v>198</v>
      </c>
      <c r="F16" s="100" t="s">
        <v>137</v>
      </c>
      <c r="G16" s="158"/>
    </row>
    <row r="17" spans="1:7" s="73" customFormat="1" ht="30" customHeight="1" x14ac:dyDescent="0.15">
      <c r="A17" s="102" t="s">
        <v>121</v>
      </c>
      <c r="B17" s="159" t="s">
        <v>169</v>
      </c>
      <c r="C17" s="99" t="s">
        <v>202</v>
      </c>
      <c r="D17" s="101">
        <v>3239000</v>
      </c>
      <c r="E17" s="98" t="s">
        <v>198</v>
      </c>
      <c r="F17" s="100" t="s">
        <v>138</v>
      </c>
      <c r="G17" s="158"/>
    </row>
    <row r="18" spans="1:7" s="73" customFormat="1" ht="30" customHeight="1" x14ac:dyDescent="0.15">
      <c r="A18" s="102" t="s">
        <v>196</v>
      </c>
      <c r="B18" s="159" t="s">
        <v>177</v>
      </c>
      <c r="C18" s="99" t="s">
        <v>203</v>
      </c>
      <c r="D18" s="101">
        <v>1340000</v>
      </c>
      <c r="E18" s="98" t="s">
        <v>199</v>
      </c>
      <c r="F18" s="100" t="s">
        <v>171</v>
      </c>
      <c r="G18" s="158"/>
    </row>
    <row r="19" spans="1:7" s="73" customFormat="1" ht="30" customHeight="1" x14ac:dyDescent="0.15">
      <c r="A19" s="102" t="s">
        <v>196</v>
      </c>
      <c r="B19" s="159" t="s">
        <v>170</v>
      </c>
      <c r="C19" s="99" t="s">
        <v>203</v>
      </c>
      <c r="D19" s="101">
        <v>2530000</v>
      </c>
      <c r="E19" s="98" t="s">
        <v>199</v>
      </c>
      <c r="F19" s="100" t="s">
        <v>192</v>
      </c>
      <c r="G19" s="158"/>
    </row>
    <row r="20" spans="1:7" s="73" customFormat="1" ht="30" customHeight="1" x14ac:dyDescent="0.15">
      <c r="A20" s="102" t="s">
        <v>121</v>
      </c>
      <c r="B20" s="159" t="s">
        <v>178</v>
      </c>
      <c r="C20" s="87" t="s">
        <v>204</v>
      </c>
      <c r="D20" s="101">
        <v>715000</v>
      </c>
      <c r="E20" s="98" t="s">
        <v>200</v>
      </c>
      <c r="F20" s="100" t="s">
        <v>193</v>
      </c>
      <c r="G20" s="158"/>
    </row>
    <row r="21" spans="1:7" s="73" customFormat="1" ht="30" customHeight="1" thickBot="1" x14ac:dyDescent="0.2">
      <c r="A21" s="104" t="s">
        <v>196</v>
      </c>
      <c r="B21" s="160" t="s">
        <v>179</v>
      </c>
      <c r="C21" s="164" t="s">
        <v>205</v>
      </c>
      <c r="D21" s="161">
        <v>1000000</v>
      </c>
      <c r="E21" s="162" t="s">
        <v>201</v>
      </c>
      <c r="F21" s="163" t="s">
        <v>194</v>
      </c>
      <c r="G21" s="105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8" t="s">
        <v>15</v>
      </c>
      <c r="B1" s="118"/>
      <c r="C1" s="118"/>
      <c r="D1" s="118"/>
      <c r="E1" s="118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22" t="s">
        <v>55</v>
      </c>
      <c r="B3" s="13" t="s">
        <v>47</v>
      </c>
      <c r="C3" s="125" t="s">
        <v>210</v>
      </c>
      <c r="D3" s="125"/>
      <c r="E3" s="126"/>
    </row>
    <row r="4" spans="1:5" s="21" customFormat="1" ht="22.5" customHeight="1" x14ac:dyDescent="0.2">
      <c r="A4" s="123"/>
      <c r="B4" s="12" t="s">
        <v>22</v>
      </c>
      <c r="C4" s="22">
        <v>1450000</v>
      </c>
      <c r="D4" s="12" t="s">
        <v>48</v>
      </c>
      <c r="E4" s="49">
        <v>1340000</v>
      </c>
    </row>
    <row r="5" spans="1:5" s="21" customFormat="1" ht="22.5" customHeight="1" x14ac:dyDescent="0.2">
      <c r="A5" s="123"/>
      <c r="B5" s="12" t="s">
        <v>49</v>
      </c>
      <c r="C5" s="15">
        <f>E5/C4</f>
        <v>0.92413793103448272</v>
      </c>
      <c r="D5" s="12" t="s">
        <v>23</v>
      </c>
      <c r="E5" s="49">
        <v>1340000</v>
      </c>
    </row>
    <row r="6" spans="1:5" s="21" customFormat="1" ht="22.5" customHeight="1" x14ac:dyDescent="0.2">
      <c r="A6" s="123"/>
      <c r="B6" s="12" t="s">
        <v>20</v>
      </c>
      <c r="C6" s="23" t="s">
        <v>217</v>
      </c>
      <c r="D6" s="12" t="s">
        <v>21</v>
      </c>
      <c r="E6" s="24" t="s">
        <v>225</v>
      </c>
    </row>
    <row r="7" spans="1:5" s="21" customFormat="1" ht="22.5" customHeight="1" x14ac:dyDescent="0.2">
      <c r="A7" s="123"/>
      <c r="B7" s="12" t="s">
        <v>50</v>
      </c>
      <c r="C7" s="57" t="s">
        <v>64</v>
      </c>
      <c r="D7" s="12" t="s">
        <v>51</v>
      </c>
      <c r="E7" s="54" t="s">
        <v>224</v>
      </c>
    </row>
    <row r="8" spans="1:5" s="21" customFormat="1" ht="22.5" customHeight="1" x14ac:dyDescent="0.2">
      <c r="A8" s="123"/>
      <c r="B8" s="12" t="s">
        <v>52</v>
      </c>
      <c r="C8" s="57" t="s">
        <v>65</v>
      </c>
      <c r="D8" s="12" t="s">
        <v>25</v>
      </c>
      <c r="E8" s="25" t="s">
        <v>171</v>
      </c>
    </row>
    <row r="9" spans="1:5" s="21" customFormat="1" ht="22.5" customHeight="1" thickBot="1" x14ac:dyDescent="0.25">
      <c r="A9" s="124"/>
      <c r="B9" s="14" t="s">
        <v>53</v>
      </c>
      <c r="C9" s="58" t="s">
        <v>66</v>
      </c>
      <c r="D9" s="14" t="s">
        <v>54</v>
      </c>
      <c r="E9" s="71" t="s">
        <v>235</v>
      </c>
    </row>
    <row r="10" spans="1:5" ht="22.5" customHeight="1" x14ac:dyDescent="0.15">
      <c r="A10" s="122" t="s">
        <v>55</v>
      </c>
      <c r="B10" s="13" t="s">
        <v>47</v>
      </c>
      <c r="C10" s="125" t="s">
        <v>211</v>
      </c>
      <c r="D10" s="125"/>
      <c r="E10" s="126"/>
    </row>
    <row r="11" spans="1:5" ht="22.5" customHeight="1" x14ac:dyDescent="0.15">
      <c r="A11" s="123"/>
      <c r="B11" s="12" t="s">
        <v>22</v>
      </c>
      <c r="C11" s="22">
        <v>2840000</v>
      </c>
      <c r="D11" s="12" t="s">
        <v>48</v>
      </c>
      <c r="E11" s="49">
        <v>2530000</v>
      </c>
    </row>
    <row r="12" spans="1:5" ht="22.5" customHeight="1" x14ac:dyDescent="0.15">
      <c r="A12" s="123"/>
      <c r="B12" s="12" t="s">
        <v>49</v>
      </c>
      <c r="C12" s="15">
        <f>E12/C11</f>
        <v>0.89084507042253525</v>
      </c>
      <c r="D12" s="12" t="s">
        <v>23</v>
      </c>
      <c r="E12" s="49">
        <v>2530000</v>
      </c>
    </row>
    <row r="13" spans="1:5" ht="22.5" customHeight="1" x14ac:dyDescent="0.15">
      <c r="A13" s="123"/>
      <c r="B13" s="12" t="s">
        <v>20</v>
      </c>
      <c r="C13" s="23" t="s">
        <v>218</v>
      </c>
      <c r="D13" s="12" t="s">
        <v>21</v>
      </c>
      <c r="E13" s="24" t="s">
        <v>226</v>
      </c>
    </row>
    <row r="14" spans="1:5" ht="22.5" customHeight="1" x14ac:dyDescent="0.15">
      <c r="A14" s="123"/>
      <c r="B14" s="12" t="s">
        <v>50</v>
      </c>
      <c r="C14" s="57" t="s">
        <v>64</v>
      </c>
      <c r="D14" s="12" t="s">
        <v>51</v>
      </c>
      <c r="E14" s="54" t="s">
        <v>220</v>
      </c>
    </row>
    <row r="15" spans="1:5" ht="22.5" customHeight="1" x14ac:dyDescent="0.15">
      <c r="A15" s="123"/>
      <c r="B15" s="12" t="s">
        <v>52</v>
      </c>
      <c r="C15" s="57" t="s">
        <v>65</v>
      </c>
      <c r="D15" s="12" t="s">
        <v>25</v>
      </c>
      <c r="E15" s="25" t="s">
        <v>192</v>
      </c>
    </row>
    <row r="16" spans="1:5" ht="22.5" customHeight="1" thickBot="1" x14ac:dyDescent="0.2">
      <c r="A16" s="124"/>
      <c r="B16" s="14" t="s">
        <v>53</v>
      </c>
      <c r="C16" s="58" t="s">
        <v>66</v>
      </c>
      <c r="D16" s="14" t="s">
        <v>54</v>
      </c>
      <c r="E16" s="71" t="s">
        <v>236</v>
      </c>
    </row>
    <row r="17" spans="1:5" ht="22.5" customHeight="1" x14ac:dyDescent="0.15">
      <c r="A17" s="122" t="s">
        <v>55</v>
      </c>
      <c r="B17" s="13" t="s">
        <v>47</v>
      </c>
      <c r="C17" s="125" t="s">
        <v>212</v>
      </c>
      <c r="D17" s="125"/>
      <c r="E17" s="126"/>
    </row>
    <row r="18" spans="1:5" ht="22.5" customHeight="1" x14ac:dyDescent="0.15">
      <c r="A18" s="123"/>
      <c r="B18" s="12" t="s">
        <v>22</v>
      </c>
      <c r="C18" s="22">
        <v>1500000</v>
      </c>
      <c r="D18" s="12" t="s">
        <v>48</v>
      </c>
      <c r="E18" s="49">
        <v>1430000</v>
      </c>
    </row>
    <row r="19" spans="1:5" ht="22.5" customHeight="1" x14ac:dyDescent="0.15">
      <c r="A19" s="123"/>
      <c r="B19" s="12" t="s">
        <v>49</v>
      </c>
      <c r="C19" s="15">
        <f>E19/C18</f>
        <v>0.47666666666666668</v>
      </c>
      <c r="D19" s="12" t="s">
        <v>23</v>
      </c>
      <c r="E19" s="49">
        <v>715000</v>
      </c>
    </row>
    <row r="20" spans="1:5" ht="22.5" customHeight="1" x14ac:dyDescent="0.15">
      <c r="A20" s="123"/>
      <c r="B20" s="12" t="s">
        <v>20</v>
      </c>
      <c r="C20" s="23" t="s">
        <v>219</v>
      </c>
      <c r="D20" s="12" t="s">
        <v>21</v>
      </c>
      <c r="E20" s="24" t="s">
        <v>227</v>
      </c>
    </row>
    <row r="21" spans="1:5" ht="22.5" customHeight="1" x14ac:dyDescent="0.15">
      <c r="A21" s="123"/>
      <c r="B21" s="12" t="s">
        <v>50</v>
      </c>
      <c r="C21" s="57" t="s">
        <v>64</v>
      </c>
      <c r="D21" s="12" t="s">
        <v>51</v>
      </c>
      <c r="E21" s="54" t="s">
        <v>228</v>
      </c>
    </row>
    <row r="22" spans="1:5" ht="22.5" customHeight="1" x14ac:dyDescent="0.15">
      <c r="A22" s="123"/>
      <c r="B22" s="12" t="s">
        <v>52</v>
      </c>
      <c r="C22" s="57" t="s">
        <v>65</v>
      </c>
      <c r="D22" s="12" t="s">
        <v>25</v>
      </c>
      <c r="E22" s="25" t="s">
        <v>237</v>
      </c>
    </row>
    <row r="23" spans="1:5" ht="22.5" customHeight="1" thickBot="1" x14ac:dyDescent="0.2">
      <c r="A23" s="124"/>
      <c r="B23" s="14" t="s">
        <v>53</v>
      </c>
      <c r="C23" s="58" t="s">
        <v>66</v>
      </c>
      <c r="D23" s="14" t="s">
        <v>54</v>
      </c>
      <c r="E23" s="71" t="s">
        <v>238</v>
      </c>
    </row>
    <row r="24" spans="1:5" ht="22.5" customHeight="1" x14ac:dyDescent="0.15">
      <c r="A24" s="122" t="s">
        <v>55</v>
      </c>
      <c r="B24" s="13" t="s">
        <v>47</v>
      </c>
      <c r="C24" s="125" t="s">
        <v>213</v>
      </c>
      <c r="D24" s="125"/>
      <c r="E24" s="126"/>
    </row>
    <row r="25" spans="1:5" ht="22.5" customHeight="1" x14ac:dyDescent="0.15">
      <c r="A25" s="123"/>
      <c r="B25" s="12" t="s">
        <v>22</v>
      </c>
      <c r="C25" s="22">
        <v>1100000</v>
      </c>
      <c r="D25" s="12" t="s">
        <v>48</v>
      </c>
      <c r="E25" s="49">
        <v>1000000</v>
      </c>
    </row>
    <row r="26" spans="1:5" ht="22.5" customHeight="1" x14ac:dyDescent="0.15">
      <c r="A26" s="123"/>
      <c r="B26" s="12" t="s">
        <v>49</v>
      </c>
      <c r="C26" s="15">
        <f>E26/C25</f>
        <v>0.90909090909090906</v>
      </c>
      <c r="D26" s="12" t="s">
        <v>23</v>
      </c>
      <c r="E26" s="49">
        <v>1000000</v>
      </c>
    </row>
    <row r="27" spans="1:5" ht="22.5" customHeight="1" x14ac:dyDescent="0.15">
      <c r="A27" s="123"/>
      <c r="B27" s="12" t="s">
        <v>20</v>
      </c>
      <c r="C27" s="23" t="s">
        <v>220</v>
      </c>
      <c r="D27" s="12" t="s">
        <v>21</v>
      </c>
      <c r="E27" s="24" t="s">
        <v>175</v>
      </c>
    </row>
    <row r="28" spans="1:5" ht="22.5" customHeight="1" x14ac:dyDescent="0.15">
      <c r="A28" s="123"/>
      <c r="B28" s="12" t="s">
        <v>50</v>
      </c>
      <c r="C28" s="57" t="s">
        <v>64</v>
      </c>
      <c r="D28" s="12" t="s">
        <v>51</v>
      </c>
      <c r="E28" s="54" t="s">
        <v>229</v>
      </c>
    </row>
    <row r="29" spans="1:5" ht="22.5" customHeight="1" x14ac:dyDescent="0.15">
      <c r="A29" s="123"/>
      <c r="B29" s="12" t="s">
        <v>52</v>
      </c>
      <c r="C29" s="57" t="s">
        <v>65</v>
      </c>
      <c r="D29" s="12" t="s">
        <v>25</v>
      </c>
      <c r="E29" s="25" t="s">
        <v>194</v>
      </c>
    </row>
    <row r="30" spans="1:5" ht="22.5" customHeight="1" thickBot="1" x14ac:dyDescent="0.2">
      <c r="A30" s="124"/>
      <c r="B30" s="14" t="s">
        <v>53</v>
      </c>
      <c r="C30" s="58" t="s">
        <v>66</v>
      </c>
      <c r="D30" s="14" t="s">
        <v>54</v>
      </c>
      <c r="E30" s="71" t="s">
        <v>239</v>
      </c>
    </row>
    <row r="31" spans="1:5" ht="22.5" customHeight="1" x14ac:dyDescent="0.15">
      <c r="A31" s="122" t="s">
        <v>55</v>
      </c>
      <c r="B31" s="13" t="s">
        <v>47</v>
      </c>
      <c r="C31" s="125" t="s">
        <v>214</v>
      </c>
      <c r="D31" s="125"/>
      <c r="E31" s="126"/>
    </row>
    <row r="32" spans="1:5" ht="22.5" customHeight="1" x14ac:dyDescent="0.15">
      <c r="A32" s="123"/>
      <c r="B32" s="12" t="s">
        <v>22</v>
      </c>
      <c r="C32" s="22">
        <v>1600000</v>
      </c>
      <c r="D32" s="12" t="s">
        <v>48</v>
      </c>
      <c r="E32" s="49">
        <v>1537250</v>
      </c>
    </row>
    <row r="33" spans="1:5" ht="22.5" customHeight="1" x14ac:dyDescent="0.15">
      <c r="A33" s="123"/>
      <c r="B33" s="12" t="s">
        <v>49</v>
      </c>
      <c r="C33" s="15">
        <f>E33/C32</f>
        <v>0.96078125000000003</v>
      </c>
      <c r="D33" s="12" t="s">
        <v>23</v>
      </c>
      <c r="E33" s="49">
        <v>1537250</v>
      </c>
    </row>
    <row r="34" spans="1:5" ht="22.5" customHeight="1" x14ac:dyDescent="0.15">
      <c r="A34" s="123"/>
      <c r="B34" s="12" t="s">
        <v>20</v>
      </c>
      <c r="C34" s="23" t="s">
        <v>221</v>
      </c>
      <c r="D34" s="12" t="s">
        <v>21</v>
      </c>
      <c r="E34" s="24" t="s">
        <v>230</v>
      </c>
    </row>
    <row r="35" spans="1:5" ht="22.5" customHeight="1" x14ac:dyDescent="0.15">
      <c r="A35" s="123"/>
      <c r="B35" s="12" t="s">
        <v>50</v>
      </c>
      <c r="C35" s="57" t="s">
        <v>64</v>
      </c>
      <c r="D35" s="12" t="s">
        <v>51</v>
      </c>
      <c r="E35" s="54" t="s">
        <v>231</v>
      </c>
    </row>
    <row r="36" spans="1:5" ht="22.5" customHeight="1" x14ac:dyDescent="0.15">
      <c r="A36" s="123"/>
      <c r="B36" s="12" t="s">
        <v>52</v>
      </c>
      <c r="C36" s="57" t="s">
        <v>65</v>
      </c>
      <c r="D36" s="12" t="s">
        <v>25</v>
      </c>
      <c r="E36" s="25" t="s">
        <v>240</v>
      </c>
    </row>
    <row r="37" spans="1:5" ht="22.5" customHeight="1" thickBot="1" x14ac:dyDescent="0.2">
      <c r="A37" s="124"/>
      <c r="B37" s="14" t="s">
        <v>53</v>
      </c>
      <c r="C37" s="58" t="s">
        <v>66</v>
      </c>
      <c r="D37" s="14" t="s">
        <v>54</v>
      </c>
      <c r="E37" s="71" t="s">
        <v>241</v>
      </c>
    </row>
    <row r="38" spans="1:5" ht="22.5" customHeight="1" x14ac:dyDescent="0.15">
      <c r="A38" s="122" t="s">
        <v>55</v>
      </c>
      <c r="B38" s="13" t="s">
        <v>47</v>
      </c>
      <c r="C38" s="125" t="s">
        <v>215</v>
      </c>
      <c r="D38" s="125"/>
      <c r="E38" s="126"/>
    </row>
    <row r="39" spans="1:5" ht="22.5" customHeight="1" x14ac:dyDescent="0.15">
      <c r="A39" s="123"/>
      <c r="B39" s="12" t="s">
        <v>22</v>
      </c>
      <c r="C39" s="22">
        <v>1000000</v>
      </c>
      <c r="D39" s="12" t="s">
        <v>48</v>
      </c>
      <c r="E39" s="49">
        <v>950000</v>
      </c>
    </row>
    <row r="40" spans="1:5" ht="22.5" customHeight="1" x14ac:dyDescent="0.15">
      <c r="A40" s="123"/>
      <c r="B40" s="12" t="s">
        <v>49</v>
      </c>
      <c r="C40" s="15">
        <f>E40/C39</f>
        <v>0.95</v>
      </c>
      <c r="D40" s="12" t="s">
        <v>23</v>
      </c>
      <c r="E40" s="49">
        <v>950000</v>
      </c>
    </row>
    <row r="41" spans="1:5" ht="22.5" customHeight="1" x14ac:dyDescent="0.15">
      <c r="A41" s="123"/>
      <c r="B41" s="12" t="s">
        <v>20</v>
      </c>
      <c r="C41" s="23" t="s">
        <v>222</v>
      </c>
      <c r="D41" s="12" t="s">
        <v>21</v>
      </c>
      <c r="E41" s="24" t="s">
        <v>232</v>
      </c>
    </row>
    <row r="42" spans="1:5" ht="22.5" customHeight="1" x14ac:dyDescent="0.15">
      <c r="A42" s="123"/>
      <c r="B42" s="12" t="s">
        <v>50</v>
      </c>
      <c r="C42" s="57" t="s">
        <v>64</v>
      </c>
      <c r="D42" s="12" t="s">
        <v>51</v>
      </c>
      <c r="E42" s="54" t="s">
        <v>234</v>
      </c>
    </row>
    <row r="43" spans="1:5" ht="22.5" customHeight="1" x14ac:dyDescent="0.15">
      <c r="A43" s="123"/>
      <c r="B43" s="12" t="s">
        <v>52</v>
      </c>
      <c r="C43" s="57" t="s">
        <v>65</v>
      </c>
      <c r="D43" s="12" t="s">
        <v>25</v>
      </c>
      <c r="E43" s="25" t="s">
        <v>132</v>
      </c>
    </row>
    <row r="44" spans="1:5" ht="22.5" customHeight="1" thickBot="1" x14ac:dyDescent="0.2">
      <c r="A44" s="124"/>
      <c r="B44" s="14" t="s">
        <v>53</v>
      </c>
      <c r="C44" s="58" t="s">
        <v>66</v>
      </c>
      <c r="D44" s="14" t="s">
        <v>54</v>
      </c>
      <c r="E44" s="71" t="s">
        <v>126</v>
      </c>
    </row>
    <row r="45" spans="1:5" ht="22.5" customHeight="1" x14ac:dyDescent="0.15">
      <c r="A45" s="122" t="s">
        <v>55</v>
      </c>
      <c r="B45" s="13" t="s">
        <v>47</v>
      </c>
      <c r="C45" s="125" t="s">
        <v>216</v>
      </c>
      <c r="D45" s="125"/>
      <c r="E45" s="126"/>
    </row>
    <row r="46" spans="1:5" ht="22.5" customHeight="1" x14ac:dyDescent="0.15">
      <c r="A46" s="123"/>
      <c r="B46" s="12" t="s">
        <v>22</v>
      </c>
      <c r="C46" s="22">
        <v>1100000</v>
      </c>
      <c r="D46" s="12" t="s">
        <v>48</v>
      </c>
      <c r="E46" s="49">
        <v>1000000</v>
      </c>
    </row>
    <row r="47" spans="1:5" ht="22.5" customHeight="1" x14ac:dyDescent="0.15">
      <c r="A47" s="123"/>
      <c r="B47" s="12" t="s">
        <v>49</v>
      </c>
      <c r="C47" s="15">
        <f>E47/C46</f>
        <v>0.90909090909090906</v>
      </c>
      <c r="D47" s="12" t="s">
        <v>23</v>
      </c>
      <c r="E47" s="49">
        <v>1000000</v>
      </c>
    </row>
    <row r="48" spans="1:5" ht="22.5" customHeight="1" x14ac:dyDescent="0.15">
      <c r="A48" s="123"/>
      <c r="B48" s="12" t="s">
        <v>20</v>
      </c>
      <c r="C48" s="23" t="s">
        <v>223</v>
      </c>
      <c r="D48" s="12" t="s">
        <v>21</v>
      </c>
      <c r="E48" s="24" t="s">
        <v>233</v>
      </c>
    </row>
    <row r="49" spans="1:5" ht="22.5" customHeight="1" x14ac:dyDescent="0.15">
      <c r="A49" s="123"/>
      <c r="B49" s="12" t="s">
        <v>50</v>
      </c>
      <c r="C49" s="57" t="s">
        <v>64</v>
      </c>
      <c r="D49" s="12" t="s">
        <v>51</v>
      </c>
      <c r="E49" s="54" t="s">
        <v>234</v>
      </c>
    </row>
    <row r="50" spans="1:5" ht="22.5" customHeight="1" x14ac:dyDescent="0.15">
      <c r="A50" s="123"/>
      <c r="B50" s="12" t="s">
        <v>52</v>
      </c>
      <c r="C50" s="57" t="s">
        <v>65</v>
      </c>
      <c r="D50" s="12" t="s">
        <v>25</v>
      </c>
      <c r="E50" s="25" t="s">
        <v>242</v>
      </c>
    </row>
    <row r="51" spans="1:5" ht="22.5" customHeight="1" thickBot="1" x14ac:dyDescent="0.2">
      <c r="A51" s="124"/>
      <c r="B51" s="14" t="s">
        <v>53</v>
      </c>
      <c r="C51" s="58" t="s">
        <v>66</v>
      </c>
      <c r="D51" s="14" t="s">
        <v>54</v>
      </c>
      <c r="E51" s="71" t="s">
        <v>243</v>
      </c>
    </row>
    <row r="52" spans="1:5" ht="22.5" customHeight="1" x14ac:dyDescent="0.15"/>
    <row r="53" spans="1:5" ht="22.5" customHeight="1" x14ac:dyDescent="0.15"/>
    <row r="54" spans="1:5" ht="22.5" customHeight="1" x14ac:dyDescent="0.15"/>
    <row r="55" spans="1:5" ht="22.5" customHeight="1" x14ac:dyDescent="0.15"/>
    <row r="56" spans="1:5" ht="22.5" customHeight="1" x14ac:dyDescent="0.15"/>
  </sheetData>
  <mergeCells count="15"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8" t="s">
        <v>16</v>
      </c>
      <c r="B1" s="118"/>
      <c r="C1" s="118"/>
      <c r="D1" s="118"/>
      <c r="E1" s="118"/>
      <c r="F1" s="118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38" t="str">
        <f>계약현황공개!C3</f>
        <v>제24회 성남시청소년연극제 홍보 현수막 제작</v>
      </c>
      <c r="C3" s="138"/>
      <c r="D3" s="138"/>
      <c r="E3" s="138"/>
      <c r="F3" s="139"/>
    </row>
    <row r="4" spans="1:6" ht="19.5" customHeight="1" x14ac:dyDescent="0.15">
      <c r="A4" s="129" t="s">
        <v>29</v>
      </c>
      <c r="B4" s="130" t="s">
        <v>20</v>
      </c>
      <c r="C4" s="130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29"/>
      <c r="B5" s="130"/>
      <c r="C5" s="130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29"/>
      <c r="B6" s="140" t="str">
        <f>계약현황공개!C6</f>
        <v>2019.10.01.</v>
      </c>
      <c r="C6" s="43" t="s">
        <v>217</v>
      </c>
      <c r="D6" s="141">
        <f>계약현황공개!C4</f>
        <v>1450000</v>
      </c>
      <c r="E6" s="141">
        <f>계약현황공개!E5</f>
        <v>1340000</v>
      </c>
      <c r="F6" s="142">
        <f>E6/D6</f>
        <v>0.92413793103448272</v>
      </c>
    </row>
    <row r="7" spans="1:6" ht="19.5" customHeight="1" x14ac:dyDescent="0.15">
      <c r="A7" s="129"/>
      <c r="B7" s="140"/>
      <c r="C7" s="43" t="s">
        <v>176</v>
      </c>
      <c r="D7" s="141"/>
      <c r="E7" s="141"/>
      <c r="F7" s="142"/>
    </row>
    <row r="8" spans="1:6" ht="19.5" customHeight="1" x14ac:dyDescent="0.15">
      <c r="A8" s="129" t="s">
        <v>25</v>
      </c>
      <c r="B8" s="28" t="s">
        <v>26</v>
      </c>
      <c r="C8" s="28" t="s">
        <v>33</v>
      </c>
      <c r="D8" s="130" t="s">
        <v>27</v>
      </c>
      <c r="E8" s="130"/>
      <c r="F8" s="131"/>
    </row>
    <row r="9" spans="1:6" ht="19.5" customHeight="1" x14ac:dyDescent="0.15">
      <c r="A9" s="129"/>
      <c r="B9" s="50" t="str">
        <f>계약현황공개!E8</f>
        <v>청우에스피</v>
      </c>
      <c r="C9" s="48" t="s">
        <v>244</v>
      </c>
      <c r="D9" s="132" t="str">
        <f>계약현황공개!E9</f>
        <v>성남시 수정구 수정남로 146번길 2</v>
      </c>
      <c r="E9" s="132"/>
      <c r="F9" s="133"/>
    </row>
    <row r="10" spans="1:6" ht="19.5" customHeight="1" x14ac:dyDescent="0.15">
      <c r="A10" s="27" t="s">
        <v>35</v>
      </c>
      <c r="B10" s="134" t="s">
        <v>80</v>
      </c>
      <c r="C10" s="134"/>
      <c r="D10" s="134"/>
      <c r="E10" s="134"/>
      <c r="F10" s="135"/>
    </row>
    <row r="11" spans="1:6" ht="19.5" customHeight="1" x14ac:dyDescent="0.15">
      <c r="A11" s="27" t="s">
        <v>34</v>
      </c>
      <c r="B11" s="134" t="s">
        <v>245</v>
      </c>
      <c r="C11" s="134"/>
      <c r="D11" s="134"/>
      <c r="E11" s="134"/>
      <c r="F11" s="135"/>
    </row>
    <row r="12" spans="1:6" ht="19.5" customHeight="1" thickBot="1" x14ac:dyDescent="0.2">
      <c r="A12" s="19" t="s">
        <v>28</v>
      </c>
      <c r="B12" s="127"/>
      <c r="C12" s="127"/>
      <c r="D12" s="127"/>
      <c r="E12" s="127"/>
      <c r="F12" s="128"/>
    </row>
    <row r="13" spans="1:6" s="60" customFormat="1" ht="19.5" customHeight="1" x14ac:dyDescent="0.15">
      <c r="A13" s="18" t="s">
        <v>19</v>
      </c>
      <c r="B13" s="138" t="str">
        <f>계약현황공개!C10</f>
        <v>제24회 성남시청소년연극제 홍보 인쇄물 제작</v>
      </c>
      <c r="C13" s="138"/>
      <c r="D13" s="138"/>
      <c r="E13" s="138"/>
      <c r="F13" s="139"/>
    </row>
    <row r="14" spans="1:6" s="60" customFormat="1" ht="19.5" customHeight="1" x14ac:dyDescent="0.15">
      <c r="A14" s="129" t="s">
        <v>29</v>
      </c>
      <c r="B14" s="130" t="s">
        <v>20</v>
      </c>
      <c r="C14" s="130" t="s">
        <v>21</v>
      </c>
      <c r="D14" s="62" t="s">
        <v>30</v>
      </c>
      <c r="E14" s="62" t="s">
        <v>23</v>
      </c>
      <c r="F14" s="63" t="s">
        <v>61</v>
      </c>
    </row>
    <row r="15" spans="1:6" s="60" customFormat="1" ht="19.5" customHeight="1" x14ac:dyDescent="0.15">
      <c r="A15" s="129"/>
      <c r="B15" s="130"/>
      <c r="C15" s="130"/>
      <c r="D15" s="62" t="s">
        <v>31</v>
      </c>
      <c r="E15" s="62" t="s">
        <v>24</v>
      </c>
      <c r="F15" s="63" t="s">
        <v>32</v>
      </c>
    </row>
    <row r="16" spans="1:6" s="60" customFormat="1" ht="19.5" customHeight="1" x14ac:dyDescent="0.15">
      <c r="A16" s="129"/>
      <c r="B16" s="140" t="str">
        <f>계약현황공개!C13</f>
        <v>2019.10.04.</v>
      </c>
      <c r="C16" s="43" t="s">
        <v>246</v>
      </c>
      <c r="D16" s="141">
        <f>계약현황공개!C11</f>
        <v>2840000</v>
      </c>
      <c r="E16" s="141">
        <f>계약현황공개!E12</f>
        <v>2530000</v>
      </c>
      <c r="F16" s="142">
        <f>E16/D16</f>
        <v>0.89084507042253525</v>
      </c>
    </row>
    <row r="17" spans="1:6" s="60" customFormat="1" ht="19.5" customHeight="1" x14ac:dyDescent="0.15">
      <c r="A17" s="129"/>
      <c r="B17" s="140"/>
      <c r="C17" s="43" t="s">
        <v>174</v>
      </c>
      <c r="D17" s="141"/>
      <c r="E17" s="141"/>
      <c r="F17" s="142"/>
    </row>
    <row r="18" spans="1:6" s="60" customFormat="1" ht="19.5" customHeight="1" x14ac:dyDescent="0.15">
      <c r="A18" s="129" t="s">
        <v>25</v>
      </c>
      <c r="B18" s="62" t="s">
        <v>26</v>
      </c>
      <c r="C18" s="62" t="s">
        <v>33</v>
      </c>
      <c r="D18" s="130" t="s">
        <v>27</v>
      </c>
      <c r="E18" s="130"/>
      <c r="F18" s="131"/>
    </row>
    <row r="19" spans="1:6" s="60" customFormat="1" ht="19.5" customHeight="1" x14ac:dyDescent="0.15">
      <c r="A19" s="129"/>
      <c r="B19" s="50" t="str">
        <f>계약현황공개!E15</f>
        <v>동진삼보기획</v>
      </c>
      <c r="C19" s="48" t="s">
        <v>247</v>
      </c>
      <c r="D19" s="132" t="str">
        <f>계약현황공개!E16</f>
        <v>성남시 중원구 상대원동 517-13 중앙인더스피아B동 309호</v>
      </c>
      <c r="E19" s="132"/>
      <c r="F19" s="133"/>
    </row>
    <row r="20" spans="1:6" s="60" customFormat="1" ht="19.5" customHeight="1" x14ac:dyDescent="0.15">
      <c r="A20" s="61" t="s">
        <v>35</v>
      </c>
      <c r="B20" s="134" t="s">
        <v>80</v>
      </c>
      <c r="C20" s="134"/>
      <c r="D20" s="134"/>
      <c r="E20" s="134"/>
      <c r="F20" s="135"/>
    </row>
    <row r="21" spans="1:6" s="60" customFormat="1" ht="19.5" customHeight="1" x14ac:dyDescent="0.15">
      <c r="A21" s="61" t="s">
        <v>34</v>
      </c>
      <c r="B21" s="134" t="s">
        <v>142</v>
      </c>
      <c r="C21" s="134"/>
      <c r="D21" s="134"/>
      <c r="E21" s="134"/>
      <c r="F21" s="135"/>
    </row>
    <row r="22" spans="1:6" s="60" customFormat="1" ht="19.5" customHeight="1" thickBot="1" x14ac:dyDescent="0.2">
      <c r="A22" s="19" t="s">
        <v>28</v>
      </c>
      <c r="B22" s="127"/>
      <c r="C22" s="127"/>
      <c r="D22" s="127"/>
      <c r="E22" s="127"/>
      <c r="F22" s="128"/>
    </row>
    <row r="23" spans="1:6" s="73" customFormat="1" ht="19.5" customHeight="1" x14ac:dyDescent="0.15">
      <c r="A23" s="18" t="s">
        <v>19</v>
      </c>
      <c r="B23" s="138" t="str">
        <f>계약현황공개!C17</f>
        <v>불용물품 폐기물처리</v>
      </c>
      <c r="C23" s="138"/>
      <c r="D23" s="138"/>
      <c r="E23" s="138"/>
      <c r="F23" s="139"/>
    </row>
    <row r="24" spans="1:6" s="73" customFormat="1" ht="19.5" customHeight="1" x14ac:dyDescent="0.15">
      <c r="A24" s="129" t="s">
        <v>29</v>
      </c>
      <c r="B24" s="130" t="s">
        <v>20</v>
      </c>
      <c r="C24" s="130" t="s">
        <v>21</v>
      </c>
      <c r="D24" s="85" t="s">
        <v>30</v>
      </c>
      <c r="E24" s="85" t="s">
        <v>23</v>
      </c>
      <c r="F24" s="86" t="s">
        <v>61</v>
      </c>
    </row>
    <row r="25" spans="1:6" s="73" customFormat="1" ht="19.5" customHeight="1" x14ac:dyDescent="0.15">
      <c r="A25" s="129"/>
      <c r="B25" s="130"/>
      <c r="C25" s="130"/>
      <c r="D25" s="85" t="s">
        <v>31</v>
      </c>
      <c r="E25" s="85" t="s">
        <v>24</v>
      </c>
      <c r="F25" s="86" t="s">
        <v>32</v>
      </c>
    </row>
    <row r="26" spans="1:6" s="73" customFormat="1" ht="19.5" customHeight="1" x14ac:dyDescent="0.15">
      <c r="A26" s="129"/>
      <c r="B26" s="140" t="str">
        <f>계약현황공개!C20</f>
        <v>2019.10.08.</v>
      </c>
      <c r="C26" s="43" t="s">
        <v>219</v>
      </c>
      <c r="D26" s="141">
        <f>계약현황공개!C18</f>
        <v>1500000</v>
      </c>
      <c r="E26" s="141">
        <f>계약현황공개!E19</f>
        <v>715000</v>
      </c>
      <c r="F26" s="142">
        <f>E26/D26</f>
        <v>0.47666666666666668</v>
      </c>
    </row>
    <row r="27" spans="1:6" s="73" customFormat="1" ht="19.5" customHeight="1" x14ac:dyDescent="0.15">
      <c r="A27" s="129"/>
      <c r="B27" s="140"/>
      <c r="C27" s="43" t="s">
        <v>248</v>
      </c>
      <c r="D27" s="141"/>
      <c r="E27" s="141"/>
      <c r="F27" s="142"/>
    </row>
    <row r="28" spans="1:6" s="73" customFormat="1" ht="19.5" customHeight="1" x14ac:dyDescent="0.15">
      <c r="A28" s="129" t="s">
        <v>25</v>
      </c>
      <c r="B28" s="85" t="s">
        <v>26</v>
      </c>
      <c r="C28" s="85" t="s">
        <v>33</v>
      </c>
      <c r="D28" s="130" t="s">
        <v>27</v>
      </c>
      <c r="E28" s="130"/>
      <c r="F28" s="131"/>
    </row>
    <row r="29" spans="1:6" s="73" customFormat="1" ht="19.5" customHeight="1" x14ac:dyDescent="0.15">
      <c r="A29" s="129"/>
      <c r="B29" s="50" t="str">
        <f>계약현황공개!E22</f>
        <v>양지환경</v>
      </c>
      <c r="C29" s="48" t="s">
        <v>249</v>
      </c>
      <c r="D29" s="132" t="str">
        <f>계약현황공개!E23</f>
        <v>성남시 중원구 황송로 6, 108동803호</v>
      </c>
      <c r="E29" s="132"/>
      <c r="F29" s="133"/>
    </row>
    <row r="30" spans="1:6" s="73" customFormat="1" ht="19.5" customHeight="1" x14ac:dyDescent="0.15">
      <c r="A30" s="84" t="s">
        <v>35</v>
      </c>
      <c r="B30" s="134" t="s">
        <v>80</v>
      </c>
      <c r="C30" s="134"/>
      <c r="D30" s="134"/>
      <c r="E30" s="134"/>
      <c r="F30" s="135"/>
    </row>
    <row r="31" spans="1:6" s="73" customFormat="1" ht="19.5" customHeight="1" x14ac:dyDescent="0.15">
      <c r="A31" s="84" t="s">
        <v>34</v>
      </c>
      <c r="B31" s="134" t="s">
        <v>125</v>
      </c>
      <c r="C31" s="134"/>
      <c r="D31" s="134"/>
      <c r="E31" s="134"/>
      <c r="F31" s="135"/>
    </row>
    <row r="32" spans="1:6" s="73" customFormat="1" ht="19.5" customHeight="1" thickBot="1" x14ac:dyDescent="0.2">
      <c r="A32" s="19" t="s">
        <v>28</v>
      </c>
      <c r="B32" s="127"/>
      <c r="C32" s="127"/>
      <c r="D32" s="127"/>
      <c r="E32" s="127"/>
      <c r="F32" s="128"/>
    </row>
    <row r="33" spans="1:8" s="73" customFormat="1" ht="19.5" customHeight="1" x14ac:dyDescent="0.15">
      <c r="A33" s="18" t="s">
        <v>19</v>
      </c>
      <c r="B33" s="138" t="str">
        <f>계약현황공개!C24</f>
        <v>친친콘서트 7회차 전문공연팀 공연</v>
      </c>
      <c r="C33" s="138"/>
      <c r="D33" s="138"/>
      <c r="E33" s="138"/>
      <c r="F33" s="139"/>
      <c r="H33" s="72"/>
    </row>
    <row r="34" spans="1:8" s="73" customFormat="1" ht="19.5" customHeight="1" x14ac:dyDescent="0.15">
      <c r="A34" s="129" t="s">
        <v>29</v>
      </c>
      <c r="B34" s="130" t="s">
        <v>20</v>
      </c>
      <c r="C34" s="130" t="s">
        <v>21</v>
      </c>
      <c r="D34" s="85" t="s">
        <v>30</v>
      </c>
      <c r="E34" s="85" t="s">
        <v>23</v>
      </c>
      <c r="F34" s="86" t="s">
        <v>61</v>
      </c>
    </row>
    <row r="35" spans="1:8" s="73" customFormat="1" ht="19.5" customHeight="1" x14ac:dyDescent="0.15">
      <c r="A35" s="129"/>
      <c r="B35" s="130"/>
      <c r="C35" s="130"/>
      <c r="D35" s="85" t="s">
        <v>31</v>
      </c>
      <c r="E35" s="85" t="s">
        <v>24</v>
      </c>
      <c r="F35" s="86" t="s">
        <v>32</v>
      </c>
    </row>
    <row r="36" spans="1:8" s="73" customFormat="1" ht="19.5" customHeight="1" x14ac:dyDescent="0.15">
      <c r="A36" s="129"/>
      <c r="B36" s="140" t="str">
        <f>계약현황공개!C27</f>
        <v>2019.10.15.</v>
      </c>
      <c r="C36" s="43" t="s">
        <v>175</v>
      </c>
      <c r="D36" s="141">
        <f>계약현황공개!C25</f>
        <v>1100000</v>
      </c>
      <c r="E36" s="141">
        <f>계약현황공개!E26</f>
        <v>1000000</v>
      </c>
      <c r="F36" s="142">
        <f>E36/D36</f>
        <v>0.90909090909090906</v>
      </c>
    </row>
    <row r="37" spans="1:8" s="73" customFormat="1" ht="19.5" customHeight="1" x14ac:dyDescent="0.15">
      <c r="A37" s="129"/>
      <c r="B37" s="140"/>
      <c r="C37" s="43" t="s">
        <v>175</v>
      </c>
      <c r="D37" s="141"/>
      <c r="E37" s="141"/>
      <c r="F37" s="142"/>
    </row>
    <row r="38" spans="1:8" s="73" customFormat="1" ht="19.5" customHeight="1" x14ac:dyDescent="0.15">
      <c r="A38" s="129" t="s">
        <v>25</v>
      </c>
      <c r="B38" s="85" t="s">
        <v>26</v>
      </c>
      <c r="C38" s="85" t="s">
        <v>33</v>
      </c>
      <c r="D38" s="130" t="s">
        <v>27</v>
      </c>
      <c r="E38" s="130"/>
      <c r="F38" s="131"/>
    </row>
    <row r="39" spans="1:8" s="73" customFormat="1" ht="19.5" customHeight="1" x14ac:dyDescent="0.15">
      <c r="A39" s="129"/>
      <c r="B39" s="50" t="str">
        <f>계약현황공개!E29</f>
        <v>우카탕카</v>
      </c>
      <c r="C39" s="48" t="s">
        <v>250</v>
      </c>
      <c r="D39" s="132" t="str">
        <f>계약현황공개!E30</f>
        <v>서울시 도봉구 도봉로 164길 26-6, 1층</v>
      </c>
      <c r="E39" s="132"/>
      <c r="F39" s="133"/>
    </row>
    <row r="40" spans="1:8" s="73" customFormat="1" ht="19.5" customHeight="1" x14ac:dyDescent="0.15">
      <c r="A40" s="84" t="s">
        <v>35</v>
      </c>
      <c r="B40" s="134" t="s">
        <v>80</v>
      </c>
      <c r="C40" s="134"/>
      <c r="D40" s="134"/>
      <c r="E40" s="134"/>
      <c r="F40" s="135"/>
    </row>
    <row r="41" spans="1:8" s="73" customFormat="1" ht="19.5" customHeight="1" x14ac:dyDescent="0.15">
      <c r="A41" s="84" t="s">
        <v>34</v>
      </c>
      <c r="B41" s="136" t="s">
        <v>251</v>
      </c>
      <c r="C41" s="136"/>
      <c r="D41" s="136"/>
      <c r="E41" s="136"/>
      <c r="F41" s="137"/>
    </row>
    <row r="42" spans="1:8" s="73" customFormat="1" ht="19.5" customHeight="1" thickBot="1" x14ac:dyDescent="0.2">
      <c r="A42" s="19" t="s">
        <v>28</v>
      </c>
      <c r="B42" s="127"/>
      <c r="C42" s="127"/>
      <c r="D42" s="127"/>
      <c r="E42" s="127"/>
      <c r="F42" s="128"/>
    </row>
    <row r="43" spans="1:8" ht="19.5" customHeight="1" x14ac:dyDescent="0.15">
      <c r="A43" s="18" t="s">
        <v>19</v>
      </c>
      <c r="B43" s="138" t="str">
        <f>계약현황공개!C31</f>
        <v>수영강좌 운영물품 구입(고압세척기)</v>
      </c>
      <c r="C43" s="138"/>
      <c r="D43" s="138"/>
      <c r="E43" s="138"/>
      <c r="F43" s="139"/>
    </row>
    <row r="44" spans="1:8" ht="19.5" customHeight="1" x14ac:dyDescent="0.15">
      <c r="A44" s="129" t="s">
        <v>29</v>
      </c>
      <c r="B44" s="130" t="s">
        <v>20</v>
      </c>
      <c r="C44" s="130" t="s">
        <v>21</v>
      </c>
      <c r="D44" s="114" t="s">
        <v>30</v>
      </c>
      <c r="E44" s="114" t="s">
        <v>23</v>
      </c>
      <c r="F44" s="115" t="s">
        <v>61</v>
      </c>
    </row>
    <row r="45" spans="1:8" ht="19.5" customHeight="1" x14ac:dyDescent="0.15">
      <c r="A45" s="129"/>
      <c r="B45" s="130"/>
      <c r="C45" s="130"/>
      <c r="D45" s="114" t="s">
        <v>31</v>
      </c>
      <c r="E45" s="114" t="s">
        <v>24</v>
      </c>
      <c r="F45" s="115" t="s">
        <v>32</v>
      </c>
    </row>
    <row r="46" spans="1:8" ht="19.5" customHeight="1" x14ac:dyDescent="0.15">
      <c r="A46" s="129"/>
      <c r="B46" s="140" t="str">
        <f>계약현황공개!C34</f>
        <v>2019.10.23.</v>
      </c>
      <c r="C46" s="43" t="s">
        <v>253</v>
      </c>
      <c r="D46" s="141">
        <f>계약현황공개!C32</f>
        <v>1600000</v>
      </c>
      <c r="E46" s="141">
        <f>계약현황공개!E33</f>
        <v>1537250</v>
      </c>
      <c r="F46" s="142">
        <f>E46/D46</f>
        <v>0.96078125000000003</v>
      </c>
    </row>
    <row r="47" spans="1:8" ht="19.5" customHeight="1" x14ac:dyDescent="0.15">
      <c r="A47" s="129"/>
      <c r="B47" s="140"/>
      <c r="C47" s="43" t="s">
        <v>254</v>
      </c>
      <c r="D47" s="141"/>
      <c r="E47" s="141"/>
      <c r="F47" s="142"/>
    </row>
    <row r="48" spans="1:8" ht="19.5" customHeight="1" x14ac:dyDescent="0.15">
      <c r="A48" s="129" t="s">
        <v>25</v>
      </c>
      <c r="B48" s="114" t="s">
        <v>26</v>
      </c>
      <c r="C48" s="114" t="s">
        <v>33</v>
      </c>
      <c r="D48" s="130" t="s">
        <v>27</v>
      </c>
      <c r="E48" s="130"/>
      <c r="F48" s="131"/>
    </row>
    <row r="49" spans="1:6" ht="19.5" customHeight="1" x14ac:dyDescent="0.15">
      <c r="A49" s="129"/>
      <c r="B49" s="50" t="str">
        <f>계약현황공개!E36</f>
        <v>서울지방조달청</v>
      </c>
      <c r="C49" s="48" t="s">
        <v>252</v>
      </c>
      <c r="D49" s="132" t="str">
        <f>계약현황공개!E37</f>
        <v>서울시 서초구 반포대로 217</v>
      </c>
      <c r="E49" s="132"/>
      <c r="F49" s="133"/>
    </row>
    <row r="50" spans="1:6" ht="19.5" customHeight="1" x14ac:dyDescent="0.15">
      <c r="A50" s="113" t="s">
        <v>35</v>
      </c>
      <c r="B50" s="134" t="s">
        <v>80</v>
      </c>
      <c r="C50" s="134"/>
      <c r="D50" s="134"/>
      <c r="E50" s="134"/>
      <c r="F50" s="135"/>
    </row>
    <row r="51" spans="1:6" ht="19.5" customHeight="1" x14ac:dyDescent="0.15">
      <c r="A51" s="113" t="s">
        <v>34</v>
      </c>
      <c r="B51" s="134" t="s">
        <v>251</v>
      </c>
      <c r="C51" s="134"/>
      <c r="D51" s="134"/>
      <c r="E51" s="134"/>
      <c r="F51" s="135"/>
    </row>
    <row r="52" spans="1:6" ht="19.5" customHeight="1" thickBot="1" x14ac:dyDescent="0.2">
      <c r="A52" s="19" t="s">
        <v>28</v>
      </c>
      <c r="B52" s="127"/>
      <c r="C52" s="127"/>
      <c r="D52" s="127"/>
      <c r="E52" s="127"/>
      <c r="F52" s="128"/>
    </row>
    <row r="53" spans="1:6" ht="19.5" customHeight="1" x14ac:dyDescent="0.15">
      <c r="A53" s="18" t="s">
        <v>19</v>
      </c>
      <c r="B53" s="138" t="str">
        <f>계약현황공개!C38</f>
        <v>2019. 청소년국제교류활동 차량 임차</v>
      </c>
      <c r="C53" s="138"/>
      <c r="D53" s="138"/>
      <c r="E53" s="138"/>
      <c r="F53" s="139"/>
    </row>
    <row r="54" spans="1:6" ht="19.5" customHeight="1" x14ac:dyDescent="0.15">
      <c r="A54" s="129" t="s">
        <v>29</v>
      </c>
      <c r="B54" s="130" t="s">
        <v>20</v>
      </c>
      <c r="C54" s="130" t="s">
        <v>21</v>
      </c>
      <c r="D54" s="114" t="s">
        <v>30</v>
      </c>
      <c r="E54" s="114" t="s">
        <v>23</v>
      </c>
      <c r="F54" s="115" t="s">
        <v>61</v>
      </c>
    </row>
    <row r="55" spans="1:6" ht="19.5" customHeight="1" x14ac:dyDescent="0.15">
      <c r="A55" s="129"/>
      <c r="B55" s="130"/>
      <c r="C55" s="130"/>
      <c r="D55" s="114" t="s">
        <v>31</v>
      </c>
      <c r="E55" s="114" t="s">
        <v>24</v>
      </c>
      <c r="F55" s="115" t="s">
        <v>32</v>
      </c>
    </row>
    <row r="56" spans="1:6" ht="19.5" customHeight="1" x14ac:dyDescent="0.15">
      <c r="A56" s="129"/>
      <c r="B56" s="140" t="str">
        <f>계약현황공개!C41</f>
        <v>2019.10.29.</v>
      </c>
      <c r="C56" s="43" t="s">
        <v>255</v>
      </c>
      <c r="D56" s="141">
        <f>계약현황공개!C39</f>
        <v>1000000</v>
      </c>
      <c r="E56" s="141">
        <f>계약현황공개!E40</f>
        <v>950000</v>
      </c>
      <c r="F56" s="142">
        <f>E56/D56</f>
        <v>0.95</v>
      </c>
    </row>
    <row r="57" spans="1:6" ht="19.5" customHeight="1" x14ac:dyDescent="0.15">
      <c r="A57" s="129"/>
      <c r="B57" s="140"/>
      <c r="C57" s="43" t="s">
        <v>256</v>
      </c>
      <c r="D57" s="141"/>
      <c r="E57" s="141"/>
      <c r="F57" s="142"/>
    </row>
    <row r="58" spans="1:6" ht="19.5" customHeight="1" x14ac:dyDescent="0.15">
      <c r="A58" s="129" t="s">
        <v>25</v>
      </c>
      <c r="B58" s="114" t="s">
        <v>26</v>
      </c>
      <c r="C58" s="114" t="s">
        <v>33</v>
      </c>
      <c r="D58" s="130" t="s">
        <v>27</v>
      </c>
      <c r="E58" s="130"/>
      <c r="F58" s="131"/>
    </row>
    <row r="59" spans="1:6" ht="19.5" customHeight="1" x14ac:dyDescent="0.15">
      <c r="A59" s="129"/>
      <c r="B59" s="50" t="str">
        <f>계약현황공개!E43</f>
        <v>뉴한솔고속㈜</v>
      </c>
      <c r="C59" s="48" t="s">
        <v>140</v>
      </c>
      <c r="D59" s="132" t="str">
        <f>계약현황공개!E44</f>
        <v>성남시 수정구 산성대로 189</v>
      </c>
      <c r="E59" s="132"/>
      <c r="F59" s="133"/>
    </row>
    <row r="60" spans="1:6" ht="19.5" customHeight="1" x14ac:dyDescent="0.15">
      <c r="A60" s="113" t="s">
        <v>35</v>
      </c>
      <c r="B60" s="134" t="s">
        <v>80</v>
      </c>
      <c r="C60" s="134"/>
      <c r="D60" s="134"/>
      <c r="E60" s="134"/>
      <c r="F60" s="135"/>
    </row>
    <row r="61" spans="1:6" ht="19.5" customHeight="1" x14ac:dyDescent="0.15">
      <c r="A61" s="113" t="s">
        <v>34</v>
      </c>
      <c r="B61" s="134" t="s">
        <v>251</v>
      </c>
      <c r="C61" s="134"/>
      <c r="D61" s="134"/>
      <c r="E61" s="134"/>
      <c r="F61" s="135"/>
    </row>
    <row r="62" spans="1:6" ht="19.5" customHeight="1" thickBot="1" x14ac:dyDescent="0.2">
      <c r="A62" s="19" t="s">
        <v>28</v>
      </c>
      <c r="B62" s="127"/>
      <c r="C62" s="127"/>
      <c r="D62" s="127"/>
      <c r="E62" s="127"/>
      <c r="F62" s="128"/>
    </row>
    <row r="63" spans="1:6" ht="19.5" customHeight="1" x14ac:dyDescent="0.15">
      <c r="A63" s="18" t="s">
        <v>19</v>
      </c>
      <c r="B63" s="138" t="str">
        <f>계약현황공개!C45</f>
        <v>친친콘서트 8회차 전문공연팀 공연</v>
      </c>
      <c r="C63" s="138"/>
      <c r="D63" s="138"/>
      <c r="E63" s="138"/>
      <c r="F63" s="139"/>
    </row>
    <row r="64" spans="1:6" ht="19.5" customHeight="1" x14ac:dyDescent="0.15">
      <c r="A64" s="129" t="s">
        <v>29</v>
      </c>
      <c r="B64" s="130" t="s">
        <v>20</v>
      </c>
      <c r="C64" s="130" t="s">
        <v>21</v>
      </c>
      <c r="D64" s="114" t="s">
        <v>30</v>
      </c>
      <c r="E64" s="114" t="s">
        <v>23</v>
      </c>
      <c r="F64" s="115" t="s">
        <v>61</v>
      </c>
    </row>
    <row r="65" spans="1:6" ht="14.25" x14ac:dyDescent="0.15">
      <c r="A65" s="129"/>
      <c r="B65" s="130"/>
      <c r="C65" s="130"/>
      <c r="D65" s="114" t="s">
        <v>31</v>
      </c>
      <c r="E65" s="114" t="s">
        <v>24</v>
      </c>
      <c r="F65" s="115" t="s">
        <v>32</v>
      </c>
    </row>
    <row r="66" spans="1:6" ht="16.5" x14ac:dyDescent="0.15">
      <c r="A66" s="129"/>
      <c r="B66" s="140" t="str">
        <f>계약현황공개!C48</f>
        <v>2019.10.30.</v>
      </c>
      <c r="C66" s="43" t="s">
        <v>233</v>
      </c>
      <c r="D66" s="141">
        <f>계약현황공개!C46</f>
        <v>1100000</v>
      </c>
      <c r="E66" s="141">
        <f>계약현황공개!E47</f>
        <v>1000000</v>
      </c>
      <c r="F66" s="142">
        <f>E66/D66</f>
        <v>0.90909090909090906</v>
      </c>
    </row>
    <row r="67" spans="1:6" ht="16.5" x14ac:dyDescent="0.15">
      <c r="A67" s="129"/>
      <c r="B67" s="140"/>
      <c r="C67" s="43" t="s">
        <v>233</v>
      </c>
      <c r="D67" s="141"/>
      <c r="E67" s="141"/>
      <c r="F67" s="142"/>
    </row>
    <row r="68" spans="1:6" ht="14.25" x14ac:dyDescent="0.15">
      <c r="A68" s="129" t="s">
        <v>25</v>
      </c>
      <c r="B68" s="114" t="s">
        <v>26</v>
      </c>
      <c r="C68" s="114" t="s">
        <v>33</v>
      </c>
      <c r="D68" s="130" t="s">
        <v>27</v>
      </c>
      <c r="E68" s="130"/>
      <c r="F68" s="131"/>
    </row>
    <row r="69" spans="1:6" ht="16.5" x14ac:dyDescent="0.15">
      <c r="A69" s="129"/>
      <c r="B69" s="50" t="str">
        <f>계약현황공개!E50</f>
        <v>하다아트컴퍼니</v>
      </c>
      <c r="C69" s="48" t="s">
        <v>257</v>
      </c>
      <c r="D69" s="132" t="str">
        <f>계약현황공개!E51</f>
        <v>성남시 수정구 복정로96번길 8</v>
      </c>
      <c r="E69" s="132"/>
      <c r="F69" s="133"/>
    </row>
    <row r="70" spans="1:6" ht="14.25" x14ac:dyDescent="0.15">
      <c r="A70" s="113" t="s">
        <v>35</v>
      </c>
      <c r="B70" s="134" t="s">
        <v>80</v>
      </c>
      <c r="C70" s="134"/>
      <c r="D70" s="134"/>
      <c r="E70" s="134"/>
      <c r="F70" s="135"/>
    </row>
    <row r="71" spans="1:6" ht="14.25" x14ac:dyDescent="0.15">
      <c r="A71" s="113" t="s">
        <v>34</v>
      </c>
      <c r="B71" s="134" t="s">
        <v>141</v>
      </c>
      <c r="C71" s="134"/>
      <c r="D71" s="134"/>
      <c r="E71" s="134"/>
      <c r="F71" s="135"/>
    </row>
    <row r="72" spans="1:6" ht="15" thickBot="1" x14ac:dyDescent="0.2">
      <c r="A72" s="19" t="s">
        <v>28</v>
      </c>
      <c r="B72" s="127"/>
      <c r="C72" s="127"/>
      <c r="D72" s="127"/>
      <c r="E72" s="127"/>
      <c r="F72" s="128"/>
    </row>
  </sheetData>
  <mergeCells count="99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2019-10-30T06:48:30Z</dcterms:modified>
</cp:coreProperties>
</file>