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10월 계약정보 현황 공개\"/>
    </mc:Choice>
  </mc:AlternateContent>
  <bookViews>
    <workbookView xWindow="0" yWindow="0" windowWidth="15675" windowHeight="11910" firstSheet="1" activeTab="7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B58" i="36" l="1"/>
  <c r="E45" i="23"/>
  <c r="C45" i="23"/>
  <c r="I12" i="6" l="1"/>
  <c r="D48" i="36" l="1"/>
  <c r="B48" i="36"/>
  <c r="E46" i="36"/>
  <c r="D46" i="36"/>
  <c r="B46" i="36"/>
  <c r="B43" i="36"/>
  <c r="F56" i="36" l="1"/>
  <c r="F46" i="36"/>
  <c r="E37" i="23" l="1"/>
  <c r="C37" i="23"/>
  <c r="D18" i="36" l="1"/>
  <c r="E29" i="23"/>
  <c r="C29" i="23"/>
  <c r="C21" i="23" l="1"/>
  <c r="C13" i="23"/>
  <c r="C5" i="23"/>
  <c r="B8" i="36" l="1"/>
  <c r="E6" i="36"/>
  <c r="D6" i="36"/>
  <c r="F6" i="36" s="1"/>
  <c r="B6" i="36"/>
  <c r="B3" i="36"/>
  <c r="D38" i="36" l="1"/>
  <c r="B38" i="36"/>
  <c r="E36" i="36"/>
  <c r="D36" i="36"/>
  <c r="B36" i="36"/>
  <c r="B33" i="36"/>
  <c r="D8" i="36"/>
  <c r="F36" i="36" l="1"/>
  <c r="I6" i="6"/>
  <c r="I5" i="6"/>
  <c r="E6" i="6"/>
  <c r="E5" i="6"/>
  <c r="D6" i="6"/>
  <c r="D5" i="6"/>
  <c r="C6" i="6"/>
  <c r="C5" i="6"/>
  <c r="D28" i="36"/>
  <c r="B28" i="36"/>
  <c r="E26" i="36"/>
  <c r="D26" i="36"/>
  <c r="B26" i="36"/>
  <c r="B23" i="36"/>
  <c r="B18" i="36"/>
  <c r="E16" i="36"/>
  <c r="D16" i="36"/>
  <c r="B16" i="36"/>
  <c r="B13" i="36"/>
  <c r="F16" i="36" l="1"/>
  <c r="F26" i="36"/>
  <c r="E21" i="23"/>
  <c r="E13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<sst xmlns="http://schemas.openxmlformats.org/spreadsheetml/2006/main" count="489" uniqueCount="251">
  <si>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</si>
  <si>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</si>
  <si>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</si>
  <si>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</si>
  <si>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</si>
  <si>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</si>
  <si>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</si>
  <si>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</si>
  <si>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</si>
  <si>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</si>
  <si>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</si>
  <si>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</si>
  <si>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</si>
  <si>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</si>
  <si>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</si>
  <si>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</si>
  <si>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</si>
  <si>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</si>
  <si>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</si>
  <si>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</si>
  <si>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</si>
  <si>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</si>
  <si>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</si>
  <si>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</si>
  <si>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</si>
  <si>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</si>
  <si>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</si>
  <si>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</si>
  <si>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</si>
  <si>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</si>
  <si>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</si>
  <si>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</si>
  <si>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</si>
  <si>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</si>
  <si>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</si>
  <si>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</si>
  <si>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</si>
  <si>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</si>
  <si>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</si>
  <si>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</si>
  <si>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</si>
  <si>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</si>
  <si>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</si>
  <si>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</si>
  <si>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</si>
  <si>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</si>
  <si>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</si>
  <si>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</si>
  <si>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</si>
  <si>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</si>
  <si>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</si>
  <si>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</si>
  <si>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</si>
  <si>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</si>
  <si>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</si>
  <si>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</si>
  <si>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</si>
  <si>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</si>
  <si>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</si>
  <si>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</si>
  <si>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</si>
  <si>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</si>
  <si>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</si>
  <si>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</si>
  <si>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</si>
  <si>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</si>
  <si>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</si>
  <si>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</si>
  <si>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</si>
  <si>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</si>
  <si>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</si>
  <si>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</si>
  <si>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</si>
  <si>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</si>
  <si>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</si>
  <si>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</si>
  <si>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</si>
  <si>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</si>
  <si>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</si>
  <si>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</si>
  <si>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</si>
  <si>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</si>
  <si>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</si>
  <si>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</si>
  <si>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</si>
  <si>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</si>
  <si>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</si>
  <si>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</si>
  <si>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</si>
  <si>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</si>
  <si>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</si>
  <si>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</si>
  <si>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</si>
  <si>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</si>
  <si>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</si>
  <si>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</si>
  <si>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</si>
  <si>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</si>
  <si>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</si>
  <si>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</si>
  <si>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</si>
  <si>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</si>
  <si>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</si>
  <si>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</si>
  <si>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</si>
  <si>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</si>
  <si>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</si>
  <si>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</si>
  <si>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</si>
  <si>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</si>
  <si>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</si>
  <si>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</si>
  <si>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</si>
  <si>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</si>
  <si>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</si>
  <si>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</si>
  <si>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</si>
  <si>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</si>
  <si>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</si>
  <si>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</si>
  <si>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</si>
  <si>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</si>
  <si>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</si>
  <si>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</si>
  <si>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</si>
  <si>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</si>
  <si>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</si>
  <si>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</si>
  <si>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</si>
  <si>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</si>
  <si>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</si>
  <si>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</si>
  <si>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</si>
  <si>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</si>
  <si>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</si>
  <si>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</si>
  <si>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</si>
  <si>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</si>
  <si>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</si>
  <si>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</si>
  <si>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</si>
  <si>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</si>
  <si>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</si>
  <si>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</si>
  <si>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</si>
  <si>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</si>
  <si>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</si>
  <si>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</si>
  <si>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</si>
  <si>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</si>
  <si>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</si>
  <si>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</si>
  <si>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</si>
  <si>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</si>
  <si>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</si>
  <si>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</si>
  <si>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</si>
  <si>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</si>
  <si>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</si>
  <si>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</si>
  <si>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</si>
  <si>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</si>
  <si>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</si>
  <si>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</si>
  <si>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</si>
  <si>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</si>
  <si>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</si>
  <si>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</si>
  <si>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</si>
  <si>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</si>
  <si>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</si>
  <si>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</si>
  <si>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</si>
  <si>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</si>
  <si>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수의총액</t>
    <phoneticPr fontId="4" type="noConversion"/>
  </si>
  <si>
    <t>개</t>
    <phoneticPr fontId="4" type="noConversion"/>
  </si>
  <si>
    <t>청소년활동팀</t>
    <phoneticPr fontId="4" type="noConversion"/>
  </si>
  <si>
    <t>수의총액</t>
    <phoneticPr fontId="4" type="noConversion"/>
  </si>
  <si>
    <t>- 이하여백 -</t>
    <phoneticPr fontId="4" type="noConversion"/>
  </si>
  <si>
    <t>11월</t>
    <phoneticPr fontId="4" type="noConversion"/>
  </si>
  <si>
    <t>C.O.C사회가치실현 프로젝트 휠체어 구입</t>
    <phoneticPr fontId="4" type="noConversion"/>
  </si>
  <si>
    <t>11월 물품 발주계획</t>
    <phoneticPr fontId="4" type="noConversion"/>
  </si>
  <si>
    <t>이학은</t>
    <phoneticPr fontId="4" type="noConversion"/>
  </si>
  <si>
    <t>031-729-9635</t>
    <phoneticPr fontId="4" type="noConversion"/>
  </si>
  <si>
    <t>11월 용역 발주계획</t>
    <phoneticPr fontId="4" type="noConversion"/>
  </si>
  <si>
    <t>11월</t>
    <phoneticPr fontId="4" type="noConversion"/>
  </si>
  <si>
    <t>2022. 하반기 시설물 정기안전점검</t>
    <phoneticPr fontId="4" type="noConversion"/>
  </si>
  <si>
    <t>강규찬</t>
    <phoneticPr fontId="4" type="noConversion"/>
  </si>
  <si>
    <t>031-729-9614</t>
    <phoneticPr fontId="4" type="noConversion"/>
  </si>
  <si>
    <t>11월</t>
    <phoneticPr fontId="4" type="noConversion"/>
  </si>
  <si>
    <t>2022. 하반기 위험성평가</t>
    <phoneticPr fontId="4" type="noConversion"/>
  </si>
  <si>
    <t>강규찬</t>
    <phoneticPr fontId="4" type="noConversion"/>
  </si>
  <si>
    <t>031-729-9614</t>
    <phoneticPr fontId="4" type="noConversion"/>
  </si>
  <si>
    <t>11월</t>
    <phoneticPr fontId="4" type="noConversion"/>
  </si>
  <si>
    <t>공연장 무대시설 보수공사</t>
    <phoneticPr fontId="4" type="noConversion"/>
  </si>
  <si>
    <t>건축</t>
    <phoneticPr fontId="4" type="noConversion"/>
  </si>
  <si>
    <t>수의</t>
    <phoneticPr fontId="4" type="noConversion"/>
  </si>
  <si>
    <t>-</t>
    <phoneticPr fontId="4" type="noConversion"/>
  </si>
  <si>
    <t>판교수련관</t>
    <phoneticPr fontId="4" type="noConversion"/>
  </si>
  <si>
    <t>김재원</t>
    <phoneticPr fontId="4" type="noConversion"/>
  </si>
  <si>
    <t>031-729-9654</t>
    <phoneticPr fontId="4" type="noConversion"/>
  </si>
  <si>
    <t>11월 공사 발주계획</t>
    <phoneticPr fontId="4" type="noConversion"/>
  </si>
  <si>
    <t>- 이하여백 -</t>
    <phoneticPr fontId="4" type="noConversion"/>
  </si>
  <si>
    <t>10월 준공검사현황</t>
    <phoneticPr fontId="4" type="noConversion"/>
  </si>
  <si>
    <t>10월 대금지급현황</t>
    <phoneticPr fontId="4" type="noConversion"/>
  </si>
  <si>
    <t>10회</t>
    <phoneticPr fontId="4" type="noConversion"/>
  </si>
  <si>
    <t>10월 계약현황 공개</t>
    <phoneticPr fontId="4" type="noConversion"/>
  </si>
  <si>
    <t>청소년 동아리 축제</t>
    <phoneticPr fontId="4" type="noConversion"/>
  </si>
  <si>
    <t>2022.10.13.</t>
    <phoneticPr fontId="4" type="noConversion"/>
  </si>
  <si>
    <t>2022.20.15.</t>
    <phoneticPr fontId="4" type="noConversion"/>
  </si>
  <si>
    <t>2022.10.29.</t>
    <phoneticPr fontId="4" type="noConversion"/>
  </si>
  <si>
    <t>마케팅스토리</t>
    <phoneticPr fontId="4" type="noConversion"/>
  </si>
  <si>
    <t>경기도 성남시 중원구 둔촌대로 171번길 6, 101-903</t>
    <phoneticPr fontId="4" type="noConversion"/>
  </si>
  <si>
    <t>메미스쿨 기념 탁상용 캘린터 제작</t>
    <phoneticPr fontId="4" type="noConversion"/>
  </si>
  <si>
    <t>2022.10.14.</t>
    <phoneticPr fontId="4" type="noConversion"/>
  </si>
  <si>
    <t>2022.11.16.</t>
  </si>
  <si>
    <t>2022.10.17.</t>
    <phoneticPr fontId="4" type="noConversion"/>
  </si>
  <si>
    <t>미야디자인하우스</t>
    <phoneticPr fontId="4" type="noConversion"/>
  </si>
  <si>
    <t>경기도 성남시 분당구 판교로 700, E동 1층 111호</t>
    <phoneticPr fontId="4" type="noConversion"/>
  </si>
  <si>
    <t>판교수련관 방과후 교실 도장공사</t>
    <phoneticPr fontId="4" type="noConversion"/>
  </si>
  <si>
    <t>2022.10.19.</t>
    <phoneticPr fontId="4" type="noConversion"/>
  </si>
  <si>
    <t>2022.10.21.</t>
    <phoneticPr fontId="4" type="noConversion"/>
  </si>
  <si>
    <t>2022.10.24.</t>
    <phoneticPr fontId="4" type="noConversion"/>
  </si>
  <si>
    <t>제일종합인테리어</t>
    <phoneticPr fontId="4" type="noConversion"/>
  </si>
  <si>
    <t>경기도 성남시 중원구 박석로85번길 28, 2층</t>
    <phoneticPr fontId="4" type="noConversion"/>
  </si>
  <si>
    <t>2022년 성남시청소년어울림마당 폐막식 행사용품 임착 계약</t>
    <phoneticPr fontId="4" type="noConversion"/>
  </si>
  <si>
    <t>2022.10.28.</t>
    <phoneticPr fontId="4" type="noConversion"/>
  </si>
  <si>
    <t>경기도 성남시 중원구 둔촌대로171번길 6, 101-903</t>
    <phoneticPr fontId="4" type="noConversion"/>
  </si>
  <si>
    <t>정화조 맨홀 슬러지 제거 작업</t>
    <phoneticPr fontId="4" type="noConversion"/>
  </si>
  <si>
    <t>2022.10.28.</t>
    <phoneticPr fontId="4" type="noConversion"/>
  </si>
  <si>
    <t>㈜평화기업</t>
    <phoneticPr fontId="4" type="noConversion"/>
  </si>
  <si>
    <t>경기도 성남시 중원구 원터로32(하대원동)</t>
    <phoneticPr fontId="4" type="noConversion"/>
  </si>
  <si>
    <t>2022. 경기도 청소년 전통무예체험 국궁 장비 임차</t>
    <phoneticPr fontId="4" type="noConversion"/>
  </si>
  <si>
    <t>2022.10.27.</t>
    <phoneticPr fontId="4" type="noConversion"/>
  </si>
  <si>
    <t>사단법임 대한본국 무예협회</t>
    <phoneticPr fontId="4" type="noConversion"/>
  </si>
  <si>
    <t>서울특별시 강서구 화곡로 232, 4층 3호</t>
    <phoneticPr fontId="4" type="noConversion"/>
  </si>
  <si>
    <t>10.15. ~ 10.29.</t>
    <phoneticPr fontId="4" type="noConversion"/>
  </si>
  <si>
    <t>강석훈</t>
    <phoneticPr fontId="4" type="noConversion"/>
  </si>
  <si>
    <t>10.21. ~ 10.24.</t>
    <phoneticPr fontId="4" type="noConversion"/>
  </si>
  <si>
    <t>김정미</t>
    <phoneticPr fontId="4" type="noConversion"/>
  </si>
  <si>
    <t>신동식</t>
    <phoneticPr fontId="4" type="noConversion"/>
  </si>
  <si>
    <t>10.29.</t>
    <phoneticPr fontId="4" type="noConversion"/>
  </si>
  <si>
    <t>강석훈</t>
    <phoneticPr fontId="4" type="noConversion"/>
  </si>
  <si>
    <t>10.28.</t>
    <phoneticPr fontId="4" type="noConversion"/>
  </si>
  <si>
    <t>박형은</t>
    <phoneticPr fontId="4" type="noConversion"/>
  </si>
  <si>
    <t>2022. 경기도 청소년 전통무예체험 국궁 장비 임대</t>
    <phoneticPr fontId="4" type="noConversion"/>
  </si>
  <si>
    <t>2022.10.27.</t>
    <phoneticPr fontId="4" type="noConversion"/>
  </si>
  <si>
    <t>2022.10.29.</t>
    <phoneticPr fontId="4" type="noConversion"/>
  </si>
  <si>
    <t>임성묵</t>
    <phoneticPr fontId="4" type="noConversion"/>
  </si>
  <si>
    <t>서울특별시 강서구 화곡로 232, 4층 3호</t>
    <phoneticPr fontId="4" type="noConversion"/>
  </si>
  <si>
    <t>- 이하여백 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</si>
</sst>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2" fillId="4" borderId="27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41" fontId="32" fillId="4" borderId="30" xfId="1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6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21" xfId="0" quotePrefix="1" applyFont="1" applyFill="1" applyBorder="1" applyAlignment="1">
      <alignment horizontal="center" vertical="center" shrinkToFit="1"/>
    </xf>
    <xf numFmtId="41" fontId="32" fillId="4" borderId="21" xfId="16" applyFont="1" applyFill="1" applyBorder="1" applyAlignment="1">
      <alignment horizontal="center" vertical="center" shrinkToFit="1"/>
    </xf>
    <xf numFmtId="0" fontId="32" fillId="4" borderId="21" xfId="0" quotePrefix="1" applyFont="1" applyFill="1" applyBorder="1" applyAlignment="1">
      <alignment horizontal="center" vertical="center" shrinkToFit="1"/>
    </xf>
    <xf numFmtId="0" fontId="32" fillId="4" borderId="21" xfId="0" applyFont="1" applyFill="1" applyBorder="1" applyAlignment="1">
      <alignment horizontal="center" vertical="center" shrinkToFit="1"/>
    </xf>
    <xf numFmtId="0" fontId="11" fillId="4" borderId="5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41" fontId="11" fillId="4" borderId="21" xfId="1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4" fillId="0" borderId="2" xfId="0" applyNumberFormat="1" applyFont="1" applyBorder="1" applyAlignment="1">
      <alignment horizontal="center" vertical="center" shrinkToFit="1"/>
    </xf>
    <xf numFmtId="0" fontId="3" fillId="4" borderId="2" xfId="0" quotePrefix="1" applyFont="1" applyFill="1" applyBorder="1" applyAlignment="1">
      <alignment horizontal="center" vertical="center"/>
    </xf>
    <xf numFmtId="0" fontId="33" fillId="0" borderId="58" xfId="14" applyFont="1" applyFill="1" applyBorder="1" applyAlignment="1">
      <alignment horizontal="left" vertical="center" wrapText="1" shrinkToFit="1"/>
    </xf>
    <xf numFmtId="0" fontId="11" fillId="4" borderId="2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C4" sqref="C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02" t="s">
        <v>181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6.25" thickBot="1" x14ac:dyDescent="0.2">
      <c r="A2" s="203" t="s">
        <v>19</v>
      </c>
      <c r="B2" s="203"/>
      <c r="C2" s="203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97" customFormat="1" ht="24.75" customHeight="1" x14ac:dyDescent="0.15">
      <c r="A4" s="190">
        <v>2022</v>
      </c>
      <c r="B4" s="191" t="s">
        <v>179</v>
      </c>
      <c r="C4" s="198" t="s">
        <v>180</v>
      </c>
      <c r="D4" s="192" t="s">
        <v>174</v>
      </c>
      <c r="E4" s="193"/>
      <c r="F4" s="194">
        <v>5</v>
      </c>
      <c r="G4" s="192" t="s">
        <v>175</v>
      </c>
      <c r="H4" s="195">
        <v>2575000</v>
      </c>
      <c r="I4" s="192" t="s">
        <v>176</v>
      </c>
      <c r="J4" s="192" t="s">
        <v>182</v>
      </c>
      <c r="K4" s="192" t="s">
        <v>183</v>
      </c>
      <c r="L4" s="196"/>
    </row>
    <row r="5" spans="1:12" s="108" customFormat="1" ht="24.75" customHeight="1" x14ac:dyDescent="0.15">
      <c r="A5" s="170"/>
      <c r="B5" s="171"/>
      <c r="C5" s="199" t="s">
        <v>250</v>
      </c>
      <c r="D5" s="171"/>
      <c r="E5" s="171"/>
      <c r="F5" s="171"/>
      <c r="G5" s="171"/>
      <c r="H5" s="172"/>
      <c r="I5" s="173"/>
      <c r="J5" s="173"/>
      <c r="K5" s="173"/>
      <c r="L5" s="174"/>
    </row>
    <row r="6" spans="1:12" s="108" customFormat="1" ht="24.75" customHeight="1" thickBot="1" x14ac:dyDescent="0.2">
      <c r="A6" s="82"/>
      <c r="B6" s="84"/>
      <c r="C6" s="175"/>
      <c r="D6" s="84"/>
      <c r="E6" s="167"/>
      <c r="F6" s="167"/>
      <c r="G6" s="167"/>
      <c r="H6" s="168"/>
      <c r="I6" s="166"/>
      <c r="J6" s="166"/>
      <c r="K6" s="166"/>
      <c r="L6" s="16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05" t="s">
        <v>83</v>
      </c>
      <c r="B1" s="205"/>
      <c r="C1" s="205"/>
      <c r="D1" s="205"/>
      <c r="E1" s="205"/>
      <c r="F1" s="205"/>
      <c r="G1" s="205"/>
      <c r="H1" s="205"/>
      <c r="I1" s="205"/>
    </row>
    <row r="2" spans="1:9" ht="25.5" x14ac:dyDescent="0.15">
      <c r="A2" s="235" t="s">
        <v>21</v>
      </c>
      <c r="B2" s="235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40" t="s">
        <v>81</v>
      </c>
      <c r="B3" s="238" t="s">
        <v>80</v>
      </c>
      <c r="C3" s="238" t="s">
        <v>79</v>
      </c>
      <c r="D3" s="238" t="s">
        <v>78</v>
      </c>
      <c r="E3" s="236" t="s">
        <v>77</v>
      </c>
      <c r="F3" s="237"/>
      <c r="G3" s="236" t="s">
        <v>76</v>
      </c>
      <c r="H3" s="237"/>
      <c r="I3" s="238" t="s">
        <v>75</v>
      </c>
    </row>
    <row r="4" spans="1:9" ht="28.5" customHeight="1" x14ac:dyDescent="0.15">
      <c r="A4" s="241"/>
      <c r="B4" s="239"/>
      <c r="C4" s="239"/>
      <c r="D4" s="239"/>
      <c r="E4" s="25" t="s">
        <v>74</v>
      </c>
      <c r="F4" s="25" t="s">
        <v>78</v>
      </c>
      <c r="G4" s="25" t="s">
        <v>74</v>
      </c>
      <c r="H4" s="25" t="s">
        <v>78</v>
      </c>
      <c r="I4" s="239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C7" sqref="C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202" t="s">
        <v>184</v>
      </c>
      <c r="B1" s="202"/>
      <c r="C1" s="202"/>
      <c r="D1" s="202"/>
      <c r="E1" s="202"/>
      <c r="F1" s="202"/>
      <c r="G1" s="202"/>
      <c r="H1" s="202"/>
      <c r="I1" s="202"/>
    </row>
    <row r="2" spans="1:9" ht="26.25" thickBot="1" x14ac:dyDescent="0.2">
      <c r="A2" s="204" t="s">
        <v>130</v>
      </c>
      <c r="B2" s="203"/>
      <c r="C2" s="203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52">
        <v>2022</v>
      </c>
      <c r="B4" s="140" t="s">
        <v>185</v>
      </c>
      <c r="C4" s="141" t="s">
        <v>186</v>
      </c>
      <c r="D4" s="177" t="s">
        <v>177</v>
      </c>
      <c r="E4" s="178">
        <v>2682000</v>
      </c>
      <c r="F4" s="179" t="s">
        <v>173</v>
      </c>
      <c r="G4" s="180" t="s">
        <v>187</v>
      </c>
      <c r="H4" s="180" t="s">
        <v>188</v>
      </c>
      <c r="I4" s="107"/>
    </row>
    <row r="5" spans="1:9" ht="24" customHeight="1" x14ac:dyDescent="0.15">
      <c r="A5" s="152">
        <v>2022</v>
      </c>
      <c r="B5" s="140" t="s">
        <v>189</v>
      </c>
      <c r="C5" s="199" t="s">
        <v>190</v>
      </c>
      <c r="D5" s="181" t="s">
        <v>174</v>
      </c>
      <c r="E5" s="182">
        <v>2200000</v>
      </c>
      <c r="F5" s="183" t="s">
        <v>173</v>
      </c>
      <c r="G5" s="184" t="s">
        <v>191</v>
      </c>
      <c r="H5" s="184" t="s">
        <v>192</v>
      </c>
      <c r="I5" s="185"/>
    </row>
    <row r="6" spans="1:9" ht="24" customHeight="1" x14ac:dyDescent="0.15">
      <c r="A6" s="152"/>
      <c r="B6" s="140"/>
      <c r="C6" s="199" t="s">
        <v>178</v>
      </c>
      <c r="D6" s="181"/>
      <c r="E6" s="182"/>
      <c r="F6" s="183"/>
      <c r="G6" s="184"/>
      <c r="H6" s="184"/>
      <c r="I6" s="185"/>
    </row>
    <row r="7" spans="1:9" ht="24" customHeight="1" thickBot="1" x14ac:dyDescent="0.2">
      <c r="A7" s="153"/>
      <c r="B7" s="161"/>
      <c r="C7" s="162"/>
      <c r="D7" s="162"/>
      <c r="E7" s="163"/>
      <c r="F7" s="164"/>
      <c r="G7" s="164"/>
      <c r="H7" s="164"/>
      <c r="I7" s="154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D15" sqref="D1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02" t="s">
        <v>201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26.25" thickBot="1" x14ac:dyDescent="0.2">
      <c r="A2" s="203" t="s">
        <v>84</v>
      </c>
      <c r="B2" s="203"/>
      <c r="C2" s="203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2022</v>
      </c>
      <c r="B4" s="105" t="s">
        <v>193</v>
      </c>
      <c r="C4" s="24" t="s">
        <v>194</v>
      </c>
      <c r="D4" s="106" t="s">
        <v>195</v>
      </c>
      <c r="E4" s="106" t="s">
        <v>196</v>
      </c>
      <c r="F4" s="155">
        <v>5375000</v>
      </c>
      <c r="G4" s="105" t="s">
        <v>197</v>
      </c>
      <c r="H4" s="105" t="s">
        <v>197</v>
      </c>
      <c r="I4" s="155">
        <v>5375000</v>
      </c>
      <c r="J4" s="106" t="s">
        <v>198</v>
      </c>
      <c r="K4" s="106" t="s">
        <v>199</v>
      </c>
      <c r="L4" s="106" t="s">
        <v>200</v>
      </c>
      <c r="M4" s="107"/>
    </row>
    <row r="5" spans="1:13" s="108" customFormat="1" ht="27.75" customHeight="1" x14ac:dyDescent="0.15">
      <c r="A5" s="109"/>
      <c r="B5" s="105"/>
      <c r="C5" s="201" t="s">
        <v>202</v>
      </c>
      <c r="D5" s="187"/>
      <c r="E5" s="187"/>
      <c r="F5" s="188"/>
      <c r="G5" s="186"/>
      <c r="H5" s="186"/>
      <c r="I5" s="188"/>
      <c r="J5" s="106"/>
      <c r="K5" s="106"/>
      <c r="L5" s="106"/>
      <c r="M5" s="185"/>
    </row>
    <row r="6" spans="1:13" ht="27.75" customHeight="1" thickBot="1" x14ac:dyDescent="0.2">
      <c r="A6" s="82"/>
      <c r="B6" s="83"/>
      <c r="C6" s="100"/>
      <c r="D6" s="84"/>
      <c r="E6" s="84"/>
      <c r="F6" s="165"/>
      <c r="G6" s="83"/>
      <c r="H6" s="83"/>
      <c r="I6" s="165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5" t="s">
        <v>59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 x14ac:dyDescent="0.2">
      <c r="A2" s="206" t="s">
        <v>58</v>
      </c>
      <c r="B2" s="206"/>
      <c r="C2" s="29"/>
      <c r="D2" s="29"/>
      <c r="E2" s="29"/>
      <c r="F2" s="49"/>
      <c r="G2" s="49"/>
      <c r="H2" s="49"/>
      <c r="I2" s="49"/>
      <c r="J2" s="207" t="s">
        <v>57</v>
      </c>
      <c r="K2" s="207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 x14ac:dyDescent="0.2">
      <c r="A2" s="206" t="s">
        <v>72</v>
      </c>
      <c r="B2" s="206"/>
      <c r="C2" s="29"/>
      <c r="D2" s="29"/>
      <c r="E2" s="29"/>
      <c r="F2" s="49"/>
      <c r="G2" s="49"/>
      <c r="H2" s="49"/>
      <c r="I2" s="49"/>
      <c r="J2" s="207" t="s">
        <v>71</v>
      </c>
      <c r="K2" s="207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1" sqref="H21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05" t="s">
        <v>203</v>
      </c>
      <c r="C1" s="205"/>
      <c r="D1" s="205"/>
      <c r="E1" s="205"/>
      <c r="F1" s="205"/>
      <c r="G1" s="205"/>
      <c r="H1" s="205"/>
      <c r="I1" s="205"/>
      <c r="J1" s="205"/>
    </row>
    <row r="2" spans="1:10" ht="25.5" customHeight="1" thickBot="1" x14ac:dyDescent="0.2">
      <c r="A2" s="208" t="s">
        <v>20</v>
      </c>
      <c r="B2" s="208"/>
      <c r="C2" s="31"/>
      <c r="D2" s="32"/>
      <c r="E2" s="33"/>
      <c r="F2" s="33"/>
      <c r="G2" s="34"/>
      <c r="H2" s="34"/>
      <c r="I2" s="207" t="s">
        <v>0</v>
      </c>
      <c r="J2" s="207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44865</v>
      </c>
      <c r="I4" s="94">
        <v>44866</v>
      </c>
      <c r="J4" s="103"/>
    </row>
    <row r="5" spans="1:10" s="99" customFormat="1" ht="30" customHeight="1" x14ac:dyDescent="0.15">
      <c r="A5" s="88">
        <v>2</v>
      </c>
      <c r="B5" s="111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44865</v>
      </c>
      <c r="I5" s="94">
        <v>44866</v>
      </c>
      <c r="J5" s="103"/>
    </row>
    <row r="6" spans="1:10" s="99" customFormat="1" ht="30" customHeight="1" x14ac:dyDescent="0.15">
      <c r="A6" s="88">
        <v>3</v>
      </c>
      <c r="B6" s="111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44865</v>
      </c>
      <c r="I6" s="94">
        <v>44866</v>
      </c>
      <c r="J6" s="103"/>
    </row>
    <row r="7" spans="1:10" s="99" customFormat="1" ht="30" customHeight="1" x14ac:dyDescent="0.15">
      <c r="A7" s="88">
        <v>4</v>
      </c>
      <c r="B7" s="111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44865</v>
      </c>
      <c r="I7" s="94">
        <v>44866</v>
      </c>
      <c r="J7" s="103"/>
    </row>
    <row r="8" spans="1:10" s="99" customFormat="1" ht="30" customHeight="1" x14ac:dyDescent="0.15">
      <c r="A8" s="88">
        <v>5</v>
      </c>
      <c r="B8" s="111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44865</v>
      </c>
      <c r="I8" s="94">
        <v>44866</v>
      </c>
      <c r="J8" s="103"/>
    </row>
    <row r="9" spans="1:10" s="99" customFormat="1" ht="30" customHeight="1" x14ac:dyDescent="0.15">
      <c r="A9" s="88">
        <v>6</v>
      </c>
      <c r="B9" s="111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44865</v>
      </c>
      <c r="I9" s="94">
        <v>44866</v>
      </c>
      <c r="J9" s="103"/>
    </row>
    <row r="10" spans="1:10" s="99" customFormat="1" ht="30" customHeight="1" x14ac:dyDescent="0.15">
      <c r="A10" s="88">
        <v>7</v>
      </c>
      <c r="B10" s="111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44865</v>
      </c>
      <c r="I10" s="94">
        <v>44866</v>
      </c>
      <c r="J10" s="103"/>
    </row>
    <row r="11" spans="1:10" s="99" customFormat="1" ht="30" customHeight="1" x14ac:dyDescent="0.15">
      <c r="A11" s="88">
        <v>8</v>
      </c>
      <c r="B11" s="111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44865</v>
      </c>
      <c r="I11" s="94">
        <v>44866</v>
      </c>
      <c r="J11" s="103"/>
    </row>
    <row r="12" spans="1:10" s="99" customFormat="1" ht="30" customHeight="1" x14ac:dyDescent="0.15">
      <c r="A12" s="88">
        <v>9</v>
      </c>
      <c r="B12" s="111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44850</v>
      </c>
      <c r="I12" s="94">
        <v>44851</v>
      </c>
      <c r="J12" s="103"/>
    </row>
    <row r="13" spans="1:10" s="99" customFormat="1" ht="30" customHeight="1" x14ac:dyDescent="0.15">
      <c r="A13" s="88">
        <v>10</v>
      </c>
      <c r="B13" s="112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44865</v>
      </c>
      <c r="I13" s="94">
        <v>44866</v>
      </c>
      <c r="J13" s="103"/>
    </row>
    <row r="14" spans="1:10" s="99" customFormat="1" ht="30" customHeight="1" x14ac:dyDescent="0.15">
      <c r="A14" s="88">
        <v>11</v>
      </c>
      <c r="B14" s="112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44865</v>
      </c>
      <c r="I14" s="94">
        <v>44866</v>
      </c>
      <c r="J14" s="103"/>
    </row>
    <row r="15" spans="1:10" s="12" customFormat="1" ht="30" customHeight="1" x14ac:dyDescent="0.15">
      <c r="A15" s="88">
        <v>12</v>
      </c>
      <c r="B15" s="112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44865</v>
      </c>
      <c r="I15" s="94">
        <v>44866</v>
      </c>
      <c r="J15" s="103"/>
    </row>
    <row r="16" spans="1:10" s="12" customFormat="1" ht="30" customHeight="1" thickBot="1" x14ac:dyDescent="0.2">
      <c r="A16" s="95">
        <v>13</v>
      </c>
      <c r="B16" s="129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44865</v>
      </c>
      <c r="I16" s="97">
        <v>44866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G6" sqref="G6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09" t="s">
        <v>204</v>
      </c>
      <c r="C1" s="209"/>
      <c r="D1" s="209"/>
      <c r="E1" s="209"/>
      <c r="F1" s="209"/>
      <c r="G1" s="209"/>
      <c r="H1" s="209"/>
      <c r="I1" s="209"/>
      <c r="J1" s="209"/>
    </row>
    <row r="2" spans="1:12" ht="26.25" thickBot="1" x14ac:dyDescent="0.2">
      <c r="B2" s="210" t="s">
        <v>21</v>
      </c>
      <c r="C2" s="210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1" customFormat="1" ht="24.75" customHeight="1" x14ac:dyDescent="0.15">
      <c r="A4" s="114">
        <v>1</v>
      </c>
      <c r="B4" s="115" t="s">
        <v>19</v>
      </c>
      <c r="C4" s="116" t="s">
        <v>147</v>
      </c>
      <c r="D4" s="117" t="s">
        <v>22</v>
      </c>
      <c r="E4" s="118">
        <v>6600000</v>
      </c>
      <c r="F4" s="119"/>
      <c r="G4" s="119">
        <v>550000</v>
      </c>
      <c r="H4" s="119"/>
      <c r="I4" s="119">
        <f>G4</f>
        <v>550000</v>
      </c>
      <c r="J4" s="120" t="s">
        <v>205</v>
      </c>
    </row>
    <row r="5" spans="1:12" s="121" customFormat="1" ht="24.75" customHeight="1" x14ac:dyDescent="0.15">
      <c r="A5" s="114">
        <v>2</v>
      </c>
      <c r="B5" s="115" t="s">
        <v>19</v>
      </c>
      <c r="C5" s="116" t="str">
        <f>준공검사현황!B5</f>
        <v>2022년 인터넷 전화</v>
      </c>
      <c r="D5" s="117" t="str">
        <f>준공검사현황!C5</f>
        <v>㈜케이티</v>
      </c>
      <c r="E5" s="118">
        <f>준공검사현황!D5</f>
        <v>3310200</v>
      </c>
      <c r="F5" s="119"/>
      <c r="G5" s="119">
        <v>256970</v>
      </c>
      <c r="H5" s="119"/>
      <c r="I5" s="119">
        <f>G5</f>
        <v>256970</v>
      </c>
      <c r="J5" s="120" t="s">
        <v>205</v>
      </c>
    </row>
    <row r="6" spans="1:12" s="121" customFormat="1" ht="24.75" customHeight="1" x14ac:dyDescent="0.15">
      <c r="A6" s="114">
        <v>3</v>
      </c>
      <c r="B6" s="115" t="s">
        <v>19</v>
      </c>
      <c r="C6" s="116" t="str">
        <f>준공검사현황!B6</f>
        <v>2022년 인터넷망</v>
      </c>
      <c r="D6" s="117" t="str">
        <f>준공검사현황!C6</f>
        <v>㈜케이티</v>
      </c>
      <c r="E6" s="118">
        <f>준공검사현황!D6</f>
        <v>7332000</v>
      </c>
      <c r="F6" s="119"/>
      <c r="G6" s="119">
        <v>591800</v>
      </c>
      <c r="H6" s="119"/>
      <c r="I6" s="119">
        <f>G6</f>
        <v>591800</v>
      </c>
      <c r="J6" s="120" t="s">
        <v>205</v>
      </c>
    </row>
    <row r="7" spans="1:12" s="121" customFormat="1" ht="24.75" customHeight="1" x14ac:dyDescent="0.15">
      <c r="A7" s="114">
        <v>4</v>
      </c>
      <c r="B7" s="115" t="s">
        <v>19</v>
      </c>
      <c r="C7" s="116" t="s">
        <v>148</v>
      </c>
      <c r="D7" s="122" t="s">
        <v>122</v>
      </c>
      <c r="E7" s="119">
        <v>3240000</v>
      </c>
      <c r="F7" s="119"/>
      <c r="G7" s="119">
        <v>270000</v>
      </c>
      <c r="H7" s="119"/>
      <c r="I7" s="119">
        <f t="shared" ref="I7:I14" si="0">G7</f>
        <v>270000</v>
      </c>
      <c r="J7" s="120" t="s">
        <v>205</v>
      </c>
    </row>
    <row r="8" spans="1:12" s="121" customFormat="1" ht="24.75" customHeight="1" x14ac:dyDescent="0.15">
      <c r="A8" s="114">
        <v>5</v>
      </c>
      <c r="B8" s="115" t="s">
        <v>150</v>
      </c>
      <c r="C8" s="116" t="s">
        <v>149</v>
      </c>
      <c r="D8" s="122" t="s">
        <v>122</v>
      </c>
      <c r="E8" s="119">
        <v>1200000</v>
      </c>
      <c r="F8" s="119"/>
      <c r="G8" s="119">
        <v>100000</v>
      </c>
      <c r="H8" s="119"/>
      <c r="I8" s="119">
        <f t="shared" si="0"/>
        <v>100000</v>
      </c>
      <c r="J8" s="120" t="s">
        <v>205</v>
      </c>
    </row>
    <row r="9" spans="1:12" s="121" customFormat="1" ht="24.75" customHeight="1" x14ac:dyDescent="0.15">
      <c r="A9" s="114">
        <v>6</v>
      </c>
      <c r="B9" s="115" t="s">
        <v>19</v>
      </c>
      <c r="C9" s="116" t="s">
        <v>132</v>
      </c>
      <c r="D9" s="117" t="s">
        <v>123</v>
      </c>
      <c r="E9" s="118">
        <v>2640000</v>
      </c>
      <c r="F9" s="119"/>
      <c r="G9" s="119">
        <v>220000</v>
      </c>
      <c r="H9" s="119"/>
      <c r="I9" s="119">
        <f t="shared" si="0"/>
        <v>220000</v>
      </c>
      <c r="J9" s="120" t="s">
        <v>205</v>
      </c>
    </row>
    <row r="10" spans="1:12" s="121" customFormat="1" ht="24.75" customHeight="1" x14ac:dyDescent="0.15">
      <c r="A10" s="114">
        <v>7</v>
      </c>
      <c r="B10" s="115" t="s">
        <v>19</v>
      </c>
      <c r="C10" s="116" t="s">
        <v>133</v>
      </c>
      <c r="D10" s="122" t="s">
        <v>162</v>
      </c>
      <c r="E10" s="119">
        <v>2640000</v>
      </c>
      <c r="F10" s="119"/>
      <c r="G10" s="119">
        <v>220000</v>
      </c>
      <c r="H10" s="119"/>
      <c r="I10" s="119">
        <f t="shared" si="0"/>
        <v>220000</v>
      </c>
      <c r="J10" s="120" t="s">
        <v>205</v>
      </c>
      <c r="L10" s="123"/>
    </row>
    <row r="11" spans="1:12" s="121" customFormat="1" ht="24.75" customHeight="1" x14ac:dyDescent="0.15">
      <c r="A11" s="114">
        <v>8</v>
      </c>
      <c r="B11" s="115" t="s">
        <v>160</v>
      </c>
      <c r="C11" s="116" t="s">
        <v>161</v>
      </c>
      <c r="D11" s="122" t="s">
        <v>163</v>
      </c>
      <c r="E11" s="119">
        <v>11926000</v>
      </c>
      <c r="F11" s="119"/>
      <c r="G11" s="119">
        <v>993880</v>
      </c>
      <c r="H11" s="119"/>
      <c r="I11" s="119">
        <f t="shared" si="0"/>
        <v>993880</v>
      </c>
      <c r="J11" s="120" t="s">
        <v>205</v>
      </c>
    </row>
    <row r="12" spans="1:12" s="121" customFormat="1" ht="24.75" customHeight="1" x14ac:dyDescent="0.15">
      <c r="A12" s="114">
        <v>9</v>
      </c>
      <c r="B12" s="115" t="s">
        <v>19</v>
      </c>
      <c r="C12" s="124" t="s">
        <v>145</v>
      </c>
      <c r="D12" s="117" t="s">
        <v>151</v>
      </c>
      <c r="E12" s="118">
        <v>3240000</v>
      </c>
      <c r="F12" s="119"/>
      <c r="G12" s="119">
        <v>370000</v>
      </c>
      <c r="H12" s="119"/>
      <c r="I12" s="119">
        <f>G12</f>
        <v>370000</v>
      </c>
      <c r="J12" s="120" t="s">
        <v>205</v>
      </c>
    </row>
    <row r="13" spans="1:12" s="121" customFormat="1" ht="24.75" customHeight="1" x14ac:dyDescent="0.15">
      <c r="A13" s="114">
        <v>10</v>
      </c>
      <c r="B13" s="115" t="s">
        <v>19</v>
      </c>
      <c r="C13" s="116" t="s">
        <v>153</v>
      </c>
      <c r="D13" s="122" t="s">
        <v>126</v>
      </c>
      <c r="E13" s="119">
        <v>2520000</v>
      </c>
      <c r="F13" s="119"/>
      <c r="G13" s="119">
        <v>210000</v>
      </c>
      <c r="H13" s="119"/>
      <c r="I13" s="119">
        <f t="shared" si="0"/>
        <v>210000</v>
      </c>
      <c r="J13" s="120" t="s">
        <v>205</v>
      </c>
    </row>
    <row r="14" spans="1:12" s="121" customFormat="1" ht="24.75" customHeight="1" x14ac:dyDescent="0.15">
      <c r="A14" s="114">
        <v>11</v>
      </c>
      <c r="B14" s="115" t="s">
        <v>152</v>
      </c>
      <c r="C14" s="116" t="s">
        <v>143</v>
      </c>
      <c r="D14" s="122" t="s">
        <v>154</v>
      </c>
      <c r="E14" s="119">
        <v>916386000</v>
      </c>
      <c r="F14" s="119"/>
      <c r="G14" s="119">
        <v>69508970</v>
      </c>
      <c r="H14" s="119"/>
      <c r="I14" s="119">
        <f t="shared" si="0"/>
        <v>69508970</v>
      </c>
      <c r="J14" s="120" t="s">
        <v>205</v>
      </c>
    </row>
    <row r="15" spans="1:12" s="121" customFormat="1" ht="24.75" customHeight="1" x14ac:dyDescent="0.15">
      <c r="A15" s="114">
        <v>12</v>
      </c>
      <c r="B15" s="115" t="s">
        <v>127</v>
      </c>
      <c r="C15" s="116" t="s">
        <v>155</v>
      </c>
      <c r="D15" s="122" t="s">
        <v>156</v>
      </c>
      <c r="E15" s="119">
        <v>52256000</v>
      </c>
      <c r="F15" s="119"/>
      <c r="G15" s="119">
        <v>2658240</v>
      </c>
      <c r="H15" s="119"/>
      <c r="I15" s="119">
        <f>G15</f>
        <v>2658240</v>
      </c>
      <c r="J15" s="120" t="s">
        <v>205</v>
      </c>
    </row>
    <row r="16" spans="1:12" s="121" customFormat="1" ht="24.75" customHeight="1" thickBot="1" x14ac:dyDescent="0.2">
      <c r="A16" s="159">
        <v>13</v>
      </c>
      <c r="B16" s="125" t="s">
        <v>21</v>
      </c>
      <c r="C16" s="127" t="s">
        <v>157</v>
      </c>
      <c r="D16" s="128" t="s">
        <v>158</v>
      </c>
      <c r="E16" s="126">
        <v>21390000</v>
      </c>
      <c r="F16" s="126"/>
      <c r="G16" s="126">
        <v>1627500</v>
      </c>
      <c r="H16" s="126"/>
      <c r="I16" s="126">
        <f>G16</f>
        <v>1627500</v>
      </c>
      <c r="J16" s="176" t="s">
        <v>205</v>
      </c>
    </row>
    <row r="17" spans="2:4" x14ac:dyDescent="0.15">
      <c r="B17" s="110"/>
      <c r="C17" s="113"/>
      <c r="D17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1" zoomScaleNormal="100" workbookViewId="0">
      <selection activeCell="F45" sqref="F4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05" t="s">
        <v>206</v>
      </c>
      <c r="B1" s="205"/>
      <c r="C1" s="205"/>
      <c r="D1" s="205"/>
      <c r="E1" s="205"/>
    </row>
    <row r="2" spans="1:5" ht="26.25" thickBot="1" x14ac:dyDescent="0.2">
      <c r="A2" s="131" t="s">
        <v>34</v>
      </c>
      <c r="B2" s="131"/>
      <c r="C2" s="130"/>
      <c r="D2" s="130"/>
      <c r="E2" s="132" t="s">
        <v>33</v>
      </c>
    </row>
    <row r="3" spans="1:5" ht="21" customHeight="1" x14ac:dyDescent="0.15">
      <c r="A3" s="217" t="s">
        <v>32</v>
      </c>
      <c r="B3" s="142" t="s">
        <v>31</v>
      </c>
      <c r="C3" s="214" t="s">
        <v>207</v>
      </c>
      <c r="D3" s="215"/>
      <c r="E3" s="216"/>
    </row>
    <row r="4" spans="1:5" ht="21" customHeight="1" x14ac:dyDescent="0.15">
      <c r="A4" s="218"/>
      <c r="B4" s="28" t="s">
        <v>30</v>
      </c>
      <c r="C4" s="147">
        <v>5020000</v>
      </c>
      <c r="D4" s="28" t="s">
        <v>113</v>
      </c>
      <c r="E4" s="149">
        <v>4681600</v>
      </c>
    </row>
    <row r="5" spans="1:5" ht="21" customHeight="1" x14ac:dyDescent="0.15">
      <c r="A5" s="218"/>
      <c r="B5" s="28" t="s">
        <v>29</v>
      </c>
      <c r="C5" s="98">
        <f>E4/C4</f>
        <v>0.93258964143426293</v>
      </c>
      <c r="D5" s="28" t="s">
        <v>28</v>
      </c>
      <c r="E5" s="143">
        <f>E4</f>
        <v>4681600</v>
      </c>
    </row>
    <row r="6" spans="1:5" ht="21" customHeight="1" x14ac:dyDescent="0.15">
      <c r="A6" s="218"/>
      <c r="B6" s="28" t="s">
        <v>27</v>
      </c>
      <c r="C6" s="23" t="s">
        <v>208</v>
      </c>
      <c r="D6" s="28" t="s">
        <v>114</v>
      </c>
      <c r="E6" s="144" t="s">
        <v>209</v>
      </c>
    </row>
    <row r="7" spans="1:5" ht="21" customHeight="1" x14ac:dyDescent="0.15">
      <c r="A7" s="218"/>
      <c r="B7" s="28" t="s">
        <v>26</v>
      </c>
      <c r="C7" s="19" t="s">
        <v>168</v>
      </c>
      <c r="D7" s="28" t="s">
        <v>115</v>
      </c>
      <c r="E7" s="144" t="s">
        <v>210</v>
      </c>
    </row>
    <row r="8" spans="1:5" ht="21" customHeight="1" x14ac:dyDescent="0.15">
      <c r="A8" s="218"/>
      <c r="B8" s="28" t="s">
        <v>25</v>
      </c>
      <c r="C8" s="19" t="s">
        <v>169</v>
      </c>
      <c r="D8" s="28" t="s">
        <v>24</v>
      </c>
      <c r="E8" s="151" t="s">
        <v>211</v>
      </c>
    </row>
    <row r="9" spans="1:5" ht="21" customHeight="1" thickBot="1" x14ac:dyDescent="0.2">
      <c r="A9" s="219"/>
      <c r="B9" s="145" t="s">
        <v>23</v>
      </c>
      <c r="C9" s="146" t="s">
        <v>170</v>
      </c>
      <c r="D9" s="145" t="s">
        <v>128</v>
      </c>
      <c r="E9" s="200" t="s">
        <v>212</v>
      </c>
    </row>
    <row r="10" spans="1:5" ht="14.25" thickBot="1" x14ac:dyDescent="0.2"/>
    <row r="11" spans="1:5" ht="21" customHeight="1" x14ac:dyDescent="0.15">
      <c r="A11" s="217" t="s">
        <v>32</v>
      </c>
      <c r="B11" s="142" t="s">
        <v>31</v>
      </c>
      <c r="C11" s="214" t="s">
        <v>213</v>
      </c>
      <c r="D11" s="215"/>
      <c r="E11" s="216"/>
    </row>
    <row r="12" spans="1:5" ht="21" customHeight="1" x14ac:dyDescent="0.15">
      <c r="A12" s="218"/>
      <c r="B12" s="28" t="s">
        <v>30</v>
      </c>
      <c r="C12" s="147">
        <v>2730000</v>
      </c>
      <c r="D12" s="28" t="s">
        <v>113</v>
      </c>
      <c r="E12" s="149">
        <v>2562800</v>
      </c>
    </row>
    <row r="13" spans="1:5" ht="21" customHeight="1" x14ac:dyDescent="0.15">
      <c r="A13" s="218"/>
      <c r="B13" s="28" t="s">
        <v>29</v>
      </c>
      <c r="C13" s="98">
        <f>E12/C12</f>
        <v>0.93875457875457879</v>
      </c>
      <c r="D13" s="28" t="s">
        <v>28</v>
      </c>
      <c r="E13" s="143">
        <f>E12</f>
        <v>2562800</v>
      </c>
    </row>
    <row r="14" spans="1:5" ht="21" customHeight="1" x14ac:dyDescent="0.15">
      <c r="A14" s="218"/>
      <c r="B14" s="28" t="s">
        <v>27</v>
      </c>
      <c r="C14" s="144" t="s">
        <v>214</v>
      </c>
      <c r="D14" s="28" t="s">
        <v>114</v>
      </c>
      <c r="E14" s="144" t="s">
        <v>216</v>
      </c>
    </row>
    <row r="15" spans="1:5" ht="21" customHeight="1" x14ac:dyDescent="0.15">
      <c r="A15" s="218"/>
      <c r="B15" s="28" t="s">
        <v>26</v>
      </c>
      <c r="C15" s="19" t="s">
        <v>168</v>
      </c>
      <c r="D15" s="28" t="s">
        <v>115</v>
      </c>
      <c r="E15" s="144" t="s">
        <v>215</v>
      </c>
    </row>
    <row r="16" spans="1:5" ht="21" customHeight="1" x14ac:dyDescent="0.15">
      <c r="A16" s="218"/>
      <c r="B16" s="28" t="s">
        <v>25</v>
      </c>
      <c r="C16" s="19" t="s">
        <v>169</v>
      </c>
      <c r="D16" s="28" t="s">
        <v>24</v>
      </c>
      <c r="E16" s="151" t="s">
        <v>217</v>
      </c>
    </row>
    <row r="17" spans="1:5" ht="21" customHeight="1" thickBot="1" x14ac:dyDescent="0.2">
      <c r="A17" s="219"/>
      <c r="B17" s="145" t="s">
        <v>23</v>
      </c>
      <c r="C17" s="146" t="s">
        <v>170</v>
      </c>
      <c r="D17" s="145" t="s">
        <v>128</v>
      </c>
      <c r="E17" s="150" t="s">
        <v>218</v>
      </c>
    </row>
    <row r="18" spans="1:5" ht="14.25" thickBot="1" x14ac:dyDescent="0.2"/>
    <row r="19" spans="1:5" ht="21" customHeight="1" x14ac:dyDescent="0.15">
      <c r="A19" s="211" t="s">
        <v>32</v>
      </c>
      <c r="B19" s="156" t="s">
        <v>31</v>
      </c>
      <c r="C19" s="214" t="s">
        <v>219</v>
      </c>
      <c r="D19" s="215"/>
      <c r="E19" s="216"/>
    </row>
    <row r="20" spans="1:5" ht="21" customHeight="1" x14ac:dyDescent="0.15">
      <c r="A20" s="212"/>
      <c r="B20" s="157" t="s">
        <v>30</v>
      </c>
      <c r="C20" s="147">
        <v>2890000</v>
      </c>
      <c r="D20" s="28" t="s">
        <v>113</v>
      </c>
      <c r="E20" s="149">
        <v>2800000</v>
      </c>
    </row>
    <row r="21" spans="1:5" ht="21" customHeight="1" x14ac:dyDescent="0.15">
      <c r="A21" s="212"/>
      <c r="B21" s="157" t="s">
        <v>29</v>
      </c>
      <c r="C21" s="98">
        <f>E20/C20</f>
        <v>0.96885813148788924</v>
      </c>
      <c r="D21" s="28" t="s">
        <v>28</v>
      </c>
      <c r="E21" s="143">
        <f>E20</f>
        <v>2800000</v>
      </c>
    </row>
    <row r="22" spans="1:5" ht="21" customHeight="1" x14ac:dyDescent="0.15">
      <c r="A22" s="212"/>
      <c r="B22" s="157" t="s">
        <v>27</v>
      </c>
      <c r="C22" s="23" t="s">
        <v>220</v>
      </c>
      <c r="D22" s="28" t="s">
        <v>114</v>
      </c>
      <c r="E22" s="144" t="s">
        <v>221</v>
      </c>
    </row>
    <row r="23" spans="1:5" ht="21" customHeight="1" x14ac:dyDescent="0.15">
      <c r="A23" s="212"/>
      <c r="B23" s="157" t="s">
        <v>26</v>
      </c>
      <c r="C23" s="19" t="s">
        <v>168</v>
      </c>
      <c r="D23" s="28" t="s">
        <v>115</v>
      </c>
      <c r="E23" s="144" t="s">
        <v>222</v>
      </c>
    </row>
    <row r="24" spans="1:5" ht="21" customHeight="1" x14ac:dyDescent="0.15">
      <c r="A24" s="212"/>
      <c r="B24" s="157" t="s">
        <v>25</v>
      </c>
      <c r="C24" s="19" t="s">
        <v>169</v>
      </c>
      <c r="D24" s="28" t="s">
        <v>24</v>
      </c>
      <c r="E24" s="151" t="s">
        <v>223</v>
      </c>
    </row>
    <row r="25" spans="1:5" ht="21" customHeight="1" thickBot="1" x14ac:dyDescent="0.2">
      <c r="A25" s="213"/>
      <c r="B25" s="158" t="s">
        <v>23</v>
      </c>
      <c r="C25" s="146" t="s">
        <v>170</v>
      </c>
      <c r="D25" s="145" t="s">
        <v>128</v>
      </c>
      <c r="E25" s="148" t="s">
        <v>224</v>
      </c>
    </row>
    <row r="26" spans="1:5" ht="14.25" thickBot="1" x14ac:dyDescent="0.2"/>
    <row r="27" spans="1:5" ht="21" customHeight="1" x14ac:dyDescent="0.15">
      <c r="A27" s="211" t="s">
        <v>32</v>
      </c>
      <c r="B27" s="156" t="s">
        <v>31</v>
      </c>
      <c r="C27" s="214" t="s">
        <v>225</v>
      </c>
      <c r="D27" s="215"/>
      <c r="E27" s="216"/>
    </row>
    <row r="28" spans="1:5" ht="21" customHeight="1" x14ac:dyDescent="0.15">
      <c r="A28" s="212"/>
      <c r="B28" s="157" t="s">
        <v>30</v>
      </c>
      <c r="C28" s="147">
        <v>3642100</v>
      </c>
      <c r="D28" s="28" t="s">
        <v>113</v>
      </c>
      <c r="E28" s="149">
        <v>3531000</v>
      </c>
    </row>
    <row r="29" spans="1:5" ht="21" customHeight="1" x14ac:dyDescent="0.15">
      <c r="A29" s="212"/>
      <c r="B29" s="157" t="s">
        <v>29</v>
      </c>
      <c r="C29" s="98">
        <f>E28/C28</f>
        <v>0.96949562065841133</v>
      </c>
      <c r="D29" s="28" t="s">
        <v>28</v>
      </c>
      <c r="E29" s="143">
        <f>E28</f>
        <v>3531000</v>
      </c>
    </row>
    <row r="30" spans="1:5" ht="21" customHeight="1" x14ac:dyDescent="0.15">
      <c r="A30" s="212"/>
      <c r="B30" s="157" t="s">
        <v>27</v>
      </c>
      <c r="C30" s="23" t="s">
        <v>226</v>
      </c>
      <c r="D30" s="28" t="s">
        <v>114</v>
      </c>
      <c r="E30" s="144" t="s">
        <v>210</v>
      </c>
    </row>
    <row r="31" spans="1:5" ht="21" customHeight="1" x14ac:dyDescent="0.15">
      <c r="A31" s="212"/>
      <c r="B31" s="157" t="s">
        <v>26</v>
      </c>
      <c r="C31" s="19" t="s">
        <v>164</v>
      </c>
      <c r="D31" s="28" t="s">
        <v>115</v>
      </c>
      <c r="E31" s="144" t="s">
        <v>210</v>
      </c>
    </row>
    <row r="32" spans="1:5" ht="21" customHeight="1" x14ac:dyDescent="0.15">
      <c r="A32" s="212"/>
      <c r="B32" s="157" t="s">
        <v>25</v>
      </c>
      <c r="C32" s="19" t="s">
        <v>169</v>
      </c>
      <c r="D32" s="28" t="s">
        <v>24</v>
      </c>
      <c r="E32" s="151" t="s">
        <v>211</v>
      </c>
    </row>
    <row r="33" spans="1:5" ht="21" customHeight="1" thickBot="1" x14ac:dyDescent="0.2">
      <c r="A33" s="213"/>
      <c r="B33" s="158" t="s">
        <v>23</v>
      </c>
      <c r="C33" s="146" t="s">
        <v>170</v>
      </c>
      <c r="D33" s="145" t="s">
        <v>128</v>
      </c>
      <c r="E33" s="148" t="s">
        <v>227</v>
      </c>
    </row>
    <row r="34" spans="1:5" ht="14.25" thickBot="1" x14ac:dyDescent="0.2"/>
    <row r="35" spans="1:5" ht="21" customHeight="1" x14ac:dyDescent="0.15">
      <c r="A35" s="211" t="s">
        <v>32</v>
      </c>
      <c r="B35" s="156" t="s">
        <v>31</v>
      </c>
      <c r="C35" s="214" t="s">
        <v>228</v>
      </c>
      <c r="D35" s="215"/>
      <c r="E35" s="216"/>
    </row>
    <row r="36" spans="1:5" ht="21" customHeight="1" x14ac:dyDescent="0.15">
      <c r="A36" s="212"/>
      <c r="B36" s="157" t="s">
        <v>30</v>
      </c>
      <c r="C36" s="147">
        <v>1670000</v>
      </c>
      <c r="D36" s="28" t="s">
        <v>113</v>
      </c>
      <c r="E36" s="149">
        <v>1500000</v>
      </c>
    </row>
    <row r="37" spans="1:5" ht="21" customHeight="1" x14ac:dyDescent="0.15">
      <c r="A37" s="212"/>
      <c r="B37" s="157" t="s">
        <v>29</v>
      </c>
      <c r="C37" s="98">
        <f>E36/C36</f>
        <v>0.89820359281437123</v>
      </c>
      <c r="D37" s="28" t="s">
        <v>28</v>
      </c>
      <c r="E37" s="143">
        <f>E36</f>
        <v>1500000</v>
      </c>
    </row>
    <row r="38" spans="1:5" ht="21" customHeight="1" x14ac:dyDescent="0.15">
      <c r="A38" s="212"/>
      <c r="B38" s="157" t="s">
        <v>27</v>
      </c>
      <c r="C38" s="23" t="s">
        <v>226</v>
      </c>
      <c r="D38" s="28" t="s">
        <v>114</v>
      </c>
      <c r="E38" s="144" t="s">
        <v>229</v>
      </c>
    </row>
    <row r="39" spans="1:5" ht="21" customHeight="1" x14ac:dyDescent="0.15">
      <c r="A39" s="212"/>
      <c r="B39" s="157" t="s">
        <v>26</v>
      </c>
      <c r="C39" s="19" t="s">
        <v>164</v>
      </c>
      <c r="D39" s="28" t="s">
        <v>115</v>
      </c>
      <c r="E39" s="144" t="s">
        <v>226</v>
      </c>
    </row>
    <row r="40" spans="1:5" ht="21" customHeight="1" x14ac:dyDescent="0.15">
      <c r="A40" s="212"/>
      <c r="B40" s="157" t="s">
        <v>25</v>
      </c>
      <c r="C40" s="19" t="s">
        <v>169</v>
      </c>
      <c r="D40" s="28" t="s">
        <v>24</v>
      </c>
      <c r="E40" s="151" t="s">
        <v>230</v>
      </c>
    </row>
    <row r="41" spans="1:5" ht="21" customHeight="1" thickBot="1" x14ac:dyDescent="0.2">
      <c r="A41" s="213"/>
      <c r="B41" s="158" t="s">
        <v>23</v>
      </c>
      <c r="C41" s="146" t="s">
        <v>170</v>
      </c>
      <c r="D41" s="145" t="s">
        <v>128</v>
      </c>
      <c r="E41" s="148" t="s">
        <v>231</v>
      </c>
    </row>
    <row r="42" spans="1:5" ht="14.25" thickBot="1" x14ac:dyDescent="0.2"/>
    <row r="43" spans="1:5" ht="21" customHeight="1" x14ac:dyDescent="0.15">
      <c r="A43" s="211" t="s">
        <v>32</v>
      </c>
      <c r="B43" s="156" t="s">
        <v>31</v>
      </c>
      <c r="C43" s="214" t="s">
        <v>232</v>
      </c>
      <c r="D43" s="215"/>
      <c r="E43" s="216"/>
    </row>
    <row r="44" spans="1:5" ht="21" customHeight="1" x14ac:dyDescent="0.15">
      <c r="A44" s="212"/>
      <c r="B44" s="157" t="s">
        <v>30</v>
      </c>
      <c r="C44" s="147">
        <v>1120000</v>
      </c>
      <c r="D44" s="28" t="s">
        <v>113</v>
      </c>
      <c r="E44" s="149">
        <v>991000</v>
      </c>
    </row>
    <row r="45" spans="1:5" ht="21" customHeight="1" x14ac:dyDescent="0.15">
      <c r="A45" s="212"/>
      <c r="B45" s="157" t="s">
        <v>29</v>
      </c>
      <c r="C45" s="98">
        <f>E44/C44</f>
        <v>0.88482142857142854</v>
      </c>
      <c r="D45" s="28" t="s">
        <v>28</v>
      </c>
      <c r="E45" s="143">
        <f>E44</f>
        <v>991000</v>
      </c>
    </row>
    <row r="46" spans="1:5" ht="21" customHeight="1" x14ac:dyDescent="0.15">
      <c r="A46" s="212"/>
      <c r="B46" s="157" t="s">
        <v>27</v>
      </c>
      <c r="C46" s="23" t="s">
        <v>233</v>
      </c>
      <c r="D46" s="28" t="s">
        <v>114</v>
      </c>
      <c r="E46" s="144" t="s">
        <v>210</v>
      </c>
    </row>
    <row r="47" spans="1:5" ht="21" customHeight="1" x14ac:dyDescent="0.15">
      <c r="A47" s="212"/>
      <c r="B47" s="157" t="s">
        <v>26</v>
      </c>
      <c r="C47" s="19" t="s">
        <v>164</v>
      </c>
      <c r="D47" s="28" t="s">
        <v>115</v>
      </c>
      <c r="E47" s="144" t="s">
        <v>210</v>
      </c>
    </row>
    <row r="48" spans="1:5" ht="21" customHeight="1" x14ac:dyDescent="0.15">
      <c r="A48" s="212"/>
      <c r="B48" s="157" t="s">
        <v>25</v>
      </c>
      <c r="C48" s="19" t="s">
        <v>169</v>
      </c>
      <c r="D48" s="28" t="s">
        <v>24</v>
      </c>
      <c r="E48" s="151" t="s">
        <v>234</v>
      </c>
    </row>
    <row r="49" spans="1:5" ht="21" customHeight="1" thickBot="1" x14ac:dyDescent="0.2">
      <c r="A49" s="213"/>
      <c r="B49" s="158" t="s">
        <v>23</v>
      </c>
      <c r="C49" s="146" t="s">
        <v>170</v>
      </c>
      <c r="D49" s="145" t="s">
        <v>128</v>
      </c>
      <c r="E49" s="148" t="s">
        <v>235</v>
      </c>
    </row>
  </sheetData>
  <mergeCells count="13">
    <mergeCell ref="A19:A25"/>
    <mergeCell ref="C19:E19"/>
    <mergeCell ref="A1:E1"/>
    <mergeCell ref="A3:A9"/>
    <mergeCell ref="C3:E3"/>
    <mergeCell ref="A11:A17"/>
    <mergeCell ref="C11:E11"/>
    <mergeCell ref="A35:A41"/>
    <mergeCell ref="C35:E35"/>
    <mergeCell ref="A43:A49"/>
    <mergeCell ref="C43:E43"/>
    <mergeCell ref="A27:A33"/>
    <mergeCell ref="C27:E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70" zoomScaleNormal="70" workbookViewId="0">
      <selection activeCell="I18" sqref="I18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05" t="s">
        <v>117</v>
      </c>
      <c r="B1" s="205"/>
      <c r="C1" s="205"/>
      <c r="D1" s="205"/>
      <c r="E1" s="205"/>
      <c r="F1" s="205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26" t="str">
        <f>계약현황공개!C3</f>
        <v>청소년 동아리 축제</v>
      </c>
      <c r="C3" s="227"/>
      <c r="D3" s="227"/>
      <c r="E3" s="227"/>
      <c r="F3" s="228"/>
    </row>
    <row r="4" spans="1:6" ht="25.5" customHeight="1" x14ac:dyDescent="0.15">
      <c r="A4" s="133" t="s">
        <v>44</v>
      </c>
      <c r="B4" s="229" t="s">
        <v>27</v>
      </c>
      <c r="C4" s="229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4"/>
      <c r="B5" s="230"/>
      <c r="C5" s="231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5"/>
      <c r="B6" s="87" t="str">
        <f>계약현황공개!C6</f>
        <v>2022.10.13.</v>
      </c>
      <c r="C6" s="86" t="s">
        <v>236</v>
      </c>
      <c r="D6" s="89">
        <f>계약현황공개!C4</f>
        <v>5020000</v>
      </c>
      <c r="E6" s="89">
        <f>계약현황공개!E4</f>
        <v>4681600</v>
      </c>
      <c r="F6" s="90">
        <f>E6/D6</f>
        <v>0.93258964143426293</v>
      </c>
    </row>
    <row r="7" spans="1:6" ht="25.5" customHeight="1" x14ac:dyDescent="0.15">
      <c r="A7" s="133" t="s">
        <v>24</v>
      </c>
      <c r="B7" s="75" t="s">
        <v>38</v>
      </c>
      <c r="C7" s="136" t="s">
        <v>120</v>
      </c>
      <c r="D7" s="137" t="s">
        <v>37</v>
      </c>
      <c r="E7" s="138"/>
      <c r="F7" s="139"/>
    </row>
    <row r="8" spans="1:6" ht="25.5" customHeight="1" x14ac:dyDescent="0.15">
      <c r="A8" s="135"/>
      <c r="B8" s="77" t="str">
        <f>계약현황공개!E8</f>
        <v>마케팅스토리</v>
      </c>
      <c r="C8" s="78" t="s">
        <v>237</v>
      </c>
      <c r="D8" s="232" t="str">
        <f>계약현황공개!E9</f>
        <v>경기도 성남시 중원구 둔촌대로 171번길 6, 101-903</v>
      </c>
      <c r="E8" s="233"/>
      <c r="F8" s="234"/>
    </row>
    <row r="9" spans="1:6" ht="25.5" customHeight="1" x14ac:dyDescent="0.15">
      <c r="A9" s="80" t="s">
        <v>121</v>
      </c>
      <c r="B9" s="220" t="s">
        <v>171</v>
      </c>
      <c r="C9" s="221"/>
      <c r="D9" s="221"/>
      <c r="E9" s="221"/>
      <c r="F9" s="222"/>
    </row>
    <row r="10" spans="1:6" ht="25.5" customHeight="1" x14ac:dyDescent="0.15">
      <c r="A10" s="80" t="s">
        <v>36</v>
      </c>
      <c r="B10" s="220" t="s">
        <v>172</v>
      </c>
      <c r="C10" s="221"/>
      <c r="D10" s="221"/>
      <c r="E10" s="221"/>
      <c r="F10" s="222"/>
    </row>
    <row r="11" spans="1:6" ht="25.5" customHeight="1" thickBot="1" x14ac:dyDescent="0.2">
      <c r="A11" s="79" t="s">
        <v>35</v>
      </c>
      <c r="B11" s="223"/>
      <c r="C11" s="224"/>
      <c r="D11" s="224"/>
      <c r="E11" s="224"/>
      <c r="F11" s="225"/>
    </row>
    <row r="12" spans="1:6" ht="15" thickTop="1" thickBot="1" x14ac:dyDescent="0.2"/>
    <row r="13" spans="1:6" ht="25.5" customHeight="1" thickTop="1" x14ac:dyDescent="0.15">
      <c r="A13" s="74" t="s">
        <v>45</v>
      </c>
      <c r="B13" s="226" t="str">
        <f>계약현황공개!C11</f>
        <v>메미스쿨 기념 탁상용 캘린터 제작</v>
      </c>
      <c r="C13" s="227"/>
      <c r="D13" s="227"/>
      <c r="E13" s="227"/>
      <c r="F13" s="228"/>
    </row>
    <row r="14" spans="1:6" ht="25.5" customHeight="1" x14ac:dyDescent="0.15">
      <c r="A14" s="133" t="s">
        <v>44</v>
      </c>
      <c r="B14" s="229" t="s">
        <v>27</v>
      </c>
      <c r="C14" s="229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4"/>
      <c r="B15" s="230"/>
      <c r="C15" s="231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5"/>
      <c r="B16" s="87" t="str">
        <f>계약현황공개!C14</f>
        <v>2022.10.14.</v>
      </c>
      <c r="C16" s="86" t="s">
        <v>238</v>
      </c>
      <c r="D16" s="89">
        <f>계약현황공개!C12</f>
        <v>2730000</v>
      </c>
      <c r="E16" s="89">
        <f>계약현황공개!E12</f>
        <v>2562800</v>
      </c>
      <c r="F16" s="90">
        <f>E16/D16</f>
        <v>0.93875457875457879</v>
      </c>
    </row>
    <row r="17" spans="1:6" ht="25.5" customHeight="1" x14ac:dyDescent="0.15">
      <c r="A17" s="133" t="s">
        <v>24</v>
      </c>
      <c r="B17" s="75" t="s">
        <v>38</v>
      </c>
      <c r="C17" s="136" t="s">
        <v>120</v>
      </c>
      <c r="D17" s="137" t="s">
        <v>37</v>
      </c>
      <c r="E17" s="138"/>
      <c r="F17" s="139"/>
    </row>
    <row r="18" spans="1:6" ht="25.5" customHeight="1" x14ac:dyDescent="0.15">
      <c r="A18" s="135"/>
      <c r="B18" s="77" t="str">
        <f>계약현황공개!E16</f>
        <v>미야디자인하우스</v>
      </c>
      <c r="C18" s="78" t="s">
        <v>239</v>
      </c>
      <c r="D18" s="232" t="str">
        <f>계약현황공개!E17</f>
        <v>경기도 성남시 분당구 판교로 700, E동 1층 111호</v>
      </c>
      <c r="E18" s="233"/>
      <c r="F18" s="234"/>
    </row>
    <row r="19" spans="1:6" ht="25.5" customHeight="1" x14ac:dyDescent="0.15">
      <c r="A19" s="80" t="s">
        <v>121</v>
      </c>
      <c r="B19" s="220" t="s">
        <v>171</v>
      </c>
      <c r="C19" s="221"/>
      <c r="D19" s="221"/>
      <c r="E19" s="221"/>
      <c r="F19" s="222"/>
    </row>
    <row r="20" spans="1:6" ht="25.5" customHeight="1" x14ac:dyDescent="0.15">
      <c r="A20" s="80" t="s">
        <v>36</v>
      </c>
      <c r="B20" s="220" t="s">
        <v>172</v>
      </c>
      <c r="C20" s="221"/>
      <c r="D20" s="221"/>
      <c r="E20" s="221"/>
      <c r="F20" s="222"/>
    </row>
    <row r="21" spans="1:6" ht="25.5" customHeight="1" thickBot="1" x14ac:dyDescent="0.2">
      <c r="A21" s="79" t="s">
        <v>35</v>
      </c>
      <c r="B21" s="223"/>
      <c r="C21" s="224"/>
      <c r="D21" s="224"/>
      <c r="E21" s="224"/>
      <c r="F21" s="225"/>
    </row>
    <row r="22" spans="1:6" ht="15" thickTop="1" thickBot="1" x14ac:dyDescent="0.2"/>
    <row r="23" spans="1:6" ht="25.5" customHeight="1" thickTop="1" x14ac:dyDescent="0.15">
      <c r="A23" s="74" t="s">
        <v>45</v>
      </c>
      <c r="B23" s="226" t="str">
        <f>계약현황공개!C19</f>
        <v>판교수련관 방과후 교실 도장공사</v>
      </c>
      <c r="C23" s="227"/>
      <c r="D23" s="227"/>
      <c r="E23" s="227"/>
      <c r="F23" s="228"/>
    </row>
    <row r="24" spans="1:6" ht="25.5" customHeight="1" x14ac:dyDescent="0.15">
      <c r="A24" s="133" t="s">
        <v>44</v>
      </c>
      <c r="B24" s="229" t="s">
        <v>27</v>
      </c>
      <c r="C24" s="229" t="s">
        <v>78</v>
      </c>
      <c r="D24" s="75" t="s">
        <v>43</v>
      </c>
      <c r="E24" s="75" t="s">
        <v>28</v>
      </c>
      <c r="F24" s="76" t="s">
        <v>42</v>
      </c>
    </row>
    <row r="25" spans="1:6" ht="25.5" customHeight="1" x14ac:dyDescent="0.15">
      <c r="A25" s="134"/>
      <c r="B25" s="230"/>
      <c r="C25" s="231"/>
      <c r="D25" s="75" t="s">
        <v>41</v>
      </c>
      <c r="E25" s="75" t="s">
        <v>40</v>
      </c>
      <c r="F25" s="76" t="s">
        <v>39</v>
      </c>
    </row>
    <row r="26" spans="1:6" ht="39" customHeight="1" x14ac:dyDescent="0.15">
      <c r="A26" s="135"/>
      <c r="B26" s="87" t="str">
        <f>계약현황공개!C22</f>
        <v>2022.10.19.</v>
      </c>
      <c r="C26" s="86" t="s">
        <v>238</v>
      </c>
      <c r="D26" s="89">
        <f>계약현황공개!C20</f>
        <v>2890000</v>
      </c>
      <c r="E26" s="89">
        <f>계약현황공개!E20</f>
        <v>2800000</v>
      </c>
      <c r="F26" s="90">
        <f>E26/D26</f>
        <v>0.96885813148788924</v>
      </c>
    </row>
    <row r="27" spans="1:6" ht="25.5" customHeight="1" x14ac:dyDescent="0.15">
      <c r="A27" s="133" t="s">
        <v>24</v>
      </c>
      <c r="B27" s="75" t="s">
        <v>38</v>
      </c>
      <c r="C27" s="136" t="s">
        <v>120</v>
      </c>
      <c r="D27" s="137" t="s">
        <v>37</v>
      </c>
      <c r="E27" s="138"/>
      <c r="F27" s="139"/>
    </row>
    <row r="28" spans="1:6" ht="25.5" customHeight="1" x14ac:dyDescent="0.15">
      <c r="A28" s="135"/>
      <c r="B28" s="77" t="str">
        <f>계약현황공개!E24</f>
        <v>제일종합인테리어</v>
      </c>
      <c r="C28" s="78" t="s">
        <v>240</v>
      </c>
      <c r="D28" s="232" t="str">
        <f>계약현황공개!E25</f>
        <v>경기도 성남시 중원구 박석로85번길 28, 2층</v>
      </c>
      <c r="E28" s="233"/>
      <c r="F28" s="234"/>
    </row>
    <row r="29" spans="1:6" ht="25.5" customHeight="1" x14ac:dyDescent="0.15">
      <c r="A29" s="80" t="s">
        <v>121</v>
      </c>
      <c r="B29" s="220" t="s">
        <v>171</v>
      </c>
      <c r="C29" s="221"/>
      <c r="D29" s="221"/>
      <c r="E29" s="221"/>
      <c r="F29" s="222"/>
    </row>
    <row r="30" spans="1:6" ht="25.5" customHeight="1" x14ac:dyDescent="0.15">
      <c r="A30" s="80" t="s">
        <v>36</v>
      </c>
      <c r="B30" s="220" t="s">
        <v>172</v>
      </c>
      <c r="C30" s="221"/>
      <c r="D30" s="221"/>
      <c r="E30" s="221"/>
      <c r="F30" s="222"/>
    </row>
    <row r="31" spans="1:6" ht="25.5" customHeight="1" thickBot="1" x14ac:dyDescent="0.2">
      <c r="A31" s="79" t="s">
        <v>35</v>
      </c>
      <c r="B31" s="223"/>
      <c r="C31" s="224"/>
      <c r="D31" s="224"/>
      <c r="E31" s="224"/>
      <c r="F31" s="225"/>
    </row>
    <row r="32" spans="1:6" ht="15" thickTop="1" thickBot="1" x14ac:dyDescent="0.2"/>
    <row r="33" spans="1:6" ht="25.5" customHeight="1" thickTop="1" x14ac:dyDescent="0.15">
      <c r="A33" s="74" t="s">
        <v>45</v>
      </c>
      <c r="B33" s="226" t="str">
        <f>계약현황공개!C27</f>
        <v>2022년 성남시청소년어울림마당 폐막식 행사용품 임착 계약</v>
      </c>
      <c r="C33" s="227"/>
      <c r="D33" s="227"/>
      <c r="E33" s="227"/>
      <c r="F33" s="228"/>
    </row>
    <row r="34" spans="1:6" ht="25.5" customHeight="1" x14ac:dyDescent="0.15">
      <c r="A34" s="133" t="s">
        <v>44</v>
      </c>
      <c r="B34" s="229" t="s">
        <v>27</v>
      </c>
      <c r="C34" s="229" t="s">
        <v>78</v>
      </c>
      <c r="D34" s="75" t="s">
        <v>43</v>
      </c>
      <c r="E34" s="75" t="s">
        <v>28</v>
      </c>
      <c r="F34" s="76" t="s">
        <v>42</v>
      </c>
    </row>
    <row r="35" spans="1:6" ht="25.5" customHeight="1" x14ac:dyDescent="0.15">
      <c r="A35" s="134"/>
      <c r="B35" s="230"/>
      <c r="C35" s="231"/>
      <c r="D35" s="75" t="s">
        <v>41</v>
      </c>
      <c r="E35" s="75" t="s">
        <v>40</v>
      </c>
      <c r="F35" s="76" t="s">
        <v>39</v>
      </c>
    </row>
    <row r="36" spans="1:6" ht="39" customHeight="1" x14ac:dyDescent="0.15">
      <c r="A36" s="135"/>
      <c r="B36" s="87" t="str">
        <f>계약현황공개!C30</f>
        <v>2022.10.28.</v>
      </c>
      <c r="C36" s="86" t="s">
        <v>241</v>
      </c>
      <c r="D36" s="89">
        <f>계약현황공개!C28</f>
        <v>3642100</v>
      </c>
      <c r="E36" s="89">
        <f>계약현황공개!E28</f>
        <v>3531000</v>
      </c>
      <c r="F36" s="90">
        <f>E36/D36</f>
        <v>0.96949562065841133</v>
      </c>
    </row>
    <row r="37" spans="1:6" ht="25.5" customHeight="1" x14ac:dyDescent="0.15">
      <c r="A37" s="133" t="s">
        <v>24</v>
      </c>
      <c r="B37" s="75" t="s">
        <v>38</v>
      </c>
      <c r="C37" s="160" t="s">
        <v>120</v>
      </c>
      <c r="D37" s="137" t="s">
        <v>37</v>
      </c>
      <c r="E37" s="138"/>
      <c r="F37" s="139"/>
    </row>
    <row r="38" spans="1:6" ht="25.5" customHeight="1" x14ac:dyDescent="0.15">
      <c r="A38" s="135"/>
      <c r="B38" s="77" t="str">
        <f>계약현황공개!E32</f>
        <v>마케팅스토리</v>
      </c>
      <c r="C38" s="78" t="s">
        <v>242</v>
      </c>
      <c r="D38" s="232" t="str">
        <f>계약현황공개!E33</f>
        <v>경기도 성남시 중원구 둔촌대로171번길 6, 101-903</v>
      </c>
      <c r="E38" s="233"/>
      <c r="F38" s="234"/>
    </row>
    <row r="39" spans="1:6" ht="25.5" customHeight="1" x14ac:dyDescent="0.15">
      <c r="A39" s="80" t="s">
        <v>121</v>
      </c>
      <c r="B39" s="220" t="s">
        <v>171</v>
      </c>
      <c r="C39" s="221"/>
      <c r="D39" s="221"/>
      <c r="E39" s="221"/>
      <c r="F39" s="222"/>
    </row>
    <row r="40" spans="1:6" ht="25.5" customHeight="1" x14ac:dyDescent="0.15">
      <c r="A40" s="80" t="s">
        <v>36</v>
      </c>
      <c r="B40" s="220" t="s">
        <v>19</v>
      </c>
      <c r="C40" s="221"/>
      <c r="D40" s="221"/>
      <c r="E40" s="221"/>
      <c r="F40" s="222"/>
    </row>
    <row r="41" spans="1:6" ht="25.5" customHeight="1" thickBot="1" x14ac:dyDescent="0.2">
      <c r="A41" s="79" t="s">
        <v>35</v>
      </c>
      <c r="B41" s="223"/>
      <c r="C41" s="224"/>
      <c r="D41" s="224"/>
      <c r="E41" s="224"/>
      <c r="F41" s="225"/>
    </row>
    <row r="42" spans="1:6" ht="15" thickTop="1" thickBot="1" x14ac:dyDescent="0.2"/>
    <row r="43" spans="1:6" ht="25.5" customHeight="1" thickTop="1" x14ac:dyDescent="0.15">
      <c r="A43" s="74" t="s">
        <v>45</v>
      </c>
      <c r="B43" s="226" t="str">
        <f>계약현황공개!C35</f>
        <v>정화조 맨홀 슬러지 제거 작업</v>
      </c>
      <c r="C43" s="227"/>
      <c r="D43" s="227"/>
      <c r="E43" s="227"/>
      <c r="F43" s="228"/>
    </row>
    <row r="44" spans="1:6" ht="25.5" customHeight="1" x14ac:dyDescent="0.15">
      <c r="A44" s="133" t="s">
        <v>44</v>
      </c>
      <c r="B44" s="229" t="s">
        <v>27</v>
      </c>
      <c r="C44" s="229" t="s">
        <v>78</v>
      </c>
      <c r="D44" s="75" t="s">
        <v>43</v>
      </c>
      <c r="E44" s="75" t="s">
        <v>28</v>
      </c>
      <c r="F44" s="76" t="s">
        <v>42</v>
      </c>
    </row>
    <row r="45" spans="1:6" ht="25.5" customHeight="1" x14ac:dyDescent="0.15">
      <c r="A45" s="134"/>
      <c r="B45" s="230"/>
      <c r="C45" s="231"/>
      <c r="D45" s="75" t="s">
        <v>41</v>
      </c>
      <c r="E45" s="75" t="s">
        <v>40</v>
      </c>
      <c r="F45" s="76" t="s">
        <v>39</v>
      </c>
    </row>
    <row r="46" spans="1:6" ht="39" customHeight="1" x14ac:dyDescent="0.15">
      <c r="A46" s="135"/>
      <c r="B46" s="87" t="str">
        <f>계약현황공개!C38</f>
        <v>2022.10.28.</v>
      </c>
      <c r="C46" s="86" t="s">
        <v>243</v>
      </c>
      <c r="D46" s="89">
        <f>계약현황공개!C36</f>
        <v>1670000</v>
      </c>
      <c r="E46" s="89">
        <f>계약현황공개!E36</f>
        <v>1500000</v>
      </c>
      <c r="F46" s="90">
        <f>E46/D46</f>
        <v>0.89820359281437123</v>
      </c>
    </row>
    <row r="47" spans="1:6" ht="25.5" customHeight="1" x14ac:dyDescent="0.15">
      <c r="A47" s="133" t="s">
        <v>24</v>
      </c>
      <c r="B47" s="75" t="s">
        <v>38</v>
      </c>
      <c r="C47" s="189" t="s">
        <v>120</v>
      </c>
      <c r="D47" s="137" t="s">
        <v>37</v>
      </c>
      <c r="E47" s="138"/>
      <c r="F47" s="139"/>
    </row>
    <row r="48" spans="1:6" ht="25.5" customHeight="1" x14ac:dyDescent="0.15">
      <c r="A48" s="135"/>
      <c r="B48" s="77" t="str">
        <f>계약현황공개!E40</f>
        <v>㈜평화기업</v>
      </c>
      <c r="C48" s="78" t="s">
        <v>244</v>
      </c>
      <c r="D48" s="232" t="str">
        <f>계약현황공개!E41</f>
        <v>경기도 성남시 중원구 원터로32(하대원동)</v>
      </c>
      <c r="E48" s="233"/>
      <c r="F48" s="234"/>
    </row>
    <row r="49" spans="1:6" ht="25.5" customHeight="1" x14ac:dyDescent="0.15">
      <c r="A49" s="80" t="s">
        <v>121</v>
      </c>
      <c r="B49" s="220" t="s">
        <v>171</v>
      </c>
      <c r="C49" s="221"/>
      <c r="D49" s="221"/>
      <c r="E49" s="221"/>
      <c r="F49" s="222"/>
    </row>
    <row r="50" spans="1:6" ht="25.5" customHeight="1" x14ac:dyDescent="0.15">
      <c r="A50" s="80" t="s">
        <v>36</v>
      </c>
      <c r="B50" s="220" t="s">
        <v>19</v>
      </c>
      <c r="C50" s="221"/>
      <c r="D50" s="221"/>
      <c r="E50" s="221"/>
      <c r="F50" s="222"/>
    </row>
    <row r="51" spans="1:6" ht="25.5" customHeight="1" thickBot="1" x14ac:dyDescent="0.2">
      <c r="A51" s="79" t="s">
        <v>35</v>
      </c>
      <c r="B51" s="223"/>
      <c r="C51" s="224"/>
      <c r="D51" s="224"/>
      <c r="E51" s="224"/>
      <c r="F51" s="225"/>
    </row>
    <row r="52" spans="1:6" ht="15" thickTop="1" thickBot="1" x14ac:dyDescent="0.2"/>
    <row r="53" spans="1:6" ht="25.5" customHeight="1" thickTop="1" x14ac:dyDescent="0.15">
      <c r="A53" s="74" t="s">
        <v>45</v>
      </c>
      <c r="B53" s="226" t="s">
        <v>245</v>
      </c>
      <c r="C53" s="227"/>
      <c r="D53" s="227"/>
      <c r="E53" s="227"/>
      <c r="F53" s="228"/>
    </row>
    <row r="54" spans="1:6" ht="25.5" customHeight="1" x14ac:dyDescent="0.15">
      <c r="A54" s="133" t="s">
        <v>44</v>
      </c>
      <c r="B54" s="229" t="s">
        <v>27</v>
      </c>
      <c r="C54" s="229" t="s">
        <v>78</v>
      </c>
      <c r="D54" s="75" t="s">
        <v>43</v>
      </c>
      <c r="E54" s="75" t="s">
        <v>28</v>
      </c>
      <c r="F54" s="76" t="s">
        <v>42</v>
      </c>
    </row>
    <row r="55" spans="1:6" ht="25.5" customHeight="1" x14ac:dyDescent="0.15">
      <c r="A55" s="134"/>
      <c r="B55" s="230"/>
      <c r="C55" s="231"/>
      <c r="D55" s="75" t="s">
        <v>41</v>
      </c>
      <c r="E55" s="75" t="s">
        <v>40</v>
      </c>
      <c r="F55" s="76" t="s">
        <v>39</v>
      </c>
    </row>
    <row r="56" spans="1:6" ht="39" customHeight="1" x14ac:dyDescent="0.15">
      <c r="A56" s="135"/>
      <c r="B56" s="87" t="s">
        <v>246</v>
      </c>
      <c r="C56" s="86" t="s">
        <v>247</v>
      </c>
      <c r="D56" s="89">
        <v>1120000</v>
      </c>
      <c r="E56" s="89">
        <v>991000</v>
      </c>
      <c r="F56" s="90">
        <f>E56/D56</f>
        <v>0.88482142857142854</v>
      </c>
    </row>
    <row r="57" spans="1:6" ht="25.5" customHeight="1" x14ac:dyDescent="0.15">
      <c r="A57" s="133" t="s">
        <v>24</v>
      </c>
      <c r="B57" s="75" t="s">
        <v>38</v>
      </c>
      <c r="C57" s="189" t="s">
        <v>120</v>
      </c>
      <c r="D57" s="137" t="s">
        <v>37</v>
      </c>
      <c r="E57" s="138"/>
      <c r="F57" s="139"/>
    </row>
    <row r="58" spans="1:6" ht="25.5" customHeight="1" x14ac:dyDescent="0.15">
      <c r="A58" s="135"/>
      <c r="B58" s="77" t="str">
        <f>계약현황공개!E48</f>
        <v>사단법임 대한본국 무예협회</v>
      </c>
      <c r="C58" s="78" t="s">
        <v>248</v>
      </c>
      <c r="D58" s="232" t="s">
        <v>249</v>
      </c>
      <c r="E58" s="233"/>
      <c r="F58" s="234"/>
    </row>
    <row r="59" spans="1:6" ht="25.5" customHeight="1" x14ac:dyDescent="0.15">
      <c r="A59" s="80" t="s">
        <v>121</v>
      </c>
      <c r="B59" s="220" t="s">
        <v>171</v>
      </c>
      <c r="C59" s="221"/>
      <c r="D59" s="221"/>
      <c r="E59" s="221"/>
      <c r="F59" s="222"/>
    </row>
    <row r="60" spans="1:6" ht="25.5" customHeight="1" x14ac:dyDescent="0.15">
      <c r="A60" s="80" t="s">
        <v>36</v>
      </c>
      <c r="B60" s="220" t="s">
        <v>19</v>
      </c>
      <c r="C60" s="221"/>
      <c r="D60" s="221"/>
      <c r="E60" s="221"/>
      <c r="F60" s="222"/>
    </row>
    <row r="61" spans="1:6" ht="25.5" customHeight="1" thickBot="1" x14ac:dyDescent="0.2">
      <c r="A61" s="79" t="s">
        <v>35</v>
      </c>
      <c r="B61" s="223"/>
      <c r="C61" s="224"/>
      <c r="D61" s="224"/>
      <c r="E61" s="224"/>
      <c r="F61" s="225"/>
    </row>
    <row r="62" spans="1:6" ht="14.25" thickTop="1" x14ac:dyDescent="0.15"/>
  </sheetData>
  <mergeCells count="43">
    <mergeCell ref="D58:F58"/>
    <mergeCell ref="B59:F59"/>
    <mergeCell ref="B60:F60"/>
    <mergeCell ref="B61:F61"/>
    <mergeCell ref="B50:F50"/>
    <mergeCell ref="B51:F51"/>
    <mergeCell ref="B53:F53"/>
    <mergeCell ref="B54:B55"/>
    <mergeCell ref="C54:C55"/>
    <mergeCell ref="B43:F43"/>
    <mergeCell ref="B44:B45"/>
    <mergeCell ref="C44:C45"/>
    <mergeCell ref="D48:F48"/>
    <mergeCell ref="B49:F49"/>
    <mergeCell ref="B29:F29"/>
    <mergeCell ref="B30:F30"/>
    <mergeCell ref="B31:F31"/>
    <mergeCell ref="B21:F21"/>
    <mergeCell ref="B23:F23"/>
    <mergeCell ref="B24:B25"/>
    <mergeCell ref="C24:C25"/>
    <mergeCell ref="D28:F28"/>
    <mergeCell ref="B19:F19"/>
    <mergeCell ref="B20:F20"/>
    <mergeCell ref="B13:F13"/>
    <mergeCell ref="D18:F18"/>
    <mergeCell ref="B14:B15"/>
    <mergeCell ref="C14:C15"/>
    <mergeCell ref="B10:F10"/>
    <mergeCell ref="B11:F11"/>
    <mergeCell ref="D8:F8"/>
    <mergeCell ref="A1:F1"/>
    <mergeCell ref="B3:F3"/>
    <mergeCell ref="B4:B5"/>
    <mergeCell ref="C4:C5"/>
    <mergeCell ref="B9:F9"/>
    <mergeCell ref="B40:F40"/>
    <mergeCell ref="B41:F41"/>
    <mergeCell ref="B33:F33"/>
    <mergeCell ref="B34:B35"/>
    <mergeCell ref="C34:C35"/>
    <mergeCell ref="D38:F38"/>
    <mergeCell ref="B39:F3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2022-11-18T01:59:25Z</dcterms:modified>
</cp:coreProperties>
</file>