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\계약현황 공개\"/>
    </mc:Choice>
  </mc:AlternateContent>
  <bookViews>
    <workbookView xWindow="0" yWindow="0" windowWidth="15675" windowHeight="11760"/>
  </bookViews>
  <sheets>
    <sheet name="물품발주계획" sheetId="10" r:id="rId1"/>
    <sheet name="용역 발주계획" sheetId="11" r:id="rId2"/>
    <sheet name="공사 발주계획" sheetId="12" r:id="rId3"/>
    <sheet name="준공검사현황" sheetId="5" r:id="rId4"/>
    <sheet name="대금지급현황" sheetId="6" r:id="rId5"/>
    <sheet name="계약현황" sheetId="8" r:id="rId6"/>
    <sheet name="수의계약현황" sheetId="9" r:id="rId7"/>
  </sheets>
  <definedNames>
    <definedName name="_xlnm._FilterDatabase" localSheetId="2" hidden="1">'공사 발주계획'!$A$3:$M$3</definedName>
    <definedName name="_xlnm._FilterDatabase" localSheetId="4" hidden="1">대금지급현황!$A$3:$H$3</definedName>
    <definedName name="_xlnm._FilterDatabase" localSheetId="1" hidden="1">'용역 발주계획'!$A$3:$I$3</definedName>
    <definedName name="_xlnm._FilterDatabase" localSheetId="3" hidden="1">준공검사현황!$A$3:$K$3</definedName>
  </definedNames>
  <calcPr calcId="152511"/>
</workbook>
</file>

<file path=xl/calcChain.xml><?xml version="1.0" encoding="utf-8"?>
<calcChain xmlns="http://schemas.openxmlformats.org/spreadsheetml/2006/main">
  <c r="F46" i="9" l="1"/>
  <c r="E46" i="9"/>
  <c r="D46" i="9"/>
  <c r="C33" i="8"/>
  <c r="C26" i="8"/>
  <c r="C19" i="8"/>
  <c r="C12" i="8"/>
  <c r="C40" i="8"/>
  <c r="C61" i="8"/>
  <c r="C54" i="8"/>
  <c r="C47" i="8"/>
  <c r="C73" i="9"/>
  <c r="C76" i="9"/>
  <c r="C5" i="8"/>
  <c r="E49" i="9" l="1"/>
  <c r="C49" i="9"/>
  <c r="G46" i="9"/>
  <c r="C43" i="9"/>
  <c r="C46" i="9"/>
  <c r="C89" i="9" l="1"/>
  <c r="F86" i="9"/>
  <c r="E86" i="9"/>
  <c r="D86" i="9"/>
  <c r="C86" i="9"/>
  <c r="C83" i="9"/>
  <c r="C79" i="9"/>
  <c r="E79" i="9"/>
  <c r="F76" i="9"/>
  <c r="E76" i="9"/>
  <c r="D76" i="9"/>
  <c r="E69" i="9"/>
  <c r="C69" i="9"/>
  <c r="F66" i="9"/>
  <c r="E66" i="9"/>
  <c r="D66" i="9"/>
  <c r="C66" i="9"/>
  <c r="C63" i="9"/>
  <c r="E59" i="9"/>
  <c r="C59" i="9"/>
  <c r="E56" i="9"/>
  <c r="D56" i="9"/>
  <c r="C56" i="9"/>
  <c r="C53" i="9"/>
  <c r="F56" i="9"/>
  <c r="E39" i="9"/>
  <c r="C39" i="9"/>
  <c r="D36" i="9"/>
  <c r="C36" i="9"/>
  <c r="G56" i="9" l="1"/>
  <c r="G76" i="9"/>
  <c r="G66" i="9"/>
  <c r="G86" i="9"/>
  <c r="E29" i="9"/>
  <c r="C29" i="9"/>
  <c r="F26" i="9"/>
  <c r="E26" i="9"/>
  <c r="D26" i="9"/>
  <c r="C26" i="9"/>
  <c r="C23" i="9"/>
  <c r="E19" i="9"/>
  <c r="G26" i="9" l="1"/>
  <c r="F2" i="9"/>
  <c r="E89" i="9" l="1"/>
  <c r="F36" i="9" l="1"/>
  <c r="C33" i="9"/>
  <c r="E36" i="9"/>
  <c r="G36" i="9" l="1"/>
  <c r="D16" i="9"/>
  <c r="D6" i="9"/>
  <c r="C3" i="9" l="1"/>
  <c r="C6" i="9"/>
  <c r="C19" i="9" l="1"/>
  <c r="F16" i="9"/>
  <c r="E16" i="9"/>
  <c r="C16" i="9"/>
  <c r="C13" i="9"/>
  <c r="G16" i="9"/>
  <c r="C10" i="9" l="1"/>
  <c r="E9" i="9"/>
  <c r="C9" i="9"/>
  <c r="G6" i="9"/>
  <c r="F6" i="9"/>
  <c r="E6" i="9"/>
</calcChain>
</file>

<file path=xl/comments1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<sst xmlns="http://schemas.openxmlformats.org/spreadsheetml/2006/main" count="737" uniqueCount="274">
  <si>
    <t>비고</t>
    <phoneticPr fontId="4" type="noConversion"/>
  </si>
  <si>
    <t>계약부서</t>
    <phoneticPr fontId="4" type="noConversion"/>
  </si>
  <si>
    <t>계약명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</si>
  <si>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</si>
  <si>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</si>
  <si>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</si>
  <si>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</si>
  <si>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</si>
  <si>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</si>
  <si>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</si>
  <si>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</si>
  <si>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</si>
  <si>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</si>
  <si>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</si>
  <si>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검수완료일</t>
    <phoneticPr fontId="4" type="noConversion"/>
  </si>
  <si>
    <t>계약업체명</t>
    <phoneticPr fontId="4" type="noConversion"/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</si>
  <si>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</si>
  <si>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</si>
  <si>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</si>
  <si>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</si>
  <si>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</si>
  <si>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</si>
  <si>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</si>
  <si>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예정금액</t>
  </si>
  <si>
    <t>(A)</t>
  </si>
  <si>
    <t>(B/A)</t>
  </si>
  <si>
    <t>대표자 성명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</si>
  <si>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</si>
  <si>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</si>
  <si>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최초계약금액</t>
  </si>
  <si>
    <t>계약방법</t>
  </si>
  <si>
    <t>준공일자</t>
  </si>
  <si>
    <t>계약유형</t>
  </si>
  <si>
    <t>계약사유</t>
  </si>
  <si>
    <t>분당판교청소년수련관</t>
    <phoneticPr fontId="4" type="noConversion"/>
  </si>
  <si>
    <t>2017 무인경비 시스템</t>
    <phoneticPr fontId="4" type="noConversion"/>
  </si>
  <si>
    <t>2017 방과후아카데미 복합기 유지관리</t>
    <phoneticPr fontId="4" type="noConversion"/>
  </si>
  <si>
    <t>티센크루프엘리베이터 코리아</t>
    <phoneticPr fontId="4" type="noConversion"/>
  </si>
  <si>
    <t>오티스엘리베이터</t>
    <phoneticPr fontId="4" type="noConversion"/>
  </si>
  <si>
    <t>신도종합서비스</t>
    <phoneticPr fontId="4" type="noConversion"/>
  </si>
  <si>
    <t>주식회사 에스원</t>
    <phoneticPr fontId="4" type="noConversion"/>
  </si>
  <si>
    <t>주식회사명성투어</t>
    <phoneticPr fontId="4" type="noConversion"/>
  </si>
  <si>
    <t>수의 1인견적</t>
    <phoneticPr fontId="4" type="noConversion"/>
  </si>
  <si>
    <t>일반</t>
    <phoneticPr fontId="4" type="noConversion"/>
  </si>
  <si>
    <t>소액수의</t>
    <phoneticPr fontId="4" type="noConversion"/>
  </si>
  <si>
    <t>시설물위탁관리비</t>
    <phoneticPr fontId="4" type="noConversion"/>
  </si>
  <si>
    <t>기성부분
준공금액</t>
    <phoneticPr fontId="4" type="noConversion"/>
  </si>
  <si>
    <t>분당판교청소년수련관</t>
    <phoneticPr fontId="4" type="noConversion"/>
  </si>
  <si>
    <t>소액수의</t>
    <phoneticPr fontId="4" type="noConversion"/>
  </si>
  <si>
    <t>전산관리운영비</t>
    <phoneticPr fontId="4" type="noConversion"/>
  </si>
  <si>
    <t>전산관리운영비</t>
    <phoneticPr fontId="4" type="noConversion"/>
  </si>
  <si>
    <t>시설물위탁관리비</t>
    <phoneticPr fontId="4" type="noConversion"/>
  </si>
  <si>
    <t>업무용차량임차비</t>
    <phoneticPr fontId="4" type="noConversion"/>
  </si>
  <si>
    <t>청소년방과후아카데미(운영비)</t>
    <phoneticPr fontId="4" type="noConversion"/>
  </si>
  <si>
    <t>아리앤</t>
  </si>
  <si>
    <t>연번</t>
    <phoneticPr fontId="4" type="noConversion"/>
  </si>
  <si>
    <t>분당판교청소년수련관</t>
    <phoneticPr fontId="4" type="noConversion"/>
  </si>
  <si>
    <t>사  업  장  소</t>
    <phoneticPr fontId="4" type="noConversion"/>
  </si>
  <si>
    <t>기            타</t>
    <phoneticPr fontId="4" type="noConversion"/>
  </si>
  <si>
    <t>계  약  개  요</t>
    <phoneticPr fontId="4" type="noConversion"/>
  </si>
  <si>
    <t>업 체 명</t>
    <phoneticPr fontId="4" type="noConversion"/>
  </si>
  <si>
    <r>
      <t>사</t>
    </r>
    <r>
      <rPr>
        <b/>
        <sz val="14"/>
        <color rgb="FF000000"/>
        <rFont val="돋움"/>
        <family val="3"/>
        <charset val="129"/>
      </rPr>
      <t xml:space="preserve">    </t>
    </r>
    <r>
      <rPr>
        <b/>
        <sz val="12"/>
        <color rgb="FF000000"/>
        <rFont val="돋움"/>
        <family val="3"/>
        <charset val="129"/>
      </rPr>
      <t>업</t>
    </r>
    <r>
      <rPr>
        <b/>
        <sz val="14"/>
        <color rgb="FF000000"/>
        <rFont val="돋움"/>
        <family val="3"/>
        <charset val="129"/>
      </rPr>
      <t xml:space="preserve">    </t>
    </r>
    <r>
      <rPr>
        <b/>
        <sz val="12"/>
        <color rgb="FF000000"/>
        <rFont val="돋움"/>
        <family val="3"/>
        <charset val="129"/>
      </rPr>
      <t>명</t>
    </r>
    <phoneticPr fontId="4" type="noConversion"/>
  </si>
  <si>
    <r>
      <t>계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약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상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대</t>
    </r>
    <r>
      <rPr>
        <b/>
        <sz val="10"/>
        <color rgb="FF000000"/>
        <rFont val="돋움"/>
        <family val="3"/>
        <charset val="129"/>
      </rPr>
      <t xml:space="preserve"> </t>
    </r>
    <r>
      <rPr>
        <b/>
        <sz val="12"/>
        <color rgb="FF000000"/>
        <rFont val="돋움"/>
        <family val="3"/>
        <charset val="129"/>
      </rPr>
      <t>자</t>
    </r>
    <phoneticPr fontId="4" type="noConversion"/>
  </si>
  <si>
    <t>주     소</t>
    <phoneticPr fontId="4" type="noConversion"/>
  </si>
  <si>
    <t>수의계약현황</t>
    <phoneticPr fontId="4" type="noConversion"/>
  </si>
  <si>
    <t>준공검사현황</t>
    <phoneticPr fontId="4" type="noConversion"/>
  </si>
  <si>
    <r>
      <t>계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약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명</t>
    </r>
    <phoneticPr fontId="4" type="noConversion"/>
  </si>
  <si>
    <r>
      <t>소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재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지</t>
    </r>
    <phoneticPr fontId="4" type="noConversion"/>
  </si>
  <si>
    <r>
      <t>낙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찰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률</t>
    </r>
    <phoneticPr fontId="4" type="noConversion"/>
  </si>
  <si>
    <t>학교공동기획 프로젝트 6월 프로그램 계약</t>
  </si>
  <si>
    <t>2017. 7~9월(3분기) 프로그램 안내지 제작</t>
  </si>
  <si>
    <t>계약일자</t>
    <phoneticPr fontId="4" type="noConversion"/>
  </si>
  <si>
    <t>청소/위생용품 구입비</t>
    <phoneticPr fontId="4" type="noConversion"/>
  </si>
  <si>
    <t xml:space="preserve">계약현황  </t>
    <phoneticPr fontId="4" type="noConversion"/>
  </si>
  <si>
    <t>㈜서울구경</t>
    <phoneticPr fontId="4" type="noConversion"/>
  </si>
  <si>
    <t>물품 발주계획</t>
    <phoneticPr fontId="4" type="noConversion"/>
  </si>
  <si>
    <t>(단위 : 천원)</t>
    <phoneticPr fontId="4" type="noConversion"/>
  </si>
  <si>
    <t>발주
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</si>
  <si>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</si>
  <si>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</si>
  <si>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</si>
  <si>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</si>
  <si>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</si>
  <si>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</si>
  <si>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</t>
    <phoneticPr fontId="4" type="noConversion"/>
  </si>
  <si>
    <t>부서명</t>
    <phoneticPr fontId="4" type="noConversion"/>
  </si>
  <si>
    <t>담당자</t>
    <phoneticPr fontId="4" type="noConversion"/>
  </si>
  <si>
    <t>연락처</t>
    <phoneticPr fontId="4" type="noConversion"/>
  </si>
  <si>
    <t>분당판교청소년수련관</t>
    <phoneticPr fontId="4" type="noConversion"/>
  </si>
  <si>
    <t>롯레렌탈㈜</t>
    <phoneticPr fontId="4" type="noConversion"/>
  </si>
  <si>
    <t>㈜혁산정보시스템</t>
    <phoneticPr fontId="4" type="noConversion"/>
  </si>
  <si>
    <t>웅진코웨이㈜</t>
    <phoneticPr fontId="4" type="noConversion"/>
  </si>
  <si>
    <t>(단위 : 원 / 2017.11.30.기준)</t>
    <phoneticPr fontId="4" type="noConversion"/>
  </si>
  <si>
    <t>㈜이레기획</t>
    <phoneticPr fontId="4" type="noConversion"/>
  </si>
  <si>
    <t>분당판교청소년수련관</t>
    <phoneticPr fontId="4" type="noConversion"/>
  </si>
  <si>
    <t>㈜의림투어</t>
    <phoneticPr fontId="4" type="noConversion"/>
  </si>
  <si>
    <t>경기도 성남시 수정구 수정로 98 2층</t>
    <phoneticPr fontId="4" type="noConversion"/>
  </si>
  <si>
    <t>2017.12.16</t>
    <phoneticPr fontId="4" type="noConversion"/>
  </si>
  <si>
    <t>네모디자인</t>
    <phoneticPr fontId="4" type="noConversion"/>
  </si>
  <si>
    <t>시설물위탁관리비</t>
  </si>
  <si>
    <t>웅진코웨이㈜</t>
    <phoneticPr fontId="4" type="noConversion"/>
  </si>
  <si>
    <t>㈜혁산정보시스템</t>
  </si>
  <si>
    <t>티센크루프엘리베이터 코리아</t>
  </si>
  <si>
    <t>오티스엘리베이터</t>
  </si>
  <si>
    <t>롯레렌탈㈜</t>
  </si>
  <si>
    <t>㈜성남소방전기</t>
  </si>
  <si>
    <t>신도종합서비스</t>
    <phoneticPr fontId="4" type="noConversion"/>
  </si>
  <si>
    <t>아리엔</t>
    <phoneticPr fontId="4" type="noConversion"/>
  </si>
  <si>
    <t>(단위 : 원 / 2017.12.31.기준)</t>
    <phoneticPr fontId="4" type="noConversion"/>
  </si>
  <si>
    <t>2017년 방향제 연간 유지관리(11월)</t>
    <phoneticPr fontId="4" type="noConversion"/>
  </si>
  <si>
    <t>2017년 방향제 연간 유지관리(12월)</t>
    <phoneticPr fontId="4" type="noConversion"/>
  </si>
  <si>
    <t>성남소방전기㈜</t>
    <phoneticPr fontId="4" type="noConversion"/>
  </si>
  <si>
    <t>12월분 방역 소독</t>
    <phoneticPr fontId="4" type="noConversion"/>
  </si>
  <si>
    <t>㈜사회적기업 청정마을</t>
    <phoneticPr fontId="4" type="noConversion"/>
  </si>
  <si>
    <t>시설물안전연구원㈜</t>
    <phoneticPr fontId="4" type="noConversion"/>
  </si>
  <si>
    <t>2017년 공연장 무대시설 정기 안전검사</t>
    <phoneticPr fontId="4" type="noConversion"/>
  </si>
  <si>
    <t>대한산업안전협회</t>
    <phoneticPr fontId="4" type="noConversion"/>
  </si>
  <si>
    <t>방과후 등하원버스 임차용역(11월)</t>
    <phoneticPr fontId="4" type="noConversion"/>
  </si>
  <si>
    <t>방과후 등하원버스 임차용역(12월)</t>
    <phoneticPr fontId="4" type="noConversion"/>
  </si>
  <si>
    <t>2017 업무용 차량 렌탈(11월)</t>
    <phoneticPr fontId="4" type="noConversion"/>
  </si>
  <si>
    <t>2017 업무용 차량 렌탈(12월)</t>
    <phoneticPr fontId="4" type="noConversion"/>
  </si>
  <si>
    <t>2017 소방 시설관리 업무(11월)</t>
    <phoneticPr fontId="4" type="noConversion"/>
  </si>
  <si>
    <t>2017 소방 시설관리 업무(12월)</t>
    <phoneticPr fontId="4" type="noConversion"/>
  </si>
  <si>
    <t>2017 복합기 유지관리(11월)</t>
    <phoneticPr fontId="4" type="noConversion"/>
  </si>
  <si>
    <t>2017 복합기 유지관리(12월)</t>
    <phoneticPr fontId="4" type="noConversion"/>
  </si>
  <si>
    <t>2017 셔틀버스 임차용역(11월)</t>
    <phoneticPr fontId="4" type="noConversion"/>
  </si>
  <si>
    <t>2017 셔틀버스 임차용역(12월)</t>
    <phoneticPr fontId="4" type="noConversion"/>
  </si>
  <si>
    <t>㈜서울구경</t>
    <phoneticPr fontId="4" type="noConversion"/>
  </si>
  <si>
    <t>2017 정수기 및 비데, 공기청정기 임차(11월)</t>
    <phoneticPr fontId="4" type="noConversion"/>
  </si>
  <si>
    <t>2017 정수기 및 비데, 공기청정기 임차(12월)</t>
    <phoneticPr fontId="4" type="noConversion"/>
  </si>
  <si>
    <t>2017 정수기 및 비데, 공기청정기 임차(10월)</t>
    <phoneticPr fontId="4" type="noConversion"/>
  </si>
  <si>
    <t>2017 회원관리시스템 유지관리(11월)</t>
    <phoneticPr fontId="4" type="noConversion"/>
  </si>
  <si>
    <t>2017 회원관리시스템 유지관리(12월)</t>
    <phoneticPr fontId="4" type="noConversion"/>
  </si>
  <si>
    <t>2017 수영장 엘리베이터 유지 보수(11월)</t>
    <phoneticPr fontId="4" type="noConversion"/>
  </si>
  <si>
    <t>2017 수련관 엘리베이터 유지 보수(12월)</t>
    <phoneticPr fontId="4" type="noConversion"/>
  </si>
  <si>
    <t>2017 수영장 엘리베이터 유지 보수(12월)</t>
    <phoneticPr fontId="4" type="noConversion"/>
  </si>
  <si>
    <t>2017 수련관 엘리베이터 유지 보수(11월)</t>
    <phoneticPr fontId="4" type="noConversion"/>
  </si>
  <si>
    <t>㈜의림투어</t>
    <phoneticPr fontId="4" type="noConversion"/>
  </si>
  <si>
    <t>수험생축제 공연계약</t>
    <phoneticPr fontId="4" type="noConversion"/>
  </si>
  <si>
    <t>마인드 디자이너 진</t>
    <phoneticPr fontId="4" type="noConversion"/>
  </si>
  <si>
    <t>이현욱</t>
    <phoneticPr fontId="4" type="noConversion"/>
  </si>
  <si>
    <t>포상식 참여 차량 임차</t>
    <phoneticPr fontId="4" type="noConversion"/>
  </si>
  <si>
    <t>뉴한솔고속</t>
    <phoneticPr fontId="4" type="noConversion"/>
  </si>
  <si>
    <t>산타with네오위즈 차량임차</t>
    <phoneticPr fontId="4" type="noConversion"/>
  </si>
  <si>
    <t>2017.12.12 ~ 2017.12.14</t>
    <phoneticPr fontId="4" type="noConversion"/>
  </si>
  <si>
    <t>2017.12.14</t>
    <phoneticPr fontId="4" type="noConversion"/>
  </si>
  <si>
    <t>2017.12.12.</t>
    <phoneticPr fontId="4" type="noConversion"/>
  </si>
  <si>
    <t>선진항공</t>
    <phoneticPr fontId="4" type="noConversion"/>
  </si>
  <si>
    <t>경기도 성남시 분당구 성남대로 776, 4층</t>
    <phoneticPr fontId="4" type="noConversion"/>
  </si>
  <si>
    <t>홍보물품제작</t>
    <phoneticPr fontId="4" type="noConversion"/>
  </si>
  <si>
    <t>㈜이레기획</t>
    <phoneticPr fontId="4" type="noConversion"/>
  </si>
  <si>
    <t>홍보활동</t>
    <phoneticPr fontId="4" type="noConversion"/>
  </si>
  <si>
    <t>홍보물품제작</t>
    <phoneticPr fontId="4" type="noConversion"/>
  </si>
  <si>
    <t>2017.12.18~2017.12.22</t>
    <phoneticPr fontId="4" type="noConversion"/>
  </si>
  <si>
    <t>2017.12.20</t>
    <phoneticPr fontId="4" type="noConversion"/>
  </si>
  <si>
    <t>2017.12.18</t>
    <phoneticPr fontId="4" type="noConversion"/>
  </si>
  <si>
    <t>경기도 성남시 분당구 벌말로 33</t>
    <phoneticPr fontId="4" type="noConversion"/>
  </si>
  <si>
    <t>2017년 방과후 제주도 영어캠프 항공권 구입</t>
  </si>
  <si>
    <t>2017년 방과후 제주도 영어캠프 항공권 구입</t>
    <phoneticPr fontId="4" type="noConversion"/>
  </si>
  <si>
    <t>㈜린트래블</t>
    <phoneticPr fontId="4" type="noConversion"/>
  </si>
  <si>
    <t>2017.12.1</t>
    <phoneticPr fontId="4" type="noConversion"/>
  </si>
  <si>
    <t>2017.12.4</t>
    <phoneticPr fontId="4" type="noConversion"/>
  </si>
  <si>
    <t>㈜린트래블</t>
    <phoneticPr fontId="4" type="noConversion"/>
  </si>
  <si>
    <t>서울 강남구 언주로 211</t>
    <phoneticPr fontId="4" type="noConversion"/>
  </si>
  <si>
    <t>생태안내자양성과정 결과물 제작</t>
    <phoneticPr fontId="4" type="noConversion"/>
  </si>
  <si>
    <t>㈜프린트라인</t>
    <phoneticPr fontId="4" type="noConversion"/>
  </si>
  <si>
    <t>청소년생태환경포럼 현수막 제작</t>
    <phoneticPr fontId="4" type="noConversion"/>
  </si>
  <si>
    <t>네모디자인</t>
    <phoneticPr fontId="4" type="noConversion"/>
  </si>
  <si>
    <t>방과후 주말체험활동 차량 임차</t>
  </si>
  <si>
    <t>방과후 주말체험활동 차량 임차</t>
    <phoneticPr fontId="4" type="noConversion"/>
  </si>
  <si>
    <t>2017.12.8</t>
    <phoneticPr fontId="4" type="noConversion"/>
  </si>
  <si>
    <t>2017.12.9</t>
    <phoneticPr fontId="4" type="noConversion"/>
  </si>
  <si>
    <t>뉴한솔고속㈜</t>
    <phoneticPr fontId="4" type="noConversion"/>
  </si>
  <si>
    <t>경기도 성남시 수정구 산성대로 189</t>
    <phoneticPr fontId="4" type="noConversion"/>
  </si>
  <si>
    <t>2차 릴레이캠프 숙박 및 식사</t>
    <phoneticPr fontId="4" type="noConversion"/>
  </si>
  <si>
    <t>2017.12.7</t>
    <phoneticPr fontId="4" type="noConversion"/>
  </si>
  <si>
    <t>2017.12.15~2017.12.16</t>
    <phoneticPr fontId="4" type="noConversion"/>
  </si>
  <si>
    <t>㈜케이와이엠</t>
    <phoneticPr fontId="4" type="noConversion"/>
  </si>
  <si>
    <t>충청남도 태안군 남면 안면대로 1308</t>
    <phoneticPr fontId="4" type="noConversion"/>
  </si>
  <si>
    <t>2차 릴레이캠프 숙박 및 식사</t>
    <phoneticPr fontId="4" type="noConversion"/>
  </si>
  <si>
    <t>㈜케이와이엠</t>
    <phoneticPr fontId="4" type="noConversion"/>
  </si>
  <si>
    <t>2차 릴레이캠프 차량 임차</t>
    <phoneticPr fontId="4" type="noConversion"/>
  </si>
  <si>
    <t>㈜의림투어</t>
    <phoneticPr fontId="4" type="noConversion"/>
  </si>
  <si>
    <t>2차 릴레이캠프 차량 임차</t>
    <phoneticPr fontId="4" type="noConversion"/>
  </si>
  <si>
    <t>겨울 시골 체험 여행 차량 임차</t>
    <phoneticPr fontId="4" type="noConversion"/>
  </si>
  <si>
    <t>겨울 시골 체험 여행 차량 임차</t>
    <phoneticPr fontId="4" type="noConversion"/>
  </si>
  <si>
    <t>청소년생태환경포럼 책자 제작</t>
    <phoneticPr fontId="4" type="noConversion"/>
  </si>
  <si>
    <t>청소년생태환경포럼 책자 제작</t>
    <phoneticPr fontId="4" type="noConversion"/>
  </si>
  <si>
    <t>2017.12.1</t>
    <phoneticPr fontId="4" type="noConversion"/>
  </si>
  <si>
    <t>경기도 성남시 분당구 매화로 56번길 12</t>
    <phoneticPr fontId="4" type="noConversion"/>
  </si>
  <si>
    <t>네모디자인</t>
    <phoneticPr fontId="4" type="noConversion"/>
  </si>
  <si>
    <t>그로잉업 홍보물품(감사장) 구입</t>
    <phoneticPr fontId="4" type="noConversion"/>
  </si>
  <si>
    <t>낭낭공방㈜</t>
    <phoneticPr fontId="4" type="noConversion"/>
  </si>
  <si>
    <t>그로잉업 홍보물품(감사장) 구입</t>
    <phoneticPr fontId="4" type="noConversion"/>
  </si>
  <si>
    <t>2017.12.7</t>
    <phoneticPr fontId="4" type="noConversion"/>
  </si>
  <si>
    <t>낭낭공방㈜</t>
    <phoneticPr fontId="4" type="noConversion"/>
  </si>
  <si>
    <t>경기도 성남시 분당구 운중로 225번길 64</t>
    <phoneticPr fontId="4" type="noConversion"/>
  </si>
  <si>
    <t>2017 셔틀버스 임차용역(11월)</t>
    <phoneticPr fontId="4" type="noConversion"/>
  </si>
  <si>
    <t>2017 셔틀버스 임차용역(12월)</t>
    <phoneticPr fontId="4" type="noConversion"/>
  </si>
  <si>
    <t>2017 수영장 엘리베이터 유지 보수(11월)</t>
    <phoneticPr fontId="4" type="noConversion"/>
  </si>
  <si>
    <t>2017 수련관 엘리베이터 유지 보수(11월)</t>
    <phoneticPr fontId="4" type="noConversion"/>
  </si>
  <si>
    <t>2017 수련관 엘리베이터 유지 보수(12월)</t>
    <phoneticPr fontId="4" type="noConversion"/>
  </si>
  <si>
    <t>소방(방화)시설관리 업무대행(11월)</t>
    <phoneticPr fontId="4" type="noConversion"/>
  </si>
  <si>
    <t>소방(방화)시설관리 업무대행(12월)</t>
    <phoneticPr fontId="4" type="noConversion"/>
  </si>
  <si>
    <t>2017 업무용 차량 렌탈(11월)</t>
    <phoneticPr fontId="4" type="noConversion"/>
  </si>
  <si>
    <t>2017 업무용 차량 렌탈(12월)</t>
    <phoneticPr fontId="4" type="noConversion"/>
  </si>
  <si>
    <t>2017 복합기 유지관리(11월)</t>
    <phoneticPr fontId="4" type="noConversion"/>
  </si>
  <si>
    <t>2017 복합기 유지관리(12월)</t>
    <phoneticPr fontId="4" type="noConversion"/>
  </si>
  <si>
    <t>2017 무인경비 시스템(12월)</t>
    <phoneticPr fontId="4" type="noConversion"/>
  </si>
  <si>
    <t>2017 회원관리시스템 유지관리(11월)</t>
    <phoneticPr fontId="4" type="noConversion"/>
  </si>
  <si>
    <t>2017 회원관리시스템 유지관리(12월)</t>
    <phoneticPr fontId="4" type="noConversion"/>
  </si>
  <si>
    <t>2017 정수기 및 비데 임차(11월)</t>
    <phoneticPr fontId="4" type="noConversion"/>
  </si>
  <si>
    <t>2017 정수기 및 비데 임차(12월)</t>
    <phoneticPr fontId="4" type="noConversion"/>
  </si>
  <si>
    <t>2017 방과후아카데미 복합기 유지관리(11월)</t>
    <phoneticPr fontId="4" type="noConversion"/>
  </si>
  <si>
    <t>2017 방과후아카데미 복합기 유지관리(12월)</t>
    <phoneticPr fontId="4" type="noConversion"/>
  </si>
  <si>
    <t>방과후 등하원버스 임차용역(11월)</t>
    <phoneticPr fontId="4" type="noConversion"/>
  </si>
  <si>
    <t>방과후 등하원버스 임차용역(12월)</t>
    <phoneticPr fontId="4" type="noConversion"/>
  </si>
  <si>
    <t>2017 공기청정기 임차계약(11월)</t>
    <phoneticPr fontId="4" type="noConversion"/>
  </si>
  <si>
    <t>2017 공기청정기 임차계약(12월)</t>
    <phoneticPr fontId="4" type="noConversion"/>
  </si>
  <si>
    <t>2017년 하반기 시설물 정기점검</t>
    <phoneticPr fontId="4" type="noConversion"/>
  </si>
  <si>
    <t>정언랑</t>
    <phoneticPr fontId="4" type="noConversion"/>
  </si>
  <si>
    <t>남현진</t>
    <phoneticPr fontId="4" type="noConversion"/>
  </si>
  <si>
    <t>윤석영</t>
    <phoneticPr fontId="4" type="noConversion"/>
  </si>
  <si>
    <t>함승우</t>
    <phoneticPr fontId="4" type="noConversion"/>
  </si>
  <si>
    <t>박예숙</t>
    <phoneticPr fontId="4" type="noConversion"/>
  </si>
  <si>
    <t>이윤호</t>
    <phoneticPr fontId="4" type="noConversion"/>
  </si>
  <si>
    <t>이충강</t>
    <phoneticPr fontId="4" type="noConversion"/>
  </si>
  <si>
    <t>최해영</t>
    <phoneticPr fontId="4" type="noConversion"/>
  </si>
  <si>
    <t>수영장 약품구입</t>
  </si>
  <si>
    <t>수의총액</t>
  </si>
  <si>
    <t>매직풀99(1L)</t>
  </si>
  <si>
    <t>식</t>
  </si>
  <si>
    <t>운영지원팀</t>
  </si>
  <si>
    <t>임흥국</t>
  </si>
  <si>
    <t>031-729-9615</t>
    <phoneticPr fontId="4" type="noConversion"/>
  </si>
  <si>
    <t>시설소모품 구입</t>
  </si>
  <si>
    <t>시설 소모품 등</t>
  </si>
  <si>
    <t>냉난방기 구입</t>
    <phoneticPr fontId="4" type="noConversion"/>
  </si>
  <si>
    <t>냉방 4.7/난방 5.6kw</t>
    <phoneticPr fontId="4" type="noConversion"/>
  </si>
  <si>
    <t>식</t>
    <phoneticPr fontId="4" type="noConversion"/>
  </si>
  <si>
    <t>자동 수중 청소기 구입</t>
    <phoneticPr fontId="4" type="noConversion"/>
  </si>
  <si>
    <t>CLUB LINER PLUS</t>
    <phoneticPr fontId="4" type="noConversion"/>
  </si>
  <si>
    <t>청소용품 구입</t>
    <phoneticPr fontId="4" type="noConversion"/>
  </si>
  <si>
    <t>청소 용품 등</t>
    <phoneticPr fontId="4" type="noConversion"/>
  </si>
  <si>
    <t>용역 발주계획</t>
    <phoneticPr fontId="4" type="noConversion"/>
  </si>
  <si>
    <t>발주년도</t>
    <phoneticPr fontId="4" type="noConversion"/>
  </si>
  <si>
    <t>용역명</t>
    <phoneticPr fontId="4" type="noConversion"/>
  </si>
  <si>
    <t>예산액
(단위:천원)</t>
    <phoneticPr fontId="4" type="noConversion"/>
  </si>
  <si>
    <t>담당자</t>
    <phoneticPr fontId="4" type="noConversion"/>
  </si>
  <si>
    <t>방역 소독</t>
  </si>
  <si>
    <t>수의총액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</si>
  <si>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</si>
  <si>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</si>
  <si>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</si>
  <si>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</si>
  <si>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</si>
  <si>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</si>
  <si>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</si>
  <si>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공연장 대기실 계단설치</t>
    <phoneticPr fontId="4" type="noConversion"/>
  </si>
  <si>
    <t>건축</t>
  </si>
  <si>
    <t>수의</t>
  </si>
  <si>
    <t>운영지원팀</t>
    <phoneticPr fontId="4" type="noConversion"/>
  </si>
  <si>
    <t>조영조</t>
    <phoneticPr fontId="4" type="noConversion"/>
  </si>
  <si>
    <t>031-729-9614</t>
    <phoneticPr fontId="4" type="noConversion"/>
  </si>
  <si>
    <t>국제청소년성취포상제</t>
    <phoneticPr fontId="4" type="noConversion"/>
  </si>
  <si>
    <t>수험생축제</t>
    <phoneticPr fontId="4" type="noConversion"/>
  </si>
  <si>
    <t>산타with네오위즈 차량임자</t>
    <phoneticPr fontId="4" type="noConversion"/>
  </si>
  <si>
    <t>판교벤처꿈네트워크</t>
    <phoneticPr fontId="4" type="noConversion"/>
  </si>
  <si>
    <t>㈜선진항공</t>
    <phoneticPr fontId="4" type="noConversion"/>
  </si>
  <si>
    <t>청소년방과후아카데미(특별지원비)</t>
    <phoneticPr fontId="4" type="noConversion"/>
  </si>
  <si>
    <t>릴레이캠프</t>
    <phoneticPr fontId="4" type="noConversion"/>
  </si>
  <si>
    <t>공공청소년수련시설프로그램운영</t>
    <phoneticPr fontId="4" type="noConversion"/>
  </si>
  <si>
    <t>지역은살아있는학교 그로잉업</t>
    <phoneticPr fontId="4" type="noConversion"/>
  </si>
  <si>
    <t>지역생태기관연계'함께성장하기'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</si>
</sst>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 "/>
    <numFmt numFmtId="180" formatCode="#,##0_);[Red]\(#,##0\)"/>
    <numFmt numFmtId="181" formatCode="0.0%"/>
    <numFmt numFmtId="182" formatCode="0.0000"/>
    <numFmt numFmtId="183" formatCode="mm&quot;월&quot;\ dd&quot;일&quot;"/>
  </numFmts>
  <fonts count="29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sz val="10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b/>
      <sz val="10"/>
      <color indexed="8"/>
      <name val="굴림체"/>
      <family val="3"/>
      <charset val="129"/>
    </font>
    <font>
      <b/>
      <sz val="11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  <font>
      <b/>
      <sz val="14"/>
      <color rgb="FF000000"/>
      <name val="돋움"/>
      <family val="3"/>
      <charset val="129"/>
    </font>
    <font>
      <b/>
      <sz val="6"/>
      <color rgb="FF000000"/>
      <name val="돋움"/>
      <family val="3"/>
      <charset val="129"/>
    </font>
    <font>
      <b/>
      <sz val="22"/>
      <color indexed="8"/>
      <name val="굴림체"/>
      <family val="3"/>
      <charset val="129"/>
    </font>
    <font>
      <b/>
      <sz val="20"/>
      <name val="돋움"/>
      <family val="3"/>
      <charset val="129"/>
    </font>
    <font>
      <b/>
      <sz val="11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1"/>
      <color indexed="8"/>
      <name val="굴림체"/>
      <family val="3"/>
      <charset val="129"/>
    </font>
    <font>
      <sz val="9"/>
      <color rgb="FFFF0000"/>
      <name val="돋움"/>
      <family val="3"/>
      <charset val="129"/>
    </font>
    <font>
      <sz val="1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</borders>
  <cellStyleXfs count="9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88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2" borderId="2" xfId="0" applyNumberFormat="1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176" fontId="14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 wrapText="1"/>
    </xf>
    <xf numFmtId="0" fontId="0" fillId="0" borderId="2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>
      <alignment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2" borderId="1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3" fontId="17" fillId="0" borderId="8" xfId="0" applyNumberFormat="1" applyFont="1" applyFill="1" applyBorder="1" applyAlignment="1">
      <alignment horizontal="justify" vertical="center" wrapText="1"/>
    </xf>
    <xf numFmtId="3" fontId="17" fillId="0" borderId="9" xfId="0" applyNumberFormat="1" applyFont="1" applyFill="1" applyBorder="1" applyAlignment="1">
      <alignment horizontal="left" vertical="center" wrapText="1"/>
    </xf>
    <xf numFmtId="14" fontId="17" fillId="0" borderId="8" xfId="0" applyNumberFormat="1" applyFont="1" applyFill="1" applyBorder="1" applyAlignment="1">
      <alignment horizontal="justify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justify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justify" vertical="center" wrapText="1"/>
    </xf>
    <xf numFmtId="0" fontId="17" fillId="0" borderId="10" xfId="0" applyFont="1" applyFill="1" applyBorder="1" applyAlignment="1">
      <alignment horizontal="left" vertical="center" shrinkToFi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0" fillId="0" borderId="0" xfId="0"/>
    <xf numFmtId="14" fontId="7" fillId="3" borderId="2" xfId="0" applyNumberFormat="1" applyFont="1" applyFill="1" applyBorder="1" applyAlignment="1" applyProtection="1">
      <alignment horizontal="center" vertical="center"/>
    </xf>
    <xf numFmtId="14" fontId="6" fillId="2" borderId="2" xfId="0" applyNumberFormat="1" applyFont="1" applyFill="1" applyBorder="1" applyAlignment="1" applyProtection="1">
      <alignment horizontal="center" vertical="center"/>
    </xf>
    <xf numFmtId="14" fontId="7" fillId="0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/>
    <xf numFmtId="0" fontId="8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shrinkToFit="1"/>
    </xf>
    <xf numFmtId="0" fontId="9" fillId="2" borderId="2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7" fillId="0" borderId="9" xfId="0" quotePrefix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left" vertical="center"/>
    </xf>
    <xf numFmtId="0" fontId="26" fillId="0" borderId="1" xfId="0" applyNumberFormat="1" applyFont="1" applyFill="1" applyBorder="1" applyAlignment="1" applyProtection="1">
      <alignment horizontal="center" vertical="center"/>
    </xf>
    <xf numFmtId="9" fontId="0" fillId="0" borderId="0" xfId="8" applyFont="1" applyFill="1" applyAlignment="1"/>
    <xf numFmtId="181" fontId="17" fillId="0" borderId="8" xfId="0" applyNumberFormat="1" applyFont="1" applyFill="1" applyBorder="1" applyAlignment="1">
      <alignment horizontal="justify" vertical="center" wrapText="1"/>
    </xf>
    <xf numFmtId="182" fontId="0" fillId="0" borderId="0" xfId="0" applyNumberFormat="1" applyFill="1"/>
    <xf numFmtId="0" fontId="9" fillId="2" borderId="2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80" fontId="17" fillId="0" borderId="8" xfId="0" applyNumberFormat="1" applyFont="1" applyFill="1" applyBorder="1" applyAlignment="1">
      <alignment horizontal="justify" vertical="center" wrapText="1"/>
    </xf>
    <xf numFmtId="176" fontId="17" fillId="0" borderId="9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vertical="center" shrinkToFit="1"/>
    </xf>
    <xf numFmtId="41" fontId="3" fillId="0" borderId="2" xfId="1" applyFont="1" applyFill="1" applyBorder="1" applyAlignment="1" applyProtection="1">
      <alignment vertical="center"/>
    </xf>
    <xf numFmtId="0" fontId="3" fillId="0" borderId="2" xfId="6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41" fontId="3" fillId="0" borderId="2" xfId="7" applyFont="1" applyFill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Border="1" applyAlignment="1">
      <alignment horizontal="right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7" fillId="0" borderId="4" xfId="0" quotePrefix="1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justify" vertical="center" wrapText="1"/>
    </xf>
    <xf numFmtId="0" fontId="17" fillId="0" borderId="6" xfId="0" applyFont="1" applyFill="1" applyBorder="1" applyAlignment="1">
      <alignment horizontal="justify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5" fillId="0" borderId="15" xfId="0" applyNumberFormat="1" applyFont="1" applyFill="1" applyBorder="1" applyAlignment="1" applyProtection="1">
      <alignment horizontal="right" vertical="center"/>
    </xf>
    <xf numFmtId="0" fontId="15" fillId="0" borderId="15" xfId="0" applyNumberFormat="1" applyFont="1" applyFill="1" applyBorder="1" applyAlignment="1" applyProtection="1">
      <alignment horizontal="left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horizontal="justify" vertical="center" wrapText="1"/>
    </xf>
    <xf numFmtId="0" fontId="10" fillId="0" borderId="6" xfId="0" applyFont="1" applyFill="1" applyBorder="1" applyAlignment="1">
      <alignment horizontal="justify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14" fontId="12" fillId="0" borderId="16" xfId="0" applyNumberFormat="1" applyFont="1" applyFill="1" applyBorder="1" applyAlignment="1">
      <alignment horizontal="center" vertical="center" wrapText="1"/>
    </xf>
    <xf numFmtId="14" fontId="12" fillId="0" borderId="17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3" fontId="12" fillId="0" borderId="16" xfId="0" applyNumberFormat="1" applyFont="1" applyFill="1" applyBorder="1" applyAlignment="1">
      <alignment horizontal="center" vertical="center" wrapText="1"/>
    </xf>
    <xf numFmtId="3" fontId="12" fillId="0" borderId="17" xfId="0" applyNumberFormat="1" applyFont="1" applyFill="1" applyBorder="1" applyAlignment="1">
      <alignment horizontal="center" vertical="center" wrapText="1"/>
    </xf>
    <xf numFmtId="181" fontId="12" fillId="0" borderId="24" xfId="0" applyNumberFormat="1" applyFont="1" applyFill="1" applyBorder="1" applyAlignment="1">
      <alignment horizontal="center" vertical="center" wrapText="1"/>
    </xf>
    <xf numFmtId="181" fontId="12" fillId="0" borderId="25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26" fillId="0" borderId="15" xfId="0" applyNumberFormat="1" applyFont="1" applyFill="1" applyBorder="1" applyAlignment="1" applyProtection="1">
      <alignment horizontal="left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181" fontId="12" fillId="0" borderId="9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justify" vertical="center" wrapText="1"/>
    </xf>
    <xf numFmtId="0" fontId="10" fillId="0" borderId="3" xfId="0" applyFont="1" applyFill="1" applyBorder="1" applyAlignment="1">
      <alignment horizontal="justify" vertical="center" wrapText="1"/>
    </xf>
    <xf numFmtId="3" fontId="12" fillId="0" borderId="8" xfId="0" applyNumberFormat="1" applyFont="1" applyFill="1" applyBorder="1" applyAlignment="1">
      <alignment horizontal="center" vertical="center" wrapText="1"/>
    </xf>
    <xf numFmtId="14" fontId="12" fillId="0" borderId="8" xfId="0" applyNumberFormat="1" applyFont="1" applyFill="1" applyBorder="1" applyAlignment="1">
      <alignment horizontal="center" vertical="center" wrapText="1"/>
    </xf>
    <xf numFmtId="0" fontId="26" fillId="0" borderId="15" xfId="0" applyNumberFormat="1" applyFont="1" applyFill="1" applyBorder="1" applyAlignment="1" applyProtection="1">
      <alignment horizontal="right" vertical="center"/>
    </xf>
    <xf numFmtId="41" fontId="3" fillId="0" borderId="2" xfId="1" applyFont="1" applyFill="1" applyBorder="1" applyAlignment="1">
      <alignment horizontal="right" vertical="center" shrinkToFit="1"/>
    </xf>
    <xf numFmtId="41" fontId="0" fillId="0" borderId="0" xfId="1" applyFont="1" applyFill="1" applyBorder="1" applyAlignment="1" applyProtection="1"/>
    <xf numFmtId="14" fontId="8" fillId="0" borderId="1" xfId="0" applyNumberFormat="1" applyFont="1" applyFill="1" applyBorder="1" applyAlignment="1" applyProtection="1">
      <alignment horizontal="center" vertical="center"/>
    </xf>
    <xf numFmtId="0" fontId="17" fillId="0" borderId="5" xfId="0" quotePrefix="1" applyFont="1" applyFill="1" applyBorder="1" applyAlignment="1">
      <alignment horizontal="justify" vertical="center" wrapText="1"/>
    </xf>
    <xf numFmtId="0" fontId="17" fillId="0" borderId="6" xfId="0" quotePrefix="1" applyFont="1" applyFill="1" applyBorder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41" fontId="8" fillId="0" borderId="1" xfId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right" vertical="center"/>
    </xf>
    <xf numFmtId="41" fontId="6" fillId="2" borderId="2" xfId="1" applyFont="1" applyFill="1" applyBorder="1" applyAlignment="1" applyProtection="1">
      <alignment horizontal="center" vertical="center"/>
    </xf>
    <xf numFmtId="41" fontId="6" fillId="2" borderId="2" xfId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vertical="center" shrinkToFit="1"/>
    </xf>
    <xf numFmtId="14" fontId="7" fillId="0" borderId="2" xfId="0" applyNumberFormat="1" applyFont="1" applyFill="1" applyBorder="1" applyAlignment="1">
      <alignment horizontal="center" vertical="center" shrinkToFit="1"/>
    </xf>
    <xf numFmtId="14" fontId="7" fillId="3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14" fillId="0" borderId="2" xfId="6" applyFont="1" applyFill="1" applyBorder="1" applyAlignment="1">
      <alignment horizontal="left" vertical="center" shrinkToFit="1"/>
    </xf>
    <xf numFmtId="14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 applyProtection="1">
      <alignment vertical="center" shrinkToFit="1"/>
    </xf>
    <xf numFmtId="0" fontId="7" fillId="0" borderId="2" xfId="6" applyFont="1" applyFill="1" applyBorder="1" applyAlignment="1">
      <alignment vertical="center" shrinkToFit="1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2" xfId="0" quotePrefix="1" applyNumberFormat="1" applyFont="1" applyFill="1" applyBorder="1" applyAlignment="1" applyProtection="1">
      <alignment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wrapText="1" shrinkToFit="1"/>
    </xf>
    <xf numFmtId="180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1" fontId="22" fillId="0" borderId="0" xfId="1" applyFont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 wrapText="1"/>
    </xf>
    <xf numFmtId="41" fontId="28" fillId="2" borderId="2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1" fontId="3" fillId="0" borderId="2" xfId="1" applyFont="1" applyBorder="1" applyAlignment="1">
      <alignment horizontal="right" vertical="center"/>
    </xf>
    <xf numFmtId="41" fontId="3" fillId="0" borderId="0" xfId="1" applyFont="1" applyAlignment="1">
      <alignment vertical="center"/>
    </xf>
    <xf numFmtId="180" fontId="3" fillId="0" borderId="2" xfId="3" applyNumberFormat="1" applyFont="1" applyBorder="1">
      <alignment vertical="center"/>
    </xf>
    <xf numFmtId="41" fontId="5" fillId="0" borderId="1" xfId="1" applyFont="1" applyFill="1" applyBorder="1" applyAlignment="1" applyProtection="1">
      <alignment vertical="center"/>
    </xf>
    <xf numFmtId="41" fontId="14" fillId="0" borderId="2" xfId="1" applyFont="1" applyFill="1" applyBorder="1" applyAlignment="1">
      <alignment vertical="center"/>
    </xf>
    <xf numFmtId="41" fontId="3" fillId="0" borderId="2" xfId="1" applyFont="1" applyFill="1" applyBorder="1" applyAlignment="1">
      <alignment vertical="center" wrapText="1"/>
    </xf>
    <xf numFmtId="183" fontId="7" fillId="0" borderId="2" xfId="0" applyNumberFormat="1" applyFont="1" applyFill="1" applyBorder="1" applyAlignment="1" applyProtection="1">
      <alignment horizontal="center" vertical="center"/>
    </xf>
    <xf numFmtId="41" fontId="7" fillId="0" borderId="0" xfId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41" fontId="7" fillId="0" borderId="2" xfId="1" applyFont="1" applyFill="1" applyBorder="1" applyAlignment="1" applyProtection="1">
      <alignment horizontal="center" vertical="center"/>
    </xf>
    <xf numFmtId="41" fontId="7" fillId="0" borderId="2" xfId="1" applyFont="1" applyFill="1" applyBorder="1" applyAlignment="1">
      <alignment horizontal="center" vertical="center" wrapText="1"/>
    </xf>
    <xf numFmtId="41" fontId="7" fillId="0" borderId="2" xfId="1" applyFont="1" applyFill="1" applyBorder="1" applyAlignment="1">
      <alignment horizontal="center" vertical="center" shrinkToFit="1"/>
    </xf>
  </cellXfs>
  <cellStyles count="9">
    <cellStyle name="백분율" xfId="8" builtinId="5"/>
    <cellStyle name="쉼표 [0]" xfId="1" builtinId="6"/>
    <cellStyle name="쉼표 [0] 2" xfId="3"/>
    <cellStyle name="쉼표 [0] 3" xfId="4"/>
    <cellStyle name="쉼표 [0] 4" xfId="2"/>
    <cellStyle name="쉼표 [0] 5" xfId="5"/>
    <cellStyle name="쉼표 [0] 6" xfId="7"/>
    <cellStyle name="표준" xfId="0" builtinId="0"/>
    <cellStyle name="표준 2" xfId="6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D4" sqref="D4"/>
    </sheetView>
  </sheetViews>
  <sheetFormatPr defaultRowHeight="13.5" x14ac:dyDescent="0.15"/>
  <cols>
    <col min="1" max="1" width="3.6640625" style="46" customWidth="1"/>
    <col min="2" max="2" width="4.21875" style="46" customWidth="1"/>
    <col min="3" max="3" width="6.33203125" style="47" customWidth="1"/>
    <col min="4" max="4" width="23.6640625" style="46" customWidth="1"/>
    <col min="5" max="5" width="7.88671875" style="46" customWidth="1"/>
    <col min="6" max="6" width="22.88671875" style="46" customWidth="1"/>
    <col min="7" max="7" width="5.5546875" style="46" customWidth="1"/>
    <col min="8" max="8" width="4.88671875" style="46" customWidth="1"/>
    <col min="9" max="9" width="10" style="46" customWidth="1"/>
    <col min="10" max="10" width="9.109375" style="46" customWidth="1"/>
    <col min="11" max="11" width="5.5546875" style="46" customWidth="1"/>
    <col min="12" max="12" width="9.21875" style="47" customWidth="1"/>
    <col min="13" max="13" width="3.88671875" style="46" customWidth="1"/>
    <col min="14" max="16384" width="8.88671875" style="42"/>
  </cols>
  <sheetData>
    <row r="1" spans="1:13" ht="38.25" customHeight="1" x14ac:dyDescent="0.15">
      <c r="A1" s="88" t="s">
        <v>75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x14ac:dyDescent="0.15">
      <c r="A2" s="89" t="s">
        <v>34</v>
      </c>
      <c r="B2" s="89"/>
      <c r="C2" s="89"/>
      <c r="D2" s="89"/>
      <c r="E2" s="49"/>
      <c r="F2" s="50"/>
      <c r="G2" s="50"/>
      <c r="H2" s="42"/>
      <c r="I2" s="42"/>
      <c r="J2" s="90" t="s">
        <v>76</v>
      </c>
      <c r="K2" s="90"/>
      <c r="L2" s="90"/>
      <c r="M2" s="90"/>
    </row>
    <row r="3" spans="1:13" ht="24" x14ac:dyDescent="0.15">
      <c r="A3" s="83" t="s">
        <v>55</v>
      </c>
      <c r="B3" s="83" t="s">
        <v>77</v>
      </c>
      <c r="C3" s="83" t="s">
        <v>78</v>
      </c>
      <c r="D3" s="83" t="s">
        <v>79</v>
      </c>
      <c r="E3" s="83" t="s">
        <v>80</v>
      </c>
      <c r="F3" s="83" t="s">
        <v>81</v>
      </c>
      <c r="G3" s="83" t="s">
        <v>82</v>
      </c>
      <c r="H3" s="83" t="s">
        <v>83</v>
      </c>
      <c r="I3" s="83" t="s">
        <v>84</v>
      </c>
      <c r="J3" s="84" t="s">
        <v>85</v>
      </c>
      <c r="K3" s="84" t="s">
        <v>86</v>
      </c>
      <c r="L3" s="84" t="s">
        <v>87</v>
      </c>
      <c r="M3" s="84" t="s">
        <v>0</v>
      </c>
    </row>
    <row r="4" spans="1:13" s="46" customFormat="1" ht="21.95" customHeight="1" x14ac:dyDescent="0.15">
      <c r="A4" s="85">
        <v>1</v>
      </c>
      <c r="B4" s="82">
        <v>2018</v>
      </c>
      <c r="C4" s="82">
        <v>1</v>
      </c>
      <c r="D4" s="82" t="s">
        <v>228</v>
      </c>
      <c r="E4" s="82" t="s">
        <v>229</v>
      </c>
      <c r="F4" s="167" t="s">
        <v>230</v>
      </c>
      <c r="G4" s="168">
        <v>1</v>
      </c>
      <c r="H4" s="86" t="s">
        <v>231</v>
      </c>
      <c r="I4" s="141">
        <v>990</v>
      </c>
      <c r="J4" s="85" t="s">
        <v>232</v>
      </c>
      <c r="K4" s="85" t="s">
        <v>233</v>
      </c>
      <c r="L4" s="85" t="s">
        <v>234</v>
      </c>
      <c r="M4" s="169"/>
    </row>
    <row r="5" spans="1:13" s="47" customFormat="1" ht="21.95" customHeight="1" x14ac:dyDescent="0.15">
      <c r="A5" s="85">
        <v>2</v>
      </c>
      <c r="B5" s="82">
        <v>2018</v>
      </c>
      <c r="C5" s="82">
        <v>1</v>
      </c>
      <c r="D5" s="82" t="s">
        <v>235</v>
      </c>
      <c r="E5" s="82" t="s">
        <v>229</v>
      </c>
      <c r="F5" s="167" t="s">
        <v>236</v>
      </c>
      <c r="G5" s="168">
        <v>1</v>
      </c>
      <c r="H5" s="86" t="s">
        <v>231</v>
      </c>
      <c r="I5" s="141">
        <v>1920</v>
      </c>
      <c r="J5" s="85" t="s">
        <v>232</v>
      </c>
      <c r="K5" s="85" t="s">
        <v>233</v>
      </c>
      <c r="L5" s="85" t="s">
        <v>234</v>
      </c>
      <c r="M5" s="169"/>
    </row>
    <row r="6" spans="1:13" s="47" customFormat="1" ht="21.95" customHeight="1" x14ac:dyDescent="0.15">
      <c r="A6" s="85">
        <v>3</v>
      </c>
      <c r="B6" s="82">
        <v>2018</v>
      </c>
      <c r="C6" s="82">
        <v>1</v>
      </c>
      <c r="D6" s="82" t="s">
        <v>237</v>
      </c>
      <c r="E6" s="82" t="s">
        <v>229</v>
      </c>
      <c r="F6" s="167" t="s">
        <v>238</v>
      </c>
      <c r="G6" s="168">
        <v>1</v>
      </c>
      <c r="H6" s="86" t="s">
        <v>239</v>
      </c>
      <c r="I6" s="141">
        <v>1921</v>
      </c>
      <c r="J6" s="85" t="s">
        <v>232</v>
      </c>
      <c r="K6" s="85" t="s">
        <v>233</v>
      </c>
      <c r="L6" s="85" t="s">
        <v>234</v>
      </c>
      <c r="M6" s="169"/>
    </row>
    <row r="7" spans="1:13" s="48" customFormat="1" ht="21.95" customHeight="1" x14ac:dyDescent="0.15">
      <c r="A7" s="85">
        <v>4</v>
      </c>
      <c r="B7" s="82">
        <v>2018</v>
      </c>
      <c r="C7" s="82">
        <v>1</v>
      </c>
      <c r="D7" s="82" t="s">
        <v>240</v>
      </c>
      <c r="E7" s="82" t="s">
        <v>229</v>
      </c>
      <c r="F7" s="167" t="s">
        <v>241</v>
      </c>
      <c r="G7" s="168">
        <v>1</v>
      </c>
      <c r="H7" s="86" t="s">
        <v>231</v>
      </c>
      <c r="I7" s="141">
        <v>22000</v>
      </c>
      <c r="J7" s="85" t="s">
        <v>232</v>
      </c>
      <c r="K7" s="85" t="s">
        <v>233</v>
      </c>
      <c r="L7" s="85" t="s">
        <v>234</v>
      </c>
      <c r="M7" s="169"/>
    </row>
    <row r="8" spans="1:13" s="48" customFormat="1" ht="21.95" customHeight="1" x14ac:dyDescent="0.15">
      <c r="A8" s="85">
        <v>5</v>
      </c>
      <c r="B8" s="82">
        <v>2018</v>
      </c>
      <c r="C8" s="82">
        <v>1</v>
      </c>
      <c r="D8" s="82" t="s">
        <v>242</v>
      </c>
      <c r="E8" s="82" t="s">
        <v>229</v>
      </c>
      <c r="F8" s="167" t="s">
        <v>243</v>
      </c>
      <c r="G8" s="168">
        <v>1</v>
      </c>
      <c r="H8" s="86" t="s">
        <v>231</v>
      </c>
      <c r="I8" s="141">
        <v>1470</v>
      </c>
      <c r="J8" s="85" t="s">
        <v>232</v>
      </c>
      <c r="K8" s="85" t="s">
        <v>233</v>
      </c>
      <c r="L8" s="85" t="s">
        <v>234</v>
      </c>
      <c r="M8" s="169"/>
    </row>
    <row r="9" spans="1:13" s="48" customFormat="1" x14ac:dyDescent="0.15">
      <c r="A9" s="46"/>
      <c r="B9" s="46"/>
      <c r="C9" s="47"/>
      <c r="D9" s="46"/>
      <c r="E9" s="46"/>
      <c r="F9" s="46"/>
      <c r="G9" s="46"/>
      <c r="H9" s="46"/>
      <c r="I9" s="46"/>
      <c r="J9" s="46"/>
      <c r="K9" s="46"/>
      <c r="L9" s="47"/>
      <c r="M9" s="46"/>
    </row>
    <row r="10" spans="1:13" s="48" customFormat="1" x14ac:dyDescent="0.15">
      <c r="A10" s="46"/>
      <c r="B10" s="46"/>
      <c r="C10" s="47"/>
      <c r="D10" s="46"/>
      <c r="E10" s="46"/>
      <c r="F10" s="46"/>
      <c r="G10" s="46"/>
      <c r="H10" s="46"/>
      <c r="I10" s="46"/>
      <c r="J10" s="46"/>
      <c r="K10" s="46"/>
      <c r="L10" s="47"/>
      <c r="M10" s="46"/>
    </row>
    <row r="11" spans="1:13" s="48" customFormat="1" x14ac:dyDescent="0.15">
      <c r="A11" s="46"/>
      <c r="B11" s="46"/>
      <c r="C11" s="47"/>
      <c r="D11" s="46"/>
      <c r="E11" s="46"/>
      <c r="F11" s="46"/>
      <c r="G11" s="46"/>
      <c r="H11" s="46"/>
      <c r="I11" s="46"/>
      <c r="J11" s="46"/>
      <c r="K11" s="46"/>
      <c r="L11" s="47"/>
      <c r="M11" s="46"/>
    </row>
  </sheetData>
  <mergeCells count="3">
    <mergeCell ref="A1:M1"/>
    <mergeCell ref="A2:D2"/>
    <mergeCell ref="J2:M2"/>
  </mergeCells>
  <phoneticPr fontId="4" type="noConversion"/>
  <dataValidations count="1">
    <dataValidation type="list" allowBlank="1" showInputMessage="1" showErrorMessage="1" sqref="E4:E8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4"/>
  <sheetViews>
    <sheetView workbookViewId="0">
      <selection activeCell="C9" sqref="C9"/>
    </sheetView>
  </sheetViews>
  <sheetFormatPr defaultRowHeight="12" x14ac:dyDescent="0.15"/>
  <cols>
    <col min="1" max="1" width="8.88671875" style="47"/>
    <col min="2" max="2" width="7.109375" style="47" customWidth="1"/>
    <col min="3" max="3" width="31.21875" style="47" customWidth="1"/>
    <col min="4" max="4" width="8.88671875" style="47"/>
    <col min="5" max="5" width="8.77734375" style="177" customWidth="1"/>
    <col min="6" max="6" width="16.33203125" style="47" bestFit="1" customWidth="1"/>
    <col min="7" max="7" width="8.88671875" style="47"/>
    <col min="8" max="8" width="11.109375" style="47" customWidth="1"/>
    <col min="9" max="16384" width="8.88671875" style="46"/>
  </cols>
  <sheetData>
    <row r="1" spans="1:88" ht="39" customHeight="1" x14ac:dyDescent="0.15">
      <c r="A1" s="88" t="s">
        <v>244</v>
      </c>
      <c r="B1" s="88"/>
      <c r="C1" s="88"/>
      <c r="D1" s="88"/>
      <c r="E1" s="88"/>
      <c r="F1" s="88"/>
      <c r="G1" s="88"/>
      <c r="H1" s="88"/>
      <c r="I1" s="88"/>
    </row>
    <row r="2" spans="1:88" ht="24.75" customHeight="1" x14ac:dyDescent="0.15">
      <c r="A2" s="89" t="s">
        <v>34</v>
      </c>
      <c r="B2" s="89"/>
      <c r="C2" s="89"/>
      <c r="D2" s="89"/>
      <c r="E2" s="170"/>
      <c r="F2" s="87"/>
      <c r="G2" s="87"/>
      <c r="H2" s="87"/>
      <c r="I2" s="87"/>
    </row>
    <row r="3" spans="1:88" ht="33.75" customHeight="1" x14ac:dyDescent="0.15">
      <c r="A3" s="171" t="s">
        <v>245</v>
      </c>
      <c r="B3" s="172" t="s">
        <v>78</v>
      </c>
      <c r="C3" s="171" t="s">
        <v>246</v>
      </c>
      <c r="D3" s="171" t="s">
        <v>80</v>
      </c>
      <c r="E3" s="173" t="s">
        <v>247</v>
      </c>
      <c r="F3" s="171" t="s">
        <v>85</v>
      </c>
      <c r="G3" s="171" t="s">
        <v>248</v>
      </c>
      <c r="H3" s="171" t="s">
        <v>87</v>
      </c>
      <c r="I3" s="171" t="s">
        <v>0</v>
      </c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</row>
    <row r="4" spans="1:88" ht="22.5" customHeight="1" x14ac:dyDescent="0.15">
      <c r="A4" s="175">
        <v>2018</v>
      </c>
      <c r="B4" s="175">
        <v>1</v>
      </c>
      <c r="C4" s="175" t="s">
        <v>249</v>
      </c>
      <c r="D4" s="175" t="s">
        <v>250</v>
      </c>
      <c r="E4" s="176">
        <v>1800</v>
      </c>
      <c r="F4" s="175" t="s">
        <v>232</v>
      </c>
      <c r="G4" s="175" t="s">
        <v>233</v>
      </c>
      <c r="H4" s="175" t="s">
        <v>234</v>
      </c>
      <c r="I4" s="169"/>
    </row>
  </sheetData>
  <autoFilter ref="A3:I3">
    <sortState ref="A4:I9">
      <sortCondition ref="B3"/>
    </sortState>
  </autoFilter>
  <mergeCells count="2">
    <mergeCell ref="A1:I1"/>
    <mergeCell ref="A2:D2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C22" sqref="C22"/>
    </sheetView>
  </sheetViews>
  <sheetFormatPr defaultRowHeight="12" x14ac:dyDescent="0.15"/>
  <cols>
    <col min="1" max="1" width="7.21875" style="47" customWidth="1"/>
    <col min="2" max="2" width="6.5546875" style="47" customWidth="1"/>
    <col min="3" max="3" width="25.109375" style="47" customWidth="1"/>
    <col min="4" max="5" width="8.88671875" style="47"/>
    <col min="6" max="9" width="11.109375" style="46" customWidth="1"/>
    <col min="10" max="10" width="9.77734375" style="47" customWidth="1"/>
    <col min="11" max="11" width="8.88671875" style="47"/>
    <col min="12" max="12" width="14.5546875" style="47" customWidth="1"/>
    <col min="13" max="13" width="6.6640625" style="46" customWidth="1"/>
    <col min="14" max="16384" width="8.88671875" style="46"/>
  </cols>
  <sheetData>
    <row r="1" spans="1:13" ht="39" customHeight="1" x14ac:dyDescent="0.15">
      <c r="A1" s="88" t="s">
        <v>251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4.75" customHeight="1" x14ac:dyDescent="0.15">
      <c r="A2" s="89" t="s">
        <v>34</v>
      </c>
      <c r="B2" s="89"/>
      <c r="C2" s="89"/>
      <c r="D2" s="89"/>
      <c r="E2" s="87"/>
      <c r="F2" s="87"/>
      <c r="G2" s="87"/>
      <c r="H2" s="87"/>
      <c r="I2" s="87"/>
      <c r="J2" s="87"/>
      <c r="K2" s="87"/>
      <c r="L2" s="87"/>
      <c r="M2" s="87"/>
    </row>
    <row r="3" spans="1:13" ht="33.75" customHeight="1" x14ac:dyDescent="0.15">
      <c r="A3" s="171" t="s">
        <v>245</v>
      </c>
      <c r="B3" s="172" t="s">
        <v>78</v>
      </c>
      <c r="C3" s="171" t="s">
        <v>252</v>
      </c>
      <c r="D3" s="171" t="s">
        <v>253</v>
      </c>
      <c r="E3" s="171" t="s">
        <v>80</v>
      </c>
      <c r="F3" s="172" t="s">
        <v>254</v>
      </c>
      <c r="G3" s="172" t="s">
        <v>255</v>
      </c>
      <c r="H3" s="172" t="s">
        <v>256</v>
      </c>
      <c r="I3" s="172" t="s">
        <v>257</v>
      </c>
      <c r="J3" s="171" t="s">
        <v>85</v>
      </c>
      <c r="K3" s="171" t="s">
        <v>248</v>
      </c>
      <c r="L3" s="171" t="s">
        <v>87</v>
      </c>
      <c r="M3" s="171" t="s">
        <v>0</v>
      </c>
    </row>
    <row r="4" spans="1:13" ht="21.95" customHeight="1" x14ac:dyDescent="0.15">
      <c r="A4" s="175">
        <v>2018</v>
      </c>
      <c r="B4" s="175">
        <v>1</v>
      </c>
      <c r="C4" s="175" t="s">
        <v>258</v>
      </c>
      <c r="D4" s="175" t="s">
        <v>259</v>
      </c>
      <c r="E4" s="175" t="s">
        <v>260</v>
      </c>
      <c r="F4" s="178">
        <v>18000</v>
      </c>
      <c r="G4" s="178">
        <v>0</v>
      </c>
      <c r="H4" s="178">
        <v>0</v>
      </c>
      <c r="I4" s="178">
        <v>18000</v>
      </c>
      <c r="J4" s="175" t="s">
        <v>261</v>
      </c>
      <c r="K4" s="175" t="s">
        <v>262</v>
      </c>
      <c r="L4" s="175" t="s">
        <v>263</v>
      </c>
      <c r="M4" s="169"/>
    </row>
  </sheetData>
  <autoFilter ref="A3:M3">
    <sortState ref="A4:M7">
      <sortCondition ref="B3"/>
    </sortState>
  </autoFilter>
  <mergeCells count="2">
    <mergeCell ref="A1:M1"/>
    <mergeCell ref="A2:D2"/>
  </mergeCells>
  <phoneticPr fontId="4" type="noConversion"/>
  <dataValidations count="3">
    <dataValidation type="list" allowBlank="1" showInputMessage="1" showErrorMessage="1" sqref="D4">
      <formula1>"토건,토목,건축,전문,전기,통신,소방,기타"</formula1>
    </dataValidation>
    <dataValidation type="list" allowBlank="1" showInputMessage="1" showErrorMessage="1" sqref="E4">
      <formula1>"대안,턴키,일반,PQ,수의,실적"</formula1>
    </dataValidation>
    <dataValidation type="textLength" operator="lessThanOrEqual" allowBlank="1" showInputMessage="1" showErrorMessage="1" sqref="J4">
      <formula1>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Normal="100" workbookViewId="0">
      <pane ySplit="3" topLeftCell="A4" activePane="bottomLeft" state="frozen"/>
      <selection pane="bottomLeft" activeCell="E16" sqref="E16"/>
    </sheetView>
  </sheetViews>
  <sheetFormatPr defaultRowHeight="11.25" x14ac:dyDescent="0.15"/>
  <cols>
    <col min="1" max="1" width="2.88671875" style="146" customWidth="1"/>
    <col min="2" max="2" width="33.6640625" style="164" customWidth="1"/>
    <col min="3" max="3" width="17.77734375" style="164" customWidth="1"/>
    <col min="4" max="5" width="9.77734375" style="183" customWidth="1"/>
    <col min="6" max="6" width="8.88671875" style="166" customWidth="1"/>
    <col min="7" max="7" width="9.21875" style="166" customWidth="1"/>
    <col min="8" max="10" width="9.6640625" style="166" customWidth="1"/>
    <col min="11" max="11" width="4.5546875" style="164" customWidth="1"/>
    <col min="12" max="16384" width="8.88671875" style="146"/>
  </cols>
  <sheetData>
    <row r="1" spans="1:11" ht="39" customHeight="1" x14ac:dyDescent="0.15">
      <c r="A1" s="92" t="s">
        <v>65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15.75" customHeight="1" x14ac:dyDescent="0.15">
      <c r="A2" s="147" t="s">
        <v>34</v>
      </c>
      <c r="B2" s="147"/>
      <c r="C2" s="148"/>
      <c r="D2" s="149"/>
      <c r="E2" s="149"/>
      <c r="F2" s="143"/>
      <c r="G2" s="143"/>
      <c r="H2" s="150" t="s">
        <v>108</v>
      </c>
      <c r="I2" s="150"/>
      <c r="J2" s="150"/>
      <c r="K2" s="150"/>
    </row>
    <row r="3" spans="1:11" ht="21" customHeight="1" x14ac:dyDescent="0.15">
      <c r="A3" s="2" t="s">
        <v>55</v>
      </c>
      <c r="B3" s="3" t="s">
        <v>2</v>
      </c>
      <c r="C3" s="3" t="s">
        <v>15</v>
      </c>
      <c r="D3" s="151" t="s">
        <v>3</v>
      </c>
      <c r="E3" s="152" t="s">
        <v>46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14</v>
      </c>
      <c r="K3" s="3" t="s">
        <v>8</v>
      </c>
    </row>
    <row r="4" spans="1:11" ht="20.25" customHeight="1" x14ac:dyDescent="0.15">
      <c r="A4" s="5">
        <v>1</v>
      </c>
      <c r="B4" s="157" t="s">
        <v>197</v>
      </c>
      <c r="C4" s="153" t="s">
        <v>41</v>
      </c>
      <c r="D4" s="186">
        <v>113644080</v>
      </c>
      <c r="E4" s="186">
        <v>9212380</v>
      </c>
      <c r="F4" s="158">
        <v>42724</v>
      </c>
      <c r="G4" s="154">
        <v>42736</v>
      </c>
      <c r="H4" s="154">
        <v>43100</v>
      </c>
      <c r="I4" s="155">
        <v>43069</v>
      </c>
      <c r="J4" s="155">
        <v>43070</v>
      </c>
      <c r="K4" s="156"/>
    </row>
    <row r="5" spans="1:11" ht="20.25" customHeight="1" x14ac:dyDescent="0.15">
      <c r="A5" s="5">
        <v>2</v>
      </c>
      <c r="B5" s="157" t="s">
        <v>198</v>
      </c>
      <c r="C5" s="153" t="s">
        <v>41</v>
      </c>
      <c r="D5" s="186">
        <v>113644080</v>
      </c>
      <c r="E5" s="186">
        <v>8644870</v>
      </c>
      <c r="F5" s="158">
        <v>42724</v>
      </c>
      <c r="G5" s="154">
        <v>42736</v>
      </c>
      <c r="H5" s="154">
        <v>43100</v>
      </c>
      <c r="I5" s="155">
        <v>43100</v>
      </c>
      <c r="J5" s="155">
        <v>43090</v>
      </c>
      <c r="K5" s="156"/>
    </row>
    <row r="6" spans="1:11" ht="20.25" customHeight="1" x14ac:dyDescent="0.15">
      <c r="A6" s="5">
        <v>3</v>
      </c>
      <c r="B6" s="153" t="s">
        <v>199</v>
      </c>
      <c r="C6" s="153" t="s">
        <v>37</v>
      </c>
      <c r="D6" s="187">
        <v>2100000</v>
      </c>
      <c r="E6" s="186">
        <v>175000</v>
      </c>
      <c r="F6" s="154">
        <v>42725</v>
      </c>
      <c r="G6" s="154">
        <v>42736</v>
      </c>
      <c r="H6" s="154">
        <v>43100</v>
      </c>
      <c r="I6" s="155">
        <v>43069</v>
      </c>
      <c r="J6" s="155">
        <v>43070</v>
      </c>
      <c r="K6" s="156"/>
    </row>
    <row r="7" spans="1:11" ht="20.25" customHeight="1" x14ac:dyDescent="0.15">
      <c r="A7" s="5">
        <v>4</v>
      </c>
      <c r="B7" s="153" t="s">
        <v>135</v>
      </c>
      <c r="C7" s="153" t="s">
        <v>37</v>
      </c>
      <c r="D7" s="187">
        <v>2100000</v>
      </c>
      <c r="E7" s="186">
        <v>175000</v>
      </c>
      <c r="F7" s="154">
        <v>42725</v>
      </c>
      <c r="G7" s="154">
        <v>42736</v>
      </c>
      <c r="H7" s="154">
        <v>43100</v>
      </c>
      <c r="I7" s="155">
        <v>43100</v>
      </c>
      <c r="J7" s="155">
        <v>43089</v>
      </c>
      <c r="K7" s="156"/>
    </row>
    <row r="8" spans="1:11" ht="20.25" customHeight="1" x14ac:dyDescent="0.15">
      <c r="A8" s="5">
        <v>5</v>
      </c>
      <c r="B8" s="157" t="s">
        <v>200</v>
      </c>
      <c r="C8" s="153" t="s">
        <v>38</v>
      </c>
      <c r="D8" s="186">
        <v>2376000</v>
      </c>
      <c r="E8" s="186">
        <v>198000</v>
      </c>
      <c r="F8" s="158">
        <v>42731</v>
      </c>
      <c r="G8" s="154">
        <v>42736</v>
      </c>
      <c r="H8" s="154">
        <v>43100</v>
      </c>
      <c r="I8" s="155">
        <v>43069</v>
      </c>
      <c r="J8" s="155">
        <v>43070</v>
      </c>
      <c r="K8" s="156"/>
    </row>
    <row r="9" spans="1:11" ht="20.25" customHeight="1" x14ac:dyDescent="0.15">
      <c r="A9" s="5">
        <v>6</v>
      </c>
      <c r="B9" s="157" t="s">
        <v>201</v>
      </c>
      <c r="C9" s="153" t="s">
        <v>38</v>
      </c>
      <c r="D9" s="186">
        <v>2376000</v>
      </c>
      <c r="E9" s="186">
        <v>198000</v>
      </c>
      <c r="F9" s="158">
        <v>42731</v>
      </c>
      <c r="G9" s="154">
        <v>42736</v>
      </c>
      <c r="H9" s="154">
        <v>43100</v>
      </c>
      <c r="I9" s="155">
        <v>43100</v>
      </c>
      <c r="J9" s="155">
        <v>43089</v>
      </c>
      <c r="K9" s="156"/>
    </row>
    <row r="10" spans="1:11" ht="20.25" customHeight="1" x14ac:dyDescent="0.15">
      <c r="A10" s="5">
        <v>7</v>
      </c>
      <c r="B10" s="153" t="s">
        <v>202</v>
      </c>
      <c r="C10" s="153" t="s">
        <v>111</v>
      </c>
      <c r="D10" s="186">
        <v>2520000</v>
      </c>
      <c r="E10" s="186">
        <v>210000</v>
      </c>
      <c r="F10" s="154">
        <v>42731</v>
      </c>
      <c r="G10" s="154">
        <v>43040</v>
      </c>
      <c r="H10" s="154">
        <v>43069</v>
      </c>
      <c r="I10" s="155">
        <v>43069</v>
      </c>
      <c r="J10" s="155">
        <v>43070</v>
      </c>
      <c r="K10" s="156"/>
    </row>
    <row r="11" spans="1:11" ht="20.25" customHeight="1" x14ac:dyDescent="0.15">
      <c r="A11" s="5">
        <v>8</v>
      </c>
      <c r="B11" s="153" t="s">
        <v>203</v>
      </c>
      <c r="C11" s="153" t="s">
        <v>111</v>
      </c>
      <c r="D11" s="186">
        <v>2520000</v>
      </c>
      <c r="E11" s="186">
        <v>210000</v>
      </c>
      <c r="F11" s="154">
        <v>42731</v>
      </c>
      <c r="G11" s="154">
        <v>43040</v>
      </c>
      <c r="H11" s="154">
        <v>43069</v>
      </c>
      <c r="I11" s="155">
        <v>43100</v>
      </c>
      <c r="J11" s="155">
        <v>43080</v>
      </c>
      <c r="K11" s="156"/>
    </row>
    <row r="12" spans="1:11" ht="20.25" customHeight="1" x14ac:dyDescent="0.15">
      <c r="A12" s="5">
        <v>9</v>
      </c>
      <c r="B12" s="153" t="s">
        <v>204</v>
      </c>
      <c r="C12" s="153" t="s">
        <v>89</v>
      </c>
      <c r="D12" s="187">
        <v>5832000</v>
      </c>
      <c r="E12" s="186">
        <v>486000</v>
      </c>
      <c r="F12" s="154">
        <v>42733</v>
      </c>
      <c r="G12" s="154">
        <v>42736</v>
      </c>
      <c r="H12" s="154">
        <v>43100</v>
      </c>
      <c r="I12" s="155">
        <v>43069</v>
      </c>
      <c r="J12" s="155">
        <v>43070</v>
      </c>
      <c r="K12" s="159"/>
    </row>
    <row r="13" spans="1:11" ht="20.25" customHeight="1" x14ac:dyDescent="0.15">
      <c r="A13" s="5">
        <v>10</v>
      </c>
      <c r="B13" s="153" t="s">
        <v>205</v>
      </c>
      <c r="C13" s="153" t="s">
        <v>89</v>
      </c>
      <c r="D13" s="187">
        <v>5832000</v>
      </c>
      <c r="E13" s="186">
        <v>486000</v>
      </c>
      <c r="F13" s="154">
        <v>42733</v>
      </c>
      <c r="G13" s="154">
        <v>42736</v>
      </c>
      <c r="H13" s="154">
        <v>43100</v>
      </c>
      <c r="I13" s="155">
        <v>43100</v>
      </c>
      <c r="J13" s="155">
        <v>43088</v>
      </c>
      <c r="K13" s="159"/>
    </row>
    <row r="14" spans="1:11" ht="20.25" customHeight="1" x14ac:dyDescent="0.15">
      <c r="A14" s="5">
        <v>11</v>
      </c>
      <c r="B14" s="153" t="s">
        <v>206</v>
      </c>
      <c r="C14" s="153" t="s">
        <v>39</v>
      </c>
      <c r="D14" s="186">
        <v>3240000</v>
      </c>
      <c r="E14" s="186">
        <v>270000</v>
      </c>
      <c r="F14" s="154">
        <v>42733</v>
      </c>
      <c r="G14" s="154">
        <v>42736</v>
      </c>
      <c r="H14" s="154">
        <v>43100</v>
      </c>
      <c r="I14" s="155">
        <v>43069</v>
      </c>
      <c r="J14" s="155">
        <v>43081</v>
      </c>
      <c r="K14" s="156"/>
    </row>
    <row r="15" spans="1:11" ht="20.25" customHeight="1" x14ac:dyDescent="0.15">
      <c r="A15" s="5">
        <v>12</v>
      </c>
      <c r="B15" s="153" t="s">
        <v>207</v>
      </c>
      <c r="C15" s="153" t="s">
        <v>39</v>
      </c>
      <c r="D15" s="186">
        <v>3240000</v>
      </c>
      <c r="E15" s="186">
        <v>270000</v>
      </c>
      <c r="F15" s="154">
        <v>42733</v>
      </c>
      <c r="G15" s="154">
        <v>42736</v>
      </c>
      <c r="H15" s="154">
        <v>43100</v>
      </c>
      <c r="I15" s="155">
        <v>43100</v>
      </c>
      <c r="J15" s="155">
        <v>43088</v>
      </c>
      <c r="K15" s="156"/>
    </row>
    <row r="16" spans="1:11" ht="20.25" customHeight="1" x14ac:dyDescent="0.15">
      <c r="A16" s="5">
        <v>13</v>
      </c>
      <c r="B16" s="157" t="s">
        <v>208</v>
      </c>
      <c r="C16" s="163" t="s">
        <v>40</v>
      </c>
      <c r="D16" s="186">
        <v>6600000</v>
      </c>
      <c r="E16" s="186">
        <v>550000</v>
      </c>
      <c r="F16" s="154">
        <v>42733</v>
      </c>
      <c r="G16" s="154">
        <v>42736</v>
      </c>
      <c r="H16" s="154">
        <v>43100</v>
      </c>
      <c r="I16" s="155">
        <v>43083</v>
      </c>
      <c r="J16" s="155">
        <v>43083</v>
      </c>
      <c r="K16" s="156"/>
    </row>
    <row r="17" spans="1:11" ht="20.25" customHeight="1" x14ac:dyDescent="0.15">
      <c r="A17" s="5">
        <v>14</v>
      </c>
      <c r="B17" s="153" t="s">
        <v>209</v>
      </c>
      <c r="C17" s="153" t="s">
        <v>90</v>
      </c>
      <c r="D17" s="187">
        <v>2520000</v>
      </c>
      <c r="E17" s="186">
        <v>210000</v>
      </c>
      <c r="F17" s="154">
        <v>42734</v>
      </c>
      <c r="G17" s="154">
        <v>42736</v>
      </c>
      <c r="H17" s="154">
        <v>43100</v>
      </c>
      <c r="I17" s="155">
        <v>43069</v>
      </c>
      <c r="J17" s="155">
        <v>43070</v>
      </c>
      <c r="K17" s="156"/>
    </row>
    <row r="18" spans="1:11" ht="20.25" customHeight="1" x14ac:dyDescent="0.15">
      <c r="A18" s="5">
        <v>15</v>
      </c>
      <c r="B18" s="153" t="s">
        <v>210</v>
      </c>
      <c r="C18" s="153" t="s">
        <v>90</v>
      </c>
      <c r="D18" s="187">
        <v>2520000</v>
      </c>
      <c r="E18" s="186">
        <v>210000</v>
      </c>
      <c r="F18" s="154">
        <v>42734</v>
      </c>
      <c r="G18" s="154">
        <v>42736</v>
      </c>
      <c r="H18" s="154">
        <v>43100</v>
      </c>
      <c r="I18" s="155">
        <v>43100</v>
      </c>
      <c r="J18" s="155">
        <v>43088</v>
      </c>
      <c r="K18" s="156"/>
    </row>
    <row r="19" spans="1:11" ht="20.25" customHeight="1" x14ac:dyDescent="0.15">
      <c r="A19" s="5">
        <v>16</v>
      </c>
      <c r="B19" s="157" t="s">
        <v>211</v>
      </c>
      <c r="C19" s="160" t="s">
        <v>91</v>
      </c>
      <c r="D19" s="186">
        <v>10586760</v>
      </c>
      <c r="E19" s="186">
        <v>882230</v>
      </c>
      <c r="F19" s="158">
        <v>42734</v>
      </c>
      <c r="G19" s="154">
        <v>42736</v>
      </c>
      <c r="H19" s="154">
        <v>43100</v>
      </c>
      <c r="I19" s="155">
        <v>43069</v>
      </c>
      <c r="J19" s="155">
        <v>43079</v>
      </c>
      <c r="K19" s="156"/>
    </row>
    <row r="20" spans="1:11" ht="20.25" customHeight="1" x14ac:dyDescent="0.15">
      <c r="A20" s="5">
        <v>17</v>
      </c>
      <c r="B20" s="157" t="s">
        <v>212</v>
      </c>
      <c r="C20" s="160" t="s">
        <v>91</v>
      </c>
      <c r="D20" s="186">
        <v>10586760</v>
      </c>
      <c r="E20" s="186">
        <v>882230</v>
      </c>
      <c r="F20" s="158">
        <v>42734</v>
      </c>
      <c r="G20" s="154">
        <v>42736</v>
      </c>
      <c r="H20" s="154">
        <v>43100</v>
      </c>
      <c r="I20" s="155">
        <v>43100</v>
      </c>
      <c r="J20" s="161">
        <v>43088</v>
      </c>
      <c r="K20" s="156"/>
    </row>
    <row r="21" spans="1:11" ht="20.25" customHeight="1" x14ac:dyDescent="0.15">
      <c r="A21" s="5">
        <v>18</v>
      </c>
      <c r="B21" s="153" t="s">
        <v>213</v>
      </c>
      <c r="C21" s="153" t="s">
        <v>39</v>
      </c>
      <c r="D21" s="186">
        <v>1620000</v>
      </c>
      <c r="E21" s="186">
        <v>135000</v>
      </c>
      <c r="F21" s="158">
        <v>42734</v>
      </c>
      <c r="G21" s="154">
        <v>42736</v>
      </c>
      <c r="H21" s="154">
        <v>43100</v>
      </c>
      <c r="I21" s="155">
        <v>43069</v>
      </c>
      <c r="J21" s="155">
        <v>43070</v>
      </c>
      <c r="K21" s="156"/>
    </row>
    <row r="22" spans="1:11" ht="20.25" customHeight="1" x14ac:dyDescent="0.15">
      <c r="A22" s="5">
        <v>19</v>
      </c>
      <c r="B22" s="153" t="s">
        <v>214</v>
      </c>
      <c r="C22" s="153" t="s">
        <v>39</v>
      </c>
      <c r="D22" s="186">
        <v>1620000</v>
      </c>
      <c r="E22" s="186">
        <v>135000</v>
      </c>
      <c r="F22" s="158">
        <v>42734</v>
      </c>
      <c r="G22" s="154">
        <v>42736</v>
      </c>
      <c r="H22" s="154">
        <v>43100</v>
      </c>
      <c r="I22" s="155">
        <v>43087</v>
      </c>
      <c r="J22" s="155">
        <v>43087</v>
      </c>
      <c r="K22" s="156"/>
    </row>
    <row r="23" spans="1:11" ht="20.25" customHeight="1" x14ac:dyDescent="0.15">
      <c r="A23" s="5">
        <v>20</v>
      </c>
      <c r="B23" s="157" t="s">
        <v>109</v>
      </c>
      <c r="C23" s="153" t="s">
        <v>54</v>
      </c>
      <c r="D23" s="186">
        <v>3520000</v>
      </c>
      <c r="E23" s="186">
        <v>320000</v>
      </c>
      <c r="F23" s="158">
        <v>42761</v>
      </c>
      <c r="G23" s="154">
        <v>42767</v>
      </c>
      <c r="H23" s="154">
        <v>42766</v>
      </c>
      <c r="I23" s="155">
        <v>43069</v>
      </c>
      <c r="J23" s="155">
        <v>43070</v>
      </c>
      <c r="K23" s="156"/>
    </row>
    <row r="24" spans="1:11" ht="20.25" customHeight="1" x14ac:dyDescent="0.15">
      <c r="A24" s="5">
        <v>21</v>
      </c>
      <c r="B24" s="157" t="s">
        <v>110</v>
      </c>
      <c r="C24" s="153" t="s">
        <v>54</v>
      </c>
      <c r="D24" s="186">
        <v>3520000</v>
      </c>
      <c r="E24" s="186">
        <v>320000</v>
      </c>
      <c r="F24" s="158">
        <v>42761</v>
      </c>
      <c r="G24" s="154">
        <v>42767</v>
      </c>
      <c r="H24" s="154">
        <v>42766</v>
      </c>
      <c r="I24" s="155">
        <v>43100</v>
      </c>
      <c r="J24" s="161">
        <v>43089</v>
      </c>
      <c r="K24" s="156"/>
    </row>
    <row r="25" spans="1:11" ht="20.25" customHeight="1" x14ac:dyDescent="0.15">
      <c r="A25" s="5">
        <v>22</v>
      </c>
      <c r="B25" s="20" t="s">
        <v>112</v>
      </c>
      <c r="C25" s="20" t="s">
        <v>113</v>
      </c>
      <c r="D25" s="185">
        <v>1800000</v>
      </c>
      <c r="E25" s="185">
        <v>158000</v>
      </c>
      <c r="F25" s="45">
        <v>42781</v>
      </c>
      <c r="G25" s="45">
        <v>42781</v>
      </c>
      <c r="H25" s="45">
        <v>43100</v>
      </c>
      <c r="I25" s="45">
        <v>43072</v>
      </c>
      <c r="J25" s="45">
        <v>43082</v>
      </c>
      <c r="K25" s="20"/>
    </row>
    <row r="26" spans="1:11" ht="20.25" customHeight="1" x14ac:dyDescent="0.15">
      <c r="A26" s="5">
        <v>23</v>
      </c>
      <c r="B26" s="20" t="s">
        <v>215</v>
      </c>
      <c r="C26" s="162" t="s">
        <v>74</v>
      </c>
      <c r="D26" s="185">
        <v>12600000</v>
      </c>
      <c r="E26" s="185">
        <v>1386000</v>
      </c>
      <c r="F26" s="45">
        <v>42796</v>
      </c>
      <c r="G26" s="45">
        <v>42796</v>
      </c>
      <c r="H26" s="45">
        <v>43100</v>
      </c>
      <c r="I26" s="155">
        <v>43069</v>
      </c>
      <c r="J26" s="155">
        <v>43070</v>
      </c>
      <c r="K26" s="5"/>
    </row>
    <row r="27" spans="1:11" ht="20.25" customHeight="1" x14ac:dyDescent="0.15">
      <c r="A27" s="5">
        <v>24</v>
      </c>
      <c r="B27" s="20" t="s">
        <v>216</v>
      </c>
      <c r="C27" s="162" t="s">
        <v>74</v>
      </c>
      <c r="D27" s="185">
        <v>12600000</v>
      </c>
      <c r="E27" s="185">
        <v>787500</v>
      </c>
      <c r="F27" s="45">
        <v>42796</v>
      </c>
      <c r="G27" s="45">
        <v>42796</v>
      </c>
      <c r="H27" s="45">
        <v>43100</v>
      </c>
      <c r="I27" s="155">
        <v>43100</v>
      </c>
      <c r="J27" s="155">
        <v>43091</v>
      </c>
      <c r="K27" s="5"/>
    </row>
    <row r="28" spans="1:11" ht="20.25" customHeight="1" x14ac:dyDescent="0.15">
      <c r="A28" s="5">
        <v>25</v>
      </c>
      <c r="B28" s="162" t="s">
        <v>217</v>
      </c>
      <c r="C28" s="160" t="s">
        <v>91</v>
      </c>
      <c r="D28" s="185">
        <v>437280</v>
      </c>
      <c r="E28" s="185">
        <v>68700</v>
      </c>
      <c r="F28" s="45">
        <v>42905</v>
      </c>
      <c r="G28" s="45">
        <v>42906</v>
      </c>
      <c r="H28" s="45">
        <v>43100</v>
      </c>
      <c r="I28" s="155">
        <v>43069</v>
      </c>
      <c r="J28" s="155">
        <v>43079</v>
      </c>
      <c r="K28" s="5"/>
    </row>
    <row r="29" spans="1:11" ht="20.25" customHeight="1" x14ac:dyDescent="0.15">
      <c r="A29" s="5">
        <v>26</v>
      </c>
      <c r="B29" s="162" t="s">
        <v>218</v>
      </c>
      <c r="C29" s="160" t="s">
        <v>91</v>
      </c>
      <c r="D29" s="185">
        <v>437280</v>
      </c>
      <c r="E29" s="185">
        <v>68700</v>
      </c>
      <c r="F29" s="45">
        <v>42905</v>
      </c>
      <c r="G29" s="45">
        <v>42906</v>
      </c>
      <c r="H29" s="45">
        <v>43100</v>
      </c>
      <c r="I29" s="155">
        <v>43100</v>
      </c>
      <c r="J29" s="161">
        <v>43088</v>
      </c>
      <c r="K29" s="5"/>
    </row>
    <row r="30" spans="1:11" ht="20.25" customHeight="1" x14ac:dyDescent="0.15">
      <c r="A30" s="5">
        <v>27</v>
      </c>
      <c r="B30" s="20" t="s">
        <v>219</v>
      </c>
      <c r="C30" s="20" t="s">
        <v>114</v>
      </c>
      <c r="D30" s="185">
        <v>1100000</v>
      </c>
      <c r="E30" s="185">
        <v>1100000</v>
      </c>
      <c r="F30" s="45">
        <v>43041</v>
      </c>
      <c r="G30" s="45">
        <v>43046</v>
      </c>
      <c r="H30" s="45">
        <v>43075</v>
      </c>
      <c r="I30" s="45">
        <v>43075</v>
      </c>
      <c r="J30" s="45">
        <v>43075</v>
      </c>
      <c r="K30" s="20"/>
    </row>
    <row r="31" spans="1:11" ht="20.25" customHeight="1" x14ac:dyDescent="0.15">
      <c r="A31" s="5">
        <v>28</v>
      </c>
      <c r="B31" s="20" t="s">
        <v>115</v>
      </c>
      <c r="C31" s="20" t="s">
        <v>116</v>
      </c>
      <c r="D31" s="185">
        <v>2500000</v>
      </c>
      <c r="E31" s="185">
        <v>2500000</v>
      </c>
      <c r="F31" s="45">
        <v>43056</v>
      </c>
      <c r="G31" s="45">
        <v>43056</v>
      </c>
      <c r="H31" s="45">
        <v>43085</v>
      </c>
      <c r="I31" s="45">
        <v>43074</v>
      </c>
      <c r="J31" s="45">
        <v>43074</v>
      </c>
      <c r="K31" s="20"/>
    </row>
    <row r="32" spans="1:11" ht="20.25" customHeight="1" x14ac:dyDescent="0.15">
      <c r="A32" s="5">
        <v>29</v>
      </c>
      <c r="B32" s="20" t="s">
        <v>141</v>
      </c>
      <c r="C32" s="20" t="s">
        <v>142</v>
      </c>
      <c r="D32" s="185">
        <v>275000</v>
      </c>
      <c r="E32" s="185">
        <v>275000</v>
      </c>
      <c r="F32" s="45">
        <v>43067</v>
      </c>
      <c r="G32" s="45">
        <v>43071</v>
      </c>
      <c r="H32" s="45">
        <v>43071</v>
      </c>
      <c r="I32" s="45">
        <v>43071</v>
      </c>
      <c r="J32" s="45">
        <v>43071</v>
      </c>
      <c r="K32" s="20"/>
    </row>
    <row r="33" spans="1:11" ht="20.25" customHeight="1" x14ac:dyDescent="0.15">
      <c r="A33" s="5">
        <v>30</v>
      </c>
      <c r="B33" s="20" t="s">
        <v>164</v>
      </c>
      <c r="C33" s="20" t="s">
        <v>165</v>
      </c>
      <c r="D33" s="185">
        <v>1567000</v>
      </c>
      <c r="E33" s="185">
        <v>1567000</v>
      </c>
      <c r="F33" s="45">
        <v>43069</v>
      </c>
      <c r="G33" s="45">
        <v>43069</v>
      </c>
      <c r="H33" s="45">
        <v>43075</v>
      </c>
      <c r="I33" s="45">
        <v>43075</v>
      </c>
      <c r="J33" s="45">
        <v>43075</v>
      </c>
      <c r="K33" s="20"/>
    </row>
    <row r="34" spans="1:11" ht="20.25" customHeight="1" x14ac:dyDescent="0.15">
      <c r="A34" s="5">
        <v>31</v>
      </c>
      <c r="B34" s="20" t="s">
        <v>166</v>
      </c>
      <c r="C34" s="20" t="s">
        <v>167</v>
      </c>
      <c r="D34" s="185">
        <v>1360000</v>
      </c>
      <c r="E34" s="185">
        <v>1360000</v>
      </c>
      <c r="F34" s="45">
        <v>43069</v>
      </c>
      <c r="G34" s="45">
        <v>43069</v>
      </c>
      <c r="H34" s="45">
        <v>43070</v>
      </c>
      <c r="I34" s="45">
        <v>43070</v>
      </c>
      <c r="J34" s="45">
        <v>43070</v>
      </c>
      <c r="K34" s="20"/>
    </row>
    <row r="35" spans="1:11" ht="20.25" customHeight="1" x14ac:dyDescent="0.15">
      <c r="A35" s="5">
        <v>32</v>
      </c>
      <c r="B35" s="20" t="s">
        <v>158</v>
      </c>
      <c r="C35" s="20" t="s">
        <v>159</v>
      </c>
      <c r="D35" s="185">
        <v>4317100</v>
      </c>
      <c r="E35" s="185">
        <v>4317100</v>
      </c>
      <c r="F35" s="45">
        <v>43070</v>
      </c>
      <c r="G35" s="45">
        <v>43070</v>
      </c>
      <c r="H35" s="45">
        <v>43073</v>
      </c>
      <c r="I35" s="45">
        <v>43073</v>
      </c>
      <c r="J35" s="45">
        <v>43073</v>
      </c>
      <c r="K35" s="20"/>
    </row>
    <row r="36" spans="1:11" ht="20.25" customHeight="1" x14ac:dyDescent="0.15">
      <c r="A36" s="5">
        <v>33</v>
      </c>
      <c r="B36" s="165" t="s">
        <v>186</v>
      </c>
      <c r="C36" s="20" t="s">
        <v>190</v>
      </c>
      <c r="D36" s="185">
        <v>900000</v>
      </c>
      <c r="E36" s="185">
        <v>900000</v>
      </c>
      <c r="F36" s="45">
        <v>43070</v>
      </c>
      <c r="G36" s="45">
        <v>43070</v>
      </c>
      <c r="H36" s="45">
        <v>43070</v>
      </c>
      <c r="I36" s="45">
        <v>43070</v>
      </c>
      <c r="J36" s="45">
        <v>43070</v>
      </c>
      <c r="K36" s="20"/>
    </row>
    <row r="37" spans="1:11" ht="20.25" customHeight="1" x14ac:dyDescent="0.15">
      <c r="A37" s="5">
        <v>34</v>
      </c>
      <c r="B37" s="20" t="s">
        <v>181</v>
      </c>
      <c r="C37" s="20" t="s">
        <v>182</v>
      </c>
      <c r="D37" s="185">
        <v>670000</v>
      </c>
      <c r="E37" s="185">
        <v>670000</v>
      </c>
      <c r="F37" s="45">
        <v>43073</v>
      </c>
      <c r="G37" s="45">
        <v>43084</v>
      </c>
      <c r="H37" s="45">
        <v>43085</v>
      </c>
      <c r="I37" s="45">
        <v>43085</v>
      </c>
      <c r="J37" s="45">
        <v>43085</v>
      </c>
      <c r="K37" s="20"/>
    </row>
    <row r="38" spans="1:11" ht="20.25" customHeight="1" x14ac:dyDescent="0.15">
      <c r="A38" s="5">
        <v>35</v>
      </c>
      <c r="B38" s="20" t="s">
        <v>184</v>
      </c>
      <c r="C38" s="20" t="s">
        <v>137</v>
      </c>
      <c r="D38" s="185">
        <v>500000</v>
      </c>
      <c r="E38" s="185">
        <v>500000</v>
      </c>
      <c r="F38" s="45">
        <v>43073</v>
      </c>
      <c r="G38" s="45">
        <v>43078</v>
      </c>
      <c r="H38" s="45">
        <v>43078</v>
      </c>
      <c r="I38" s="45">
        <v>43078</v>
      </c>
      <c r="J38" s="45">
        <v>43078</v>
      </c>
      <c r="K38" s="20"/>
    </row>
    <row r="39" spans="1:11" ht="20.25" customHeight="1" x14ac:dyDescent="0.15">
      <c r="A39" s="5">
        <v>36</v>
      </c>
      <c r="B39" s="20" t="s">
        <v>179</v>
      </c>
      <c r="C39" s="20" t="s">
        <v>180</v>
      </c>
      <c r="D39" s="185">
        <v>1624000</v>
      </c>
      <c r="E39" s="185">
        <v>1624000</v>
      </c>
      <c r="F39" s="45">
        <v>43076</v>
      </c>
      <c r="G39" s="45">
        <v>43084</v>
      </c>
      <c r="H39" s="45">
        <v>43085</v>
      </c>
      <c r="I39" s="45">
        <v>43085</v>
      </c>
      <c r="J39" s="45">
        <v>43085</v>
      </c>
      <c r="K39" s="20"/>
    </row>
    <row r="40" spans="1:11" ht="20.25" customHeight="1" x14ac:dyDescent="0.15">
      <c r="A40" s="5">
        <v>37</v>
      </c>
      <c r="B40" s="20" t="s">
        <v>191</v>
      </c>
      <c r="C40" s="20" t="s">
        <v>192</v>
      </c>
      <c r="D40" s="185">
        <v>300000</v>
      </c>
      <c r="E40" s="185">
        <v>300000</v>
      </c>
      <c r="F40" s="45">
        <v>43076</v>
      </c>
      <c r="G40" s="45">
        <v>43076</v>
      </c>
      <c r="H40" s="45">
        <v>43076</v>
      </c>
      <c r="I40" s="45">
        <v>43076</v>
      </c>
      <c r="J40" s="45">
        <v>43076</v>
      </c>
      <c r="K40" s="20"/>
    </row>
    <row r="41" spans="1:11" ht="20.25" customHeight="1" x14ac:dyDescent="0.15">
      <c r="A41" s="5">
        <v>38</v>
      </c>
      <c r="B41" s="20" t="s">
        <v>168</v>
      </c>
      <c r="C41" s="20" t="s">
        <v>142</v>
      </c>
      <c r="D41" s="185">
        <v>330000</v>
      </c>
      <c r="E41" s="185">
        <v>330000</v>
      </c>
      <c r="F41" s="45">
        <v>43077</v>
      </c>
      <c r="G41" s="45">
        <v>43078</v>
      </c>
      <c r="H41" s="45">
        <v>43078</v>
      </c>
      <c r="I41" s="45">
        <v>43078</v>
      </c>
      <c r="J41" s="45">
        <v>43078</v>
      </c>
      <c r="K41" s="20"/>
    </row>
    <row r="42" spans="1:11" ht="20.25" customHeight="1" x14ac:dyDescent="0.15">
      <c r="A42" s="5">
        <v>39</v>
      </c>
      <c r="B42" s="20" t="s">
        <v>149</v>
      </c>
      <c r="C42" s="20" t="s">
        <v>150</v>
      </c>
      <c r="D42" s="185">
        <v>1921700</v>
      </c>
      <c r="E42" s="185">
        <v>1921700</v>
      </c>
      <c r="F42" s="45">
        <v>43087</v>
      </c>
      <c r="G42" s="45">
        <v>43087</v>
      </c>
      <c r="H42" s="45">
        <v>43091</v>
      </c>
      <c r="I42" s="45">
        <v>43089</v>
      </c>
      <c r="J42" s="45">
        <v>43089</v>
      </c>
      <c r="K42" s="20"/>
    </row>
  </sheetData>
  <autoFilter ref="A3:K3">
    <sortState ref="A4:K42">
      <sortCondition ref="F3"/>
    </sortState>
  </autoFilter>
  <mergeCells count="3">
    <mergeCell ref="A2:B2"/>
    <mergeCell ref="A1:K1"/>
    <mergeCell ref="H2:K2"/>
  </mergeCells>
  <phoneticPr fontId="4" type="noConversion"/>
  <pageMargins left="0.7" right="0.7" top="0.75" bottom="0.75" header="0.3" footer="0.3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workbookViewId="0">
      <selection activeCell="E21" sqref="E21"/>
    </sheetView>
  </sheetViews>
  <sheetFormatPr defaultRowHeight="13.5" x14ac:dyDescent="0.15"/>
  <cols>
    <col min="1" max="1" width="2.88671875" customWidth="1"/>
    <col min="2" max="2" width="14.44140625" style="1" customWidth="1"/>
    <col min="3" max="3" width="33.21875" style="1" customWidth="1"/>
    <col min="4" max="4" width="11.44140625" style="166" bestFit="1" customWidth="1"/>
    <col min="5" max="5" width="9.5546875" style="142" customWidth="1"/>
    <col min="6" max="6" width="22.33203125" style="65" customWidth="1"/>
    <col min="7" max="7" width="18.77734375" style="65" customWidth="1"/>
    <col min="8" max="8" width="7.6640625" style="1" customWidth="1"/>
  </cols>
  <sheetData>
    <row r="1" spans="1:8" ht="39" customHeight="1" x14ac:dyDescent="0.15">
      <c r="A1" s="92" t="s">
        <v>9</v>
      </c>
      <c r="B1" s="92"/>
      <c r="C1" s="92"/>
      <c r="D1" s="92"/>
      <c r="E1" s="92"/>
      <c r="F1" s="92"/>
      <c r="G1" s="92"/>
      <c r="H1" s="92"/>
    </row>
    <row r="2" spans="1:8" ht="15" customHeight="1" x14ac:dyDescent="0.15">
      <c r="A2" s="91" t="s">
        <v>34</v>
      </c>
      <c r="B2" s="91"/>
      <c r="C2" s="91"/>
      <c r="D2" s="143"/>
      <c r="E2" s="179"/>
      <c r="F2" s="6"/>
      <c r="G2" s="93" t="s">
        <v>92</v>
      </c>
      <c r="H2" s="93"/>
    </row>
    <row r="3" spans="1:8" ht="26.25" customHeight="1" x14ac:dyDescent="0.15">
      <c r="A3" s="2" t="s">
        <v>55</v>
      </c>
      <c r="B3" s="2" t="s">
        <v>1</v>
      </c>
      <c r="C3" s="3" t="s">
        <v>2</v>
      </c>
      <c r="D3" s="44" t="s">
        <v>10</v>
      </c>
      <c r="E3" s="151" t="s">
        <v>11</v>
      </c>
      <c r="F3" s="3" t="s">
        <v>12</v>
      </c>
      <c r="G3" s="3" t="s">
        <v>13</v>
      </c>
      <c r="H3" s="3" t="s">
        <v>0</v>
      </c>
    </row>
    <row r="4" spans="1:8" ht="22.15" customHeight="1" x14ac:dyDescent="0.15">
      <c r="A4" s="5">
        <v>1</v>
      </c>
      <c r="B4" s="5" t="s">
        <v>34</v>
      </c>
      <c r="C4" s="16" t="s">
        <v>131</v>
      </c>
      <c r="D4" s="43">
        <v>43074</v>
      </c>
      <c r="E4" s="180">
        <v>210000</v>
      </c>
      <c r="F4" s="8" t="s">
        <v>50</v>
      </c>
      <c r="G4" s="17" t="s">
        <v>101</v>
      </c>
      <c r="H4" s="4"/>
    </row>
    <row r="5" spans="1:8" s="42" customFormat="1" ht="22.15" customHeight="1" x14ac:dyDescent="0.15">
      <c r="A5" s="5">
        <v>2</v>
      </c>
      <c r="B5" s="5" t="s">
        <v>34</v>
      </c>
      <c r="C5" s="16" t="s">
        <v>133</v>
      </c>
      <c r="D5" s="43">
        <v>43074</v>
      </c>
      <c r="E5" s="181">
        <v>175000</v>
      </c>
      <c r="F5" s="8" t="s">
        <v>51</v>
      </c>
      <c r="G5" s="17" t="s">
        <v>102</v>
      </c>
      <c r="H5" s="4"/>
    </row>
    <row r="6" spans="1:8" ht="22.15" customHeight="1" x14ac:dyDescent="0.15">
      <c r="A6" s="5">
        <v>3</v>
      </c>
      <c r="B6" s="5" t="s">
        <v>34</v>
      </c>
      <c r="C6" s="18" t="s">
        <v>136</v>
      </c>
      <c r="D6" s="43">
        <v>43074</v>
      </c>
      <c r="E6" s="181">
        <v>198000</v>
      </c>
      <c r="F6" s="8" t="s">
        <v>45</v>
      </c>
      <c r="G6" s="17" t="s">
        <v>103</v>
      </c>
      <c r="H6" s="4"/>
    </row>
    <row r="7" spans="1:8" s="42" customFormat="1" ht="22.15" customHeight="1" x14ac:dyDescent="0.15">
      <c r="A7" s="5">
        <v>4</v>
      </c>
      <c r="B7" s="5" t="s">
        <v>34</v>
      </c>
      <c r="C7" s="16" t="s">
        <v>119</v>
      </c>
      <c r="D7" s="43">
        <v>43074</v>
      </c>
      <c r="E7" s="181">
        <v>486000</v>
      </c>
      <c r="F7" s="8" t="s">
        <v>52</v>
      </c>
      <c r="G7" s="17" t="s">
        <v>104</v>
      </c>
      <c r="H7" s="4"/>
    </row>
    <row r="8" spans="1:8" s="42" customFormat="1" ht="22.15" customHeight="1" x14ac:dyDescent="0.15">
      <c r="A8" s="5">
        <v>5</v>
      </c>
      <c r="B8" s="5" t="s">
        <v>34</v>
      </c>
      <c r="C8" s="18" t="s">
        <v>125</v>
      </c>
      <c r="D8" s="45">
        <v>43074</v>
      </c>
      <c r="E8" s="181">
        <v>9212380</v>
      </c>
      <c r="F8" s="8" t="s">
        <v>45</v>
      </c>
      <c r="G8" s="82" t="s">
        <v>41</v>
      </c>
      <c r="H8" s="4"/>
    </row>
    <row r="9" spans="1:8" ht="22.15" customHeight="1" x14ac:dyDescent="0.15">
      <c r="A9" s="5">
        <v>6</v>
      </c>
      <c r="B9" s="5" t="s">
        <v>34</v>
      </c>
      <c r="C9" s="18" t="s">
        <v>130</v>
      </c>
      <c r="D9" s="45">
        <v>43074</v>
      </c>
      <c r="E9" s="181">
        <v>950930</v>
      </c>
      <c r="F9" s="5" t="s">
        <v>99</v>
      </c>
      <c r="G9" s="17" t="s">
        <v>91</v>
      </c>
      <c r="H9" s="19"/>
    </row>
    <row r="10" spans="1:8" s="42" customFormat="1" ht="22.15" customHeight="1" x14ac:dyDescent="0.15">
      <c r="A10" s="5">
        <v>7</v>
      </c>
      <c r="B10" s="5" t="s">
        <v>34</v>
      </c>
      <c r="C10" s="16" t="s">
        <v>121</v>
      </c>
      <c r="D10" s="43">
        <v>43080</v>
      </c>
      <c r="E10" s="181">
        <v>210000</v>
      </c>
      <c r="F10" s="8" t="s">
        <v>45</v>
      </c>
      <c r="G10" s="17" t="s">
        <v>105</v>
      </c>
      <c r="H10" s="4"/>
    </row>
    <row r="11" spans="1:8" ht="22.15" customHeight="1" x14ac:dyDescent="0.15">
      <c r="A11" s="5">
        <v>8</v>
      </c>
      <c r="B11" s="5" t="s">
        <v>34</v>
      </c>
      <c r="C11" s="16" t="s">
        <v>123</v>
      </c>
      <c r="D11" s="43">
        <v>43080</v>
      </c>
      <c r="E11" s="181">
        <v>270000</v>
      </c>
      <c r="F11" s="8" t="s">
        <v>49</v>
      </c>
      <c r="G11" s="17" t="s">
        <v>39</v>
      </c>
      <c r="H11" s="4"/>
    </row>
    <row r="12" spans="1:8" s="42" customFormat="1" ht="22.15" customHeight="1" x14ac:dyDescent="0.15">
      <c r="A12" s="5">
        <v>9</v>
      </c>
      <c r="B12" s="5" t="s">
        <v>34</v>
      </c>
      <c r="C12" s="18" t="s">
        <v>109</v>
      </c>
      <c r="D12" s="45">
        <v>43080</v>
      </c>
      <c r="E12" s="180">
        <v>320000</v>
      </c>
      <c r="F12" s="8" t="s">
        <v>72</v>
      </c>
      <c r="G12" s="17" t="s">
        <v>107</v>
      </c>
      <c r="H12" s="4"/>
    </row>
    <row r="13" spans="1:8" s="42" customFormat="1" ht="22.15" customHeight="1" x14ac:dyDescent="0.15">
      <c r="A13" s="5">
        <v>10</v>
      </c>
      <c r="B13" s="5" t="s">
        <v>34</v>
      </c>
      <c r="C13" s="78" t="s">
        <v>117</v>
      </c>
      <c r="D13" s="45">
        <v>43080</v>
      </c>
      <c r="E13" s="180">
        <v>1386000</v>
      </c>
      <c r="F13" s="8" t="s">
        <v>53</v>
      </c>
      <c r="G13" s="17" t="s">
        <v>127</v>
      </c>
      <c r="H13" s="4"/>
    </row>
    <row r="14" spans="1:8" s="42" customFormat="1" ht="22.15" customHeight="1" x14ac:dyDescent="0.15">
      <c r="A14" s="5">
        <v>11</v>
      </c>
      <c r="B14" s="5" t="s">
        <v>34</v>
      </c>
      <c r="C14" s="78" t="s">
        <v>141</v>
      </c>
      <c r="D14" s="45">
        <v>43080</v>
      </c>
      <c r="E14" s="80">
        <v>275000</v>
      </c>
      <c r="F14" s="5" t="s">
        <v>264</v>
      </c>
      <c r="G14" s="17" t="s">
        <v>142</v>
      </c>
      <c r="H14" s="19"/>
    </row>
    <row r="15" spans="1:8" ht="22.15" customHeight="1" x14ac:dyDescent="0.15">
      <c r="A15" s="5">
        <v>12</v>
      </c>
      <c r="B15" s="5" t="s">
        <v>34</v>
      </c>
      <c r="C15" s="78" t="s">
        <v>164</v>
      </c>
      <c r="D15" s="45">
        <v>43080</v>
      </c>
      <c r="E15" s="80">
        <v>1567000</v>
      </c>
      <c r="F15" s="5" t="s">
        <v>273</v>
      </c>
      <c r="G15" s="17" t="s">
        <v>165</v>
      </c>
      <c r="H15" s="19"/>
    </row>
    <row r="16" spans="1:8" ht="22.15" customHeight="1" x14ac:dyDescent="0.15">
      <c r="A16" s="5">
        <v>13</v>
      </c>
      <c r="B16" s="5" t="s">
        <v>34</v>
      </c>
      <c r="C16" s="78" t="s">
        <v>166</v>
      </c>
      <c r="D16" s="45">
        <v>43080</v>
      </c>
      <c r="E16" s="80">
        <v>1360000</v>
      </c>
      <c r="F16" s="5" t="s">
        <v>273</v>
      </c>
      <c r="G16" s="5" t="s">
        <v>167</v>
      </c>
      <c r="H16" s="19"/>
    </row>
    <row r="17" spans="1:8" s="42" customFormat="1" ht="22.15" customHeight="1" x14ac:dyDescent="0.15">
      <c r="A17" s="5">
        <v>14</v>
      </c>
      <c r="B17" s="5" t="s">
        <v>34</v>
      </c>
      <c r="C17" s="165" t="s">
        <v>186</v>
      </c>
      <c r="D17" s="45">
        <v>43080</v>
      </c>
      <c r="E17" s="80">
        <v>900000</v>
      </c>
      <c r="F17" s="5" t="s">
        <v>273</v>
      </c>
      <c r="G17" s="5" t="s">
        <v>190</v>
      </c>
      <c r="H17" s="19"/>
    </row>
    <row r="18" spans="1:8" s="42" customFormat="1" ht="22.15" customHeight="1" x14ac:dyDescent="0.15">
      <c r="A18" s="5">
        <v>15</v>
      </c>
      <c r="B18" s="5" t="s">
        <v>34</v>
      </c>
      <c r="C18" s="78" t="s">
        <v>168</v>
      </c>
      <c r="D18" s="45">
        <v>43082</v>
      </c>
      <c r="E18" s="80">
        <v>330000</v>
      </c>
      <c r="F18" s="8" t="s">
        <v>53</v>
      </c>
      <c r="G18" s="5" t="s">
        <v>142</v>
      </c>
      <c r="H18" s="19"/>
    </row>
    <row r="19" spans="1:8" ht="22.15" customHeight="1" x14ac:dyDescent="0.15">
      <c r="A19" s="5">
        <v>16</v>
      </c>
      <c r="B19" s="5" t="s">
        <v>34</v>
      </c>
      <c r="C19" s="20" t="s">
        <v>184</v>
      </c>
      <c r="D19" s="45">
        <v>43082</v>
      </c>
      <c r="E19" s="80">
        <v>500000</v>
      </c>
      <c r="F19" s="5" t="s">
        <v>271</v>
      </c>
      <c r="G19" s="5" t="s">
        <v>137</v>
      </c>
      <c r="H19" s="19"/>
    </row>
    <row r="20" spans="1:8" ht="22.15" customHeight="1" x14ac:dyDescent="0.15">
      <c r="A20" s="5">
        <v>17</v>
      </c>
      <c r="B20" s="5" t="s">
        <v>88</v>
      </c>
      <c r="C20" s="16" t="s">
        <v>122</v>
      </c>
      <c r="D20" s="43">
        <v>43084</v>
      </c>
      <c r="E20" s="181">
        <v>210000</v>
      </c>
      <c r="F20" s="8" t="s">
        <v>45</v>
      </c>
      <c r="G20" s="17" t="s">
        <v>105</v>
      </c>
      <c r="H20" s="4"/>
    </row>
    <row r="21" spans="1:8" s="42" customFormat="1" ht="22.15" customHeight="1" x14ac:dyDescent="0.15">
      <c r="A21" s="5">
        <v>18</v>
      </c>
      <c r="B21" s="5" t="s">
        <v>34</v>
      </c>
      <c r="C21" s="18" t="s">
        <v>35</v>
      </c>
      <c r="D21" s="43">
        <v>43084</v>
      </c>
      <c r="E21" s="181">
        <v>550000</v>
      </c>
      <c r="F21" s="8" t="s">
        <v>45</v>
      </c>
      <c r="G21" s="81" t="s">
        <v>40</v>
      </c>
      <c r="H21" s="4"/>
    </row>
    <row r="22" spans="1:8" ht="22.15" customHeight="1" x14ac:dyDescent="0.15">
      <c r="A22" s="5">
        <v>19</v>
      </c>
      <c r="B22" s="5" t="s">
        <v>34</v>
      </c>
      <c r="C22" s="16" t="s">
        <v>36</v>
      </c>
      <c r="D22" s="45">
        <v>43088</v>
      </c>
      <c r="E22" s="181">
        <v>135000</v>
      </c>
      <c r="F22" s="8" t="s">
        <v>53</v>
      </c>
      <c r="G22" s="82" t="s">
        <v>39</v>
      </c>
      <c r="H22" s="4"/>
    </row>
    <row r="23" spans="1:8" s="42" customFormat="1" ht="22.15" customHeight="1" x14ac:dyDescent="0.15">
      <c r="A23" s="5">
        <v>20</v>
      </c>
      <c r="B23" s="5" t="s">
        <v>34</v>
      </c>
      <c r="C23" s="16" t="s">
        <v>120</v>
      </c>
      <c r="D23" s="43">
        <v>43089</v>
      </c>
      <c r="E23" s="181">
        <v>486000</v>
      </c>
      <c r="F23" s="8" t="s">
        <v>52</v>
      </c>
      <c r="G23" s="17" t="s">
        <v>104</v>
      </c>
      <c r="H23" s="4"/>
    </row>
    <row r="24" spans="1:8" s="42" customFormat="1" ht="22.15" customHeight="1" x14ac:dyDescent="0.15">
      <c r="A24" s="5">
        <v>21</v>
      </c>
      <c r="B24" s="5" t="s">
        <v>34</v>
      </c>
      <c r="C24" s="78" t="s">
        <v>179</v>
      </c>
      <c r="D24" s="45">
        <v>43089</v>
      </c>
      <c r="E24" s="80">
        <v>1624000</v>
      </c>
      <c r="F24" s="5" t="s">
        <v>270</v>
      </c>
      <c r="G24" s="5" t="s">
        <v>180</v>
      </c>
      <c r="H24" s="19"/>
    </row>
    <row r="25" spans="1:8" s="42" customFormat="1" ht="22.15" customHeight="1" x14ac:dyDescent="0.15">
      <c r="A25" s="5">
        <v>22</v>
      </c>
      <c r="B25" s="5" t="s">
        <v>34</v>
      </c>
      <c r="C25" s="78" t="s">
        <v>181</v>
      </c>
      <c r="D25" s="45">
        <v>43089</v>
      </c>
      <c r="E25" s="80">
        <v>670000</v>
      </c>
      <c r="F25" s="5" t="s">
        <v>270</v>
      </c>
      <c r="G25" s="5" t="s">
        <v>137</v>
      </c>
      <c r="H25" s="19"/>
    </row>
    <row r="26" spans="1:8" s="42" customFormat="1" ht="22.15" customHeight="1" x14ac:dyDescent="0.15">
      <c r="A26" s="5">
        <v>23</v>
      </c>
      <c r="B26" s="5" t="s">
        <v>34</v>
      </c>
      <c r="C26" s="20" t="s">
        <v>191</v>
      </c>
      <c r="D26" s="45">
        <v>43092</v>
      </c>
      <c r="E26" s="80">
        <v>300000</v>
      </c>
      <c r="F26" s="182" t="s">
        <v>272</v>
      </c>
      <c r="G26" s="5" t="s">
        <v>192</v>
      </c>
      <c r="H26" s="19"/>
    </row>
    <row r="27" spans="1:8" s="42" customFormat="1" ht="22.15" customHeight="1" x14ac:dyDescent="0.15">
      <c r="A27" s="5">
        <v>24</v>
      </c>
      <c r="B27" s="5" t="s">
        <v>34</v>
      </c>
      <c r="C27" s="16" t="s">
        <v>132</v>
      </c>
      <c r="D27" s="43">
        <v>43095</v>
      </c>
      <c r="E27" s="180">
        <v>210000</v>
      </c>
      <c r="F27" s="8" t="s">
        <v>49</v>
      </c>
      <c r="G27" s="17" t="s">
        <v>101</v>
      </c>
      <c r="H27" s="4"/>
    </row>
    <row r="28" spans="1:8" s="42" customFormat="1" ht="22.15" customHeight="1" x14ac:dyDescent="0.15">
      <c r="A28" s="5">
        <v>25</v>
      </c>
      <c r="B28" s="5" t="s">
        <v>34</v>
      </c>
      <c r="C28" s="16" t="s">
        <v>124</v>
      </c>
      <c r="D28" s="43">
        <v>43095</v>
      </c>
      <c r="E28" s="181">
        <v>270000</v>
      </c>
      <c r="F28" s="8" t="s">
        <v>49</v>
      </c>
      <c r="G28" s="17" t="s">
        <v>106</v>
      </c>
      <c r="H28" s="4"/>
    </row>
    <row r="29" spans="1:8" s="42" customFormat="1" ht="22.15" customHeight="1" x14ac:dyDescent="0.15">
      <c r="A29" s="5">
        <v>26</v>
      </c>
      <c r="B29" s="5" t="s">
        <v>34</v>
      </c>
      <c r="C29" s="18" t="s">
        <v>110</v>
      </c>
      <c r="D29" s="45">
        <v>43095</v>
      </c>
      <c r="E29" s="180">
        <v>320000</v>
      </c>
      <c r="F29" s="8" t="s">
        <v>72</v>
      </c>
      <c r="G29" s="17" t="s">
        <v>107</v>
      </c>
      <c r="H29" s="4"/>
    </row>
    <row r="30" spans="1:8" s="42" customFormat="1" ht="22.15" customHeight="1" x14ac:dyDescent="0.15">
      <c r="A30" s="5">
        <v>27</v>
      </c>
      <c r="B30" s="5" t="s">
        <v>94</v>
      </c>
      <c r="C30" s="78" t="s">
        <v>118</v>
      </c>
      <c r="D30" s="45">
        <v>43095</v>
      </c>
      <c r="E30" s="180">
        <v>787500</v>
      </c>
      <c r="F30" s="8" t="s">
        <v>53</v>
      </c>
      <c r="G30" s="17" t="s">
        <v>127</v>
      </c>
      <c r="H30" s="19"/>
    </row>
    <row r="31" spans="1:8" s="42" customFormat="1" ht="22.15" customHeight="1" x14ac:dyDescent="0.15">
      <c r="A31" s="5">
        <v>28</v>
      </c>
      <c r="B31" s="5" t="s">
        <v>34</v>
      </c>
      <c r="C31" s="18" t="s">
        <v>128</v>
      </c>
      <c r="D31" s="45">
        <v>43095</v>
      </c>
      <c r="E31" s="181">
        <v>950930</v>
      </c>
      <c r="F31" s="5" t="s">
        <v>99</v>
      </c>
      <c r="G31" s="17" t="s">
        <v>91</v>
      </c>
      <c r="H31" s="19"/>
    </row>
    <row r="32" spans="1:8" s="42" customFormat="1" ht="22.15" customHeight="1" x14ac:dyDescent="0.15">
      <c r="A32" s="5">
        <v>29</v>
      </c>
      <c r="B32" s="5" t="s">
        <v>34</v>
      </c>
      <c r="C32" s="18" t="s">
        <v>129</v>
      </c>
      <c r="D32" s="45">
        <v>43095</v>
      </c>
      <c r="E32" s="181">
        <v>950930</v>
      </c>
      <c r="F32" s="5" t="s">
        <v>99</v>
      </c>
      <c r="G32" s="17" t="s">
        <v>100</v>
      </c>
      <c r="H32" s="19"/>
    </row>
    <row r="33" spans="1:8" ht="22.15" customHeight="1" x14ac:dyDescent="0.15">
      <c r="A33" s="5">
        <v>30</v>
      </c>
      <c r="B33" s="5" t="s">
        <v>34</v>
      </c>
      <c r="C33" s="79" t="s">
        <v>138</v>
      </c>
      <c r="D33" s="45">
        <v>43095</v>
      </c>
      <c r="E33" s="80">
        <v>4550000</v>
      </c>
      <c r="F33" s="5" t="s">
        <v>265</v>
      </c>
      <c r="G33" s="17" t="s">
        <v>139</v>
      </c>
      <c r="H33" s="19"/>
    </row>
    <row r="34" spans="1:8" ht="22.15" customHeight="1" x14ac:dyDescent="0.15">
      <c r="A34" s="5">
        <v>31</v>
      </c>
      <c r="B34" s="5" t="s">
        <v>34</v>
      </c>
      <c r="C34" s="79" t="s">
        <v>138</v>
      </c>
      <c r="D34" s="45">
        <v>43095</v>
      </c>
      <c r="E34" s="80">
        <v>2100000</v>
      </c>
      <c r="F34" s="5" t="s">
        <v>265</v>
      </c>
      <c r="G34" s="17" t="s">
        <v>140</v>
      </c>
      <c r="H34" s="19"/>
    </row>
    <row r="35" spans="1:8" ht="22.15" customHeight="1" x14ac:dyDescent="0.15">
      <c r="A35" s="5">
        <v>32</v>
      </c>
      <c r="B35" s="5" t="s">
        <v>34</v>
      </c>
      <c r="C35" s="78" t="s">
        <v>149</v>
      </c>
      <c r="D35" s="45">
        <v>43095</v>
      </c>
      <c r="E35" s="80">
        <v>1921700</v>
      </c>
      <c r="F35" s="5" t="s">
        <v>151</v>
      </c>
      <c r="G35" s="17" t="s">
        <v>150</v>
      </c>
      <c r="H35" s="19"/>
    </row>
    <row r="36" spans="1:8" ht="22.15" customHeight="1" x14ac:dyDescent="0.15">
      <c r="A36" s="5">
        <v>33</v>
      </c>
      <c r="B36" s="5" t="s">
        <v>34</v>
      </c>
      <c r="C36" s="184" t="s">
        <v>266</v>
      </c>
      <c r="D36" s="45">
        <v>43095</v>
      </c>
      <c r="E36" s="185">
        <v>300000</v>
      </c>
      <c r="F36" s="5" t="s">
        <v>267</v>
      </c>
      <c r="G36" s="5" t="s">
        <v>268</v>
      </c>
      <c r="H36" s="19"/>
    </row>
    <row r="37" spans="1:8" ht="22.15" customHeight="1" x14ac:dyDescent="0.15">
      <c r="A37" s="5">
        <v>34</v>
      </c>
      <c r="B37" s="5" t="s">
        <v>34</v>
      </c>
      <c r="C37" s="16" t="s">
        <v>135</v>
      </c>
      <c r="D37" s="45">
        <v>43096</v>
      </c>
      <c r="E37" s="181">
        <v>175000</v>
      </c>
      <c r="F37" s="8" t="s">
        <v>45</v>
      </c>
      <c r="G37" s="17" t="s">
        <v>102</v>
      </c>
      <c r="H37" s="4"/>
    </row>
    <row r="38" spans="1:8" ht="22.15" customHeight="1" x14ac:dyDescent="0.15">
      <c r="A38" s="5">
        <v>35</v>
      </c>
      <c r="B38" s="5" t="s">
        <v>34</v>
      </c>
      <c r="C38" s="18" t="s">
        <v>134</v>
      </c>
      <c r="D38" s="43">
        <v>43096</v>
      </c>
      <c r="E38" s="181">
        <v>198000</v>
      </c>
      <c r="F38" s="8" t="s">
        <v>45</v>
      </c>
      <c r="G38" s="17" t="s">
        <v>103</v>
      </c>
      <c r="H38" s="4"/>
    </row>
    <row r="39" spans="1:8" ht="22.15" customHeight="1" x14ac:dyDescent="0.15">
      <c r="A39" s="5">
        <v>36</v>
      </c>
      <c r="B39" s="5" t="s">
        <v>34</v>
      </c>
      <c r="C39" s="18" t="s">
        <v>126</v>
      </c>
      <c r="D39" s="45">
        <v>43096</v>
      </c>
      <c r="E39" s="181">
        <v>8644870</v>
      </c>
      <c r="F39" s="8" t="s">
        <v>45</v>
      </c>
      <c r="G39" s="82" t="s">
        <v>41</v>
      </c>
      <c r="H39" s="4"/>
    </row>
    <row r="40" spans="1:8" ht="22.15" customHeight="1" x14ac:dyDescent="0.15">
      <c r="A40" s="5">
        <v>37</v>
      </c>
      <c r="B40" s="5" t="s">
        <v>34</v>
      </c>
      <c r="C40" s="78" t="s">
        <v>158</v>
      </c>
      <c r="D40" s="45">
        <v>43096</v>
      </c>
      <c r="E40" s="80">
        <v>4317100</v>
      </c>
      <c r="F40" s="8" t="s">
        <v>269</v>
      </c>
      <c r="G40" s="17" t="s">
        <v>159</v>
      </c>
      <c r="H40" s="19"/>
    </row>
    <row r="41" spans="1:8" x14ac:dyDescent="0.15">
      <c r="A41" s="9"/>
    </row>
  </sheetData>
  <autoFilter ref="A3:H3">
    <sortState ref="A4:H40">
      <sortCondition ref="D3"/>
    </sortState>
  </autoFilter>
  <mergeCells count="3">
    <mergeCell ref="G2:H2"/>
    <mergeCell ref="A2:C2"/>
    <mergeCell ref="A1:H1"/>
  </mergeCells>
  <phoneticPr fontId="4" type="noConversion"/>
  <pageMargins left="0.7" right="0.7" top="0.75" bottom="0.75" header="0.3" footer="0.3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zoomScaleNormal="100" workbookViewId="0">
      <selection activeCell="C3" sqref="C3:E3"/>
    </sheetView>
  </sheetViews>
  <sheetFormatPr defaultRowHeight="13.5" x14ac:dyDescent="0.15"/>
  <cols>
    <col min="1" max="1" width="4.5546875" style="1" customWidth="1"/>
    <col min="2" max="2" width="18.77734375" style="1" customWidth="1"/>
    <col min="3" max="3" width="32.33203125" style="1" customWidth="1"/>
    <col min="4" max="4" width="18.77734375" style="1" customWidth="1"/>
    <col min="5" max="5" width="32.33203125" style="1" customWidth="1"/>
  </cols>
  <sheetData>
    <row r="1" spans="1:6" ht="39" customHeight="1" x14ac:dyDescent="0.15">
      <c r="A1" s="92" t="s">
        <v>73</v>
      </c>
      <c r="B1" s="92"/>
      <c r="C1" s="92"/>
      <c r="D1" s="92"/>
      <c r="E1" s="92"/>
    </row>
    <row r="2" spans="1:6" s="24" customFormat="1" ht="17.25" customHeight="1" thickBot="1" x14ac:dyDescent="0.2">
      <c r="A2" s="102" t="s">
        <v>56</v>
      </c>
      <c r="B2" s="102"/>
      <c r="C2" s="102"/>
      <c r="D2" s="101" t="s">
        <v>108</v>
      </c>
      <c r="E2" s="101"/>
    </row>
    <row r="3" spans="1:6" s="9" customFormat="1" ht="20.100000000000001" customHeight="1" thickTop="1" x14ac:dyDescent="0.15">
      <c r="A3" s="94">
        <v>1</v>
      </c>
      <c r="B3" s="25" t="s">
        <v>66</v>
      </c>
      <c r="C3" s="97" t="s">
        <v>157</v>
      </c>
      <c r="D3" s="144" t="s">
        <v>69</v>
      </c>
      <c r="E3" s="145" t="s">
        <v>69</v>
      </c>
    </row>
    <row r="4" spans="1:6" s="9" customFormat="1" ht="20.100000000000001" customHeight="1" x14ac:dyDescent="0.15">
      <c r="A4" s="95"/>
      <c r="B4" s="26" t="s">
        <v>18</v>
      </c>
      <c r="C4" s="27">
        <v>4490500</v>
      </c>
      <c r="D4" s="26" t="s">
        <v>29</v>
      </c>
      <c r="E4" s="28">
        <v>4317100</v>
      </c>
    </row>
    <row r="5" spans="1:6" s="9" customFormat="1" ht="20.100000000000001" customHeight="1" x14ac:dyDescent="0.15">
      <c r="A5" s="95"/>
      <c r="B5" s="26" t="s">
        <v>68</v>
      </c>
      <c r="C5" s="70">
        <f>E5/C4</f>
        <v>0.96138514642022044</v>
      </c>
      <c r="D5" s="26" t="s">
        <v>19</v>
      </c>
      <c r="E5" s="28">
        <v>4317100</v>
      </c>
      <c r="F5" s="69"/>
    </row>
    <row r="6" spans="1:6" s="9" customFormat="1" ht="20.100000000000001" customHeight="1" x14ac:dyDescent="0.15">
      <c r="A6" s="95"/>
      <c r="B6" s="26" t="s">
        <v>16</v>
      </c>
      <c r="C6" s="29" t="s">
        <v>160</v>
      </c>
      <c r="D6" s="26" t="s">
        <v>17</v>
      </c>
      <c r="E6" s="30" t="s">
        <v>160</v>
      </c>
    </row>
    <row r="7" spans="1:6" s="9" customFormat="1" ht="20.100000000000001" customHeight="1" x14ac:dyDescent="0.15">
      <c r="A7" s="95"/>
      <c r="B7" s="26" t="s">
        <v>30</v>
      </c>
      <c r="C7" s="31" t="s">
        <v>42</v>
      </c>
      <c r="D7" s="26" t="s">
        <v>31</v>
      </c>
      <c r="E7" s="30" t="s">
        <v>161</v>
      </c>
    </row>
    <row r="8" spans="1:6" s="9" customFormat="1" ht="20.100000000000001" customHeight="1" x14ac:dyDescent="0.15">
      <c r="A8" s="95"/>
      <c r="B8" s="26" t="s">
        <v>32</v>
      </c>
      <c r="C8" s="31" t="s">
        <v>43</v>
      </c>
      <c r="D8" s="26" t="s">
        <v>21</v>
      </c>
      <c r="E8" s="30" t="s">
        <v>162</v>
      </c>
    </row>
    <row r="9" spans="1:6" s="9" customFormat="1" ht="20.100000000000001" customHeight="1" thickBot="1" x14ac:dyDescent="0.2">
      <c r="A9" s="96"/>
      <c r="B9" s="32" t="s">
        <v>33</v>
      </c>
      <c r="C9" s="33" t="s">
        <v>44</v>
      </c>
      <c r="D9" s="32" t="s">
        <v>67</v>
      </c>
      <c r="E9" s="55" t="s">
        <v>163</v>
      </c>
    </row>
    <row r="10" spans="1:6" s="9" customFormat="1" ht="20.100000000000001" customHeight="1" thickTop="1" x14ac:dyDescent="0.15">
      <c r="A10" s="94">
        <v>2</v>
      </c>
      <c r="B10" s="25" t="s">
        <v>66</v>
      </c>
      <c r="C10" s="97" t="s">
        <v>187</v>
      </c>
      <c r="D10" s="98" t="s">
        <v>70</v>
      </c>
      <c r="E10" s="99" t="s">
        <v>70</v>
      </c>
    </row>
    <row r="11" spans="1:6" s="9" customFormat="1" ht="20.100000000000001" customHeight="1" x14ac:dyDescent="0.15">
      <c r="A11" s="95"/>
      <c r="B11" s="26" t="s">
        <v>18</v>
      </c>
      <c r="C11" s="27">
        <v>1000000</v>
      </c>
      <c r="D11" s="26" t="s">
        <v>29</v>
      </c>
      <c r="E11" s="28">
        <v>900000</v>
      </c>
    </row>
    <row r="12" spans="1:6" s="9" customFormat="1" ht="20.100000000000001" customHeight="1" x14ac:dyDescent="0.15">
      <c r="A12" s="95"/>
      <c r="B12" s="26" t="s">
        <v>68</v>
      </c>
      <c r="C12" s="70">
        <f>E12/C11</f>
        <v>0.9</v>
      </c>
      <c r="D12" s="26" t="s">
        <v>19</v>
      </c>
      <c r="E12" s="28">
        <v>900000</v>
      </c>
    </row>
    <row r="13" spans="1:6" s="9" customFormat="1" ht="20.100000000000001" customHeight="1" x14ac:dyDescent="0.15">
      <c r="A13" s="95"/>
      <c r="B13" s="26" t="s">
        <v>16</v>
      </c>
      <c r="C13" s="29" t="s">
        <v>188</v>
      </c>
      <c r="D13" s="26" t="s">
        <v>17</v>
      </c>
      <c r="E13" s="30" t="s">
        <v>188</v>
      </c>
    </row>
    <row r="14" spans="1:6" s="9" customFormat="1" ht="20.100000000000001" customHeight="1" x14ac:dyDescent="0.15">
      <c r="A14" s="95"/>
      <c r="B14" s="26" t="s">
        <v>30</v>
      </c>
      <c r="C14" s="31" t="s">
        <v>42</v>
      </c>
      <c r="D14" s="26" t="s">
        <v>31</v>
      </c>
      <c r="E14" s="30" t="s">
        <v>188</v>
      </c>
    </row>
    <row r="15" spans="1:6" s="9" customFormat="1" ht="20.100000000000001" customHeight="1" x14ac:dyDescent="0.15">
      <c r="A15" s="95"/>
      <c r="B15" s="26" t="s">
        <v>32</v>
      </c>
      <c r="C15" s="31" t="s">
        <v>43</v>
      </c>
      <c r="D15" s="26" t="s">
        <v>21</v>
      </c>
      <c r="E15" s="30" t="s">
        <v>98</v>
      </c>
    </row>
    <row r="16" spans="1:6" s="9" customFormat="1" ht="20.100000000000001" customHeight="1" thickBot="1" x14ac:dyDescent="0.2">
      <c r="A16" s="96"/>
      <c r="B16" s="32" t="s">
        <v>33</v>
      </c>
      <c r="C16" s="33" t="s">
        <v>44</v>
      </c>
      <c r="D16" s="32" t="s">
        <v>67</v>
      </c>
      <c r="E16" s="34" t="s">
        <v>189</v>
      </c>
    </row>
    <row r="17" spans="1:6" s="9" customFormat="1" ht="20.100000000000001" customHeight="1" thickTop="1" x14ac:dyDescent="0.15">
      <c r="A17" s="94">
        <v>3</v>
      </c>
      <c r="B17" s="25" t="s">
        <v>66</v>
      </c>
      <c r="C17" s="100" t="s">
        <v>185</v>
      </c>
      <c r="D17" s="98" t="s">
        <v>70</v>
      </c>
      <c r="E17" s="99" t="s">
        <v>70</v>
      </c>
    </row>
    <row r="18" spans="1:6" s="9" customFormat="1" ht="20.100000000000001" customHeight="1" x14ac:dyDescent="0.15">
      <c r="A18" s="95"/>
      <c r="B18" s="26" t="s">
        <v>18</v>
      </c>
      <c r="C18" s="27">
        <v>530000</v>
      </c>
      <c r="D18" s="26" t="s">
        <v>29</v>
      </c>
      <c r="E18" s="28">
        <v>500000</v>
      </c>
    </row>
    <row r="19" spans="1:6" s="9" customFormat="1" ht="20.100000000000001" customHeight="1" x14ac:dyDescent="0.15">
      <c r="A19" s="95"/>
      <c r="B19" s="26" t="s">
        <v>68</v>
      </c>
      <c r="C19" s="70">
        <f>E19/C18</f>
        <v>0.94339622641509435</v>
      </c>
      <c r="D19" s="26" t="s">
        <v>19</v>
      </c>
      <c r="E19" s="28">
        <v>500000</v>
      </c>
      <c r="F19" s="71"/>
    </row>
    <row r="20" spans="1:6" s="9" customFormat="1" ht="20.100000000000001" customHeight="1" x14ac:dyDescent="0.15">
      <c r="A20" s="95"/>
      <c r="B20" s="26" t="s">
        <v>16</v>
      </c>
      <c r="C20" s="29" t="s">
        <v>161</v>
      </c>
      <c r="D20" s="26" t="s">
        <v>17</v>
      </c>
      <c r="E20" s="30" t="s">
        <v>171</v>
      </c>
    </row>
    <row r="21" spans="1:6" s="9" customFormat="1" ht="20.100000000000001" customHeight="1" x14ac:dyDescent="0.15">
      <c r="A21" s="95"/>
      <c r="B21" s="26" t="s">
        <v>30</v>
      </c>
      <c r="C21" s="31" t="s">
        <v>42</v>
      </c>
      <c r="D21" s="26" t="s">
        <v>31</v>
      </c>
      <c r="E21" s="30" t="s">
        <v>171</v>
      </c>
    </row>
    <row r="22" spans="1:6" s="9" customFormat="1" ht="20.100000000000001" customHeight="1" x14ac:dyDescent="0.15">
      <c r="A22" s="95"/>
      <c r="B22" s="26" t="s">
        <v>32</v>
      </c>
      <c r="C22" s="31" t="s">
        <v>43</v>
      </c>
      <c r="D22" s="26" t="s">
        <v>21</v>
      </c>
      <c r="E22" s="30" t="s">
        <v>95</v>
      </c>
    </row>
    <row r="23" spans="1:6" s="9" customFormat="1" ht="20.100000000000001" customHeight="1" thickBot="1" x14ac:dyDescent="0.2">
      <c r="A23" s="96"/>
      <c r="B23" s="32" t="s">
        <v>33</v>
      </c>
      <c r="C23" s="33" t="s">
        <v>44</v>
      </c>
      <c r="D23" s="32" t="s">
        <v>67</v>
      </c>
      <c r="E23" s="34" t="s">
        <v>96</v>
      </c>
    </row>
    <row r="24" spans="1:6" s="9" customFormat="1" ht="20.100000000000001" customHeight="1" thickTop="1" x14ac:dyDescent="0.15">
      <c r="A24" s="94">
        <v>4</v>
      </c>
      <c r="B24" s="25" t="s">
        <v>66</v>
      </c>
      <c r="C24" s="100" t="s">
        <v>183</v>
      </c>
      <c r="D24" s="98" t="s">
        <v>70</v>
      </c>
      <c r="E24" s="99" t="s">
        <v>70</v>
      </c>
    </row>
    <row r="25" spans="1:6" s="9" customFormat="1" ht="20.100000000000001" customHeight="1" x14ac:dyDescent="0.15">
      <c r="A25" s="95"/>
      <c r="B25" s="26" t="s">
        <v>18</v>
      </c>
      <c r="C25" s="76">
        <v>700000</v>
      </c>
      <c r="D25" s="26" t="s">
        <v>29</v>
      </c>
      <c r="E25" s="77">
        <v>670000</v>
      </c>
    </row>
    <row r="26" spans="1:6" s="9" customFormat="1" ht="20.100000000000001" customHeight="1" x14ac:dyDescent="0.15">
      <c r="A26" s="95"/>
      <c r="B26" s="26" t="s">
        <v>68</v>
      </c>
      <c r="C26" s="70">
        <f>E25/C25</f>
        <v>0.95714285714285718</v>
      </c>
      <c r="D26" s="26" t="s">
        <v>19</v>
      </c>
      <c r="E26" s="77">
        <v>670000</v>
      </c>
    </row>
    <row r="27" spans="1:6" s="9" customFormat="1" ht="20.100000000000001" customHeight="1" x14ac:dyDescent="0.15">
      <c r="A27" s="95"/>
      <c r="B27" s="26" t="s">
        <v>16</v>
      </c>
      <c r="C27" s="29" t="s">
        <v>161</v>
      </c>
      <c r="D27" s="26" t="s">
        <v>17</v>
      </c>
      <c r="E27" s="30" t="s">
        <v>176</v>
      </c>
    </row>
    <row r="28" spans="1:6" s="9" customFormat="1" ht="20.100000000000001" customHeight="1" x14ac:dyDescent="0.15">
      <c r="A28" s="95"/>
      <c r="B28" s="26" t="s">
        <v>30</v>
      </c>
      <c r="C28" s="31" t="s">
        <v>42</v>
      </c>
      <c r="D28" s="26" t="s">
        <v>31</v>
      </c>
      <c r="E28" s="30" t="s">
        <v>97</v>
      </c>
    </row>
    <row r="29" spans="1:6" s="9" customFormat="1" ht="20.100000000000001" customHeight="1" x14ac:dyDescent="0.15">
      <c r="A29" s="95"/>
      <c r="B29" s="26" t="s">
        <v>32</v>
      </c>
      <c r="C29" s="31" t="s">
        <v>43</v>
      </c>
      <c r="D29" s="26" t="s">
        <v>21</v>
      </c>
      <c r="E29" s="30" t="s">
        <v>95</v>
      </c>
    </row>
    <row r="30" spans="1:6" s="9" customFormat="1" ht="20.100000000000001" customHeight="1" thickBot="1" x14ac:dyDescent="0.2">
      <c r="A30" s="96"/>
      <c r="B30" s="32" t="s">
        <v>33</v>
      </c>
      <c r="C30" s="33" t="s">
        <v>44</v>
      </c>
      <c r="D30" s="32" t="s">
        <v>67</v>
      </c>
      <c r="E30" s="34" t="s">
        <v>96</v>
      </c>
    </row>
    <row r="31" spans="1:6" s="9" customFormat="1" ht="20.100000000000001" customHeight="1" thickTop="1" x14ac:dyDescent="0.15">
      <c r="A31" s="94">
        <v>5</v>
      </c>
      <c r="B31" s="25" t="s">
        <v>66</v>
      </c>
      <c r="C31" s="97" t="s">
        <v>193</v>
      </c>
      <c r="D31" s="144" t="s">
        <v>70</v>
      </c>
      <c r="E31" s="145" t="s">
        <v>70</v>
      </c>
    </row>
    <row r="32" spans="1:6" s="9" customFormat="1" ht="20.100000000000001" customHeight="1" x14ac:dyDescent="0.15">
      <c r="A32" s="95"/>
      <c r="B32" s="26" t="s">
        <v>18</v>
      </c>
      <c r="C32" s="27">
        <v>300000</v>
      </c>
      <c r="D32" s="26" t="s">
        <v>29</v>
      </c>
      <c r="E32" s="28">
        <v>300000</v>
      </c>
    </row>
    <row r="33" spans="1:5" s="9" customFormat="1" ht="20.100000000000001" customHeight="1" x14ac:dyDescent="0.15">
      <c r="A33" s="95"/>
      <c r="B33" s="26" t="s">
        <v>68</v>
      </c>
      <c r="C33" s="70">
        <f>E33/C32</f>
        <v>1</v>
      </c>
      <c r="D33" s="26" t="s">
        <v>19</v>
      </c>
      <c r="E33" s="28">
        <v>300000</v>
      </c>
    </row>
    <row r="34" spans="1:5" s="9" customFormat="1" ht="20.100000000000001" customHeight="1" x14ac:dyDescent="0.15">
      <c r="A34" s="95"/>
      <c r="B34" s="26" t="s">
        <v>16</v>
      </c>
      <c r="C34" s="29" t="s">
        <v>194</v>
      </c>
      <c r="D34" s="26" t="s">
        <v>17</v>
      </c>
      <c r="E34" s="30" t="s">
        <v>194</v>
      </c>
    </row>
    <row r="35" spans="1:5" s="9" customFormat="1" ht="20.100000000000001" customHeight="1" x14ac:dyDescent="0.15">
      <c r="A35" s="95"/>
      <c r="B35" s="26" t="s">
        <v>30</v>
      </c>
      <c r="C35" s="31" t="s">
        <v>42</v>
      </c>
      <c r="D35" s="26" t="s">
        <v>31</v>
      </c>
      <c r="E35" s="30" t="s">
        <v>194</v>
      </c>
    </row>
    <row r="36" spans="1:5" s="9" customFormat="1" ht="20.100000000000001" customHeight="1" x14ac:dyDescent="0.15">
      <c r="A36" s="95"/>
      <c r="B36" s="26" t="s">
        <v>32</v>
      </c>
      <c r="C36" s="31" t="s">
        <v>43</v>
      </c>
      <c r="D36" s="26" t="s">
        <v>21</v>
      </c>
      <c r="E36" s="64" t="s">
        <v>195</v>
      </c>
    </row>
    <row r="37" spans="1:5" s="9" customFormat="1" ht="20.100000000000001" customHeight="1" thickBot="1" x14ac:dyDescent="0.2">
      <c r="A37" s="96"/>
      <c r="B37" s="32" t="s">
        <v>33</v>
      </c>
      <c r="C37" s="33" t="s">
        <v>44</v>
      </c>
      <c r="D37" s="32" t="s">
        <v>67</v>
      </c>
      <c r="E37" s="34" t="s">
        <v>196</v>
      </c>
    </row>
    <row r="38" spans="1:5" s="9" customFormat="1" ht="20.100000000000001" customHeight="1" thickTop="1" x14ac:dyDescent="0.15">
      <c r="A38" s="94">
        <v>6</v>
      </c>
      <c r="B38" s="25" t="s">
        <v>66</v>
      </c>
      <c r="C38" s="100" t="s">
        <v>174</v>
      </c>
      <c r="D38" s="98" t="s">
        <v>70</v>
      </c>
      <c r="E38" s="99" t="s">
        <v>70</v>
      </c>
    </row>
    <row r="39" spans="1:5" s="9" customFormat="1" ht="20.100000000000001" customHeight="1" x14ac:dyDescent="0.15">
      <c r="A39" s="95"/>
      <c r="B39" s="26" t="s">
        <v>18</v>
      </c>
      <c r="C39" s="76">
        <v>1740000</v>
      </c>
      <c r="D39" s="26" t="s">
        <v>29</v>
      </c>
      <c r="E39" s="77">
        <v>1624000</v>
      </c>
    </row>
    <row r="40" spans="1:5" s="9" customFormat="1" ht="20.100000000000001" customHeight="1" x14ac:dyDescent="0.15">
      <c r="A40" s="95"/>
      <c r="B40" s="26" t="s">
        <v>68</v>
      </c>
      <c r="C40" s="70">
        <f>E39/C39</f>
        <v>0.93333333333333335</v>
      </c>
      <c r="D40" s="26" t="s">
        <v>19</v>
      </c>
      <c r="E40" s="77">
        <v>1624000</v>
      </c>
    </row>
    <row r="41" spans="1:5" s="9" customFormat="1" ht="20.100000000000001" customHeight="1" x14ac:dyDescent="0.15">
      <c r="A41" s="95"/>
      <c r="B41" s="26" t="s">
        <v>16</v>
      </c>
      <c r="C41" s="29" t="s">
        <v>175</v>
      </c>
      <c r="D41" s="26" t="s">
        <v>17</v>
      </c>
      <c r="E41" s="30" t="s">
        <v>176</v>
      </c>
    </row>
    <row r="42" spans="1:5" s="9" customFormat="1" ht="20.100000000000001" customHeight="1" x14ac:dyDescent="0.15">
      <c r="A42" s="95"/>
      <c r="B42" s="26" t="s">
        <v>30</v>
      </c>
      <c r="C42" s="31" t="s">
        <v>42</v>
      </c>
      <c r="D42" s="26" t="s">
        <v>31</v>
      </c>
      <c r="E42" s="30" t="s">
        <v>97</v>
      </c>
    </row>
    <row r="43" spans="1:5" s="9" customFormat="1" ht="20.100000000000001" customHeight="1" x14ac:dyDescent="0.15">
      <c r="A43" s="95"/>
      <c r="B43" s="26" t="s">
        <v>32</v>
      </c>
      <c r="C43" s="31" t="s">
        <v>43</v>
      </c>
      <c r="D43" s="26" t="s">
        <v>21</v>
      </c>
      <c r="E43" s="30" t="s">
        <v>177</v>
      </c>
    </row>
    <row r="44" spans="1:5" s="9" customFormat="1" ht="20.100000000000001" customHeight="1" thickBot="1" x14ac:dyDescent="0.2">
      <c r="A44" s="96"/>
      <c r="B44" s="32" t="s">
        <v>33</v>
      </c>
      <c r="C44" s="33" t="s">
        <v>44</v>
      </c>
      <c r="D44" s="32" t="s">
        <v>67</v>
      </c>
      <c r="E44" s="34" t="s">
        <v>178</v>
      </c>
    </row>
    <row r="45" spans="1:5" s="9" customFormat="1" ht="20.100000000000001" customHeight="1" thickTop="1" x14ac:dyDescent="0.15">
      <c r="A45" s="94">
        <v>7</v>
      </c>
      <c r="B45" s="25" t="s">
        <v>66</v>
      </c>
      <c r="C45" s="100" t="s">
        <v>169</v>
      </c>
      <c r="D45" s="98" t="s">
        <v>70</v>
      </c>
      <c r="E45" s="99" t="s">
        <v>70</v>
      </c>
    </row>
    <row r="46" spans="1:5" s="9" customFormat="1" ht="20.100000000000001" customHeight="1" x14ac:dyDescent="0.15">
      <c r="A46" s="95"/>
      <c r="B46" s="26" t="s">
        <v>18</v>
      </c>
      <c r="C46" s="76">
        <v>380000</v>
      </c>
      <c r="D46" s="26" t="s">
        <v>29</v>
      </c>
      <c r="E46" s="77">
        <v>330000</v>
      </c>
    </row>
    <row r="47" spans="1:5" s="9" customFormat="1" ht="20.100000000000001" customHeight="1" x14ac:dyDescent="0.15">
      <c r="A47" s="95"/>
      <c r="B47" s="26" t="s">
        <v>68</v>
      </c>
      <c r="C47" s="70">
        <f>E47/C46</f>
        <v>0.86842105263157898</v>
      </c>
      <c r="D47" s="26" t="s">
        <v>19</v>
      </c>
      <c r="E47" s="77">
        <v>330000</v>
      </c>
    </row>
    <row r="48" spans="1:5" s="9" customFormat="1" ht="20.100000000000001" customHeight="1" x14ac:dyDescent="0.15">
      <c r="A48" s="95"/>
      <c r="B48" s="26" t="s">
        <v>16</v>
      </c>
      <c r="C48" s="29" t="s">
        <v>170</v>
      </c>
      <c r="D48" s="26" t="s">
        <v>17</v>
      </c>
      <c r="E48" s="30" t="s">
        <v>171</v>
      </c>
    </row>
    <row r="49" spans="1:5" s="9" customFormat="1" ht="20.100000000000001" customHeight="1" x14ac:dyDescent="0.15">
      <c r="A49" s="95"/>
      <c r="B49" s="26" t="s">
        <v>30</v>
      </c>
      <c r="C49" s="31" t="s">
        <v>42</v>
      </c>
      <c r="D49" s="26" t="s">
        <v>31</v>
      </c>
      <c r="E49" s="30" t="s">
        <v>171</v>
      </c>
    </row>
    <row r="50" spans="1:5" s="9" customFormat="1" ht="20.100000000000001" customHeight="1" x14ac:dyDescent="0.15">
      <c r="A50" s="95"/>
      <c r="B50" s="26" t="s">
        <v>32</v>
      </c>
      <c r="C50" s="31" t="s">
        <v>43</v>
      </c>
      <c r="D50" s="26" t="s">
        <v>21</v>
      </c>
      <c r="E50" s="30" t="s">
        <v>172</v>
      </c>
    </row>
    <row r="51" spans="1:5" s="9" customFormat="1" ht="20.100000000000001" customHeight="1" thickBot="1" x14ac:dyDescent="0.2">
      <c r="A51" s="96"/>
      <c r="B51" s="32" t="s">
        <v>33</v>
      </c>
      <c r="C51" s="33" t="s">
        <v>44</v>
      </c>
      <c r="D51" s="32" t="s">
        <v>67</v>
      </c>
      <c r="E51" s="34" t="s">
        <v>173</v>
      </c>
    </row>
    <row r="52" spans="1:5" s="9" customFormat="1" ht="20.100000000000001" customHeight="1" thickTop="1" x14ac:dyDescent="0.15">
      <c r="A52" s="94">
        <v>8</v>
      </c>
      <c r="B52" s="25" t="s">
        <v>66</v>
      </c>
      <c r="C52" s="100" t="s">
        <v>143</v>
      </c>
      <c r="D52" s="98"/>
      <c r="E52" s="99"/>
    </row>
    <row r="53" spans="1:5" s="9" customFormat="1" ht="20.100000000000001" customHeight="1" x14ac:dyDescent="0.15">
      <c r="A53" s="95"/>
      <c r="B53" s="26" t="s">
        <v>18</v>
      </c>
      <c r="C53" s="27">
        <v>330000</v>
      </c>
      <c r="D53" s="26" t="s">
        <v>29</v>
      </c>
      <c r="E53" s="28">
        <v>300000</v>
      </c>
    </row>
    <row r="54" spans="1:5" s="9" customFormat="1" ht="20.100000000000001" customHeight="1" x14ac:dyDescent="0.15">
      <c r="A54" s="95"/>
      <c r="B54" s="26" t="s">
        <v>68</v>
      </c>
      <c r="C54" s="70">
        <f>E54/C53</f>
        <v>0.90909090909090906</v>
      </c>
      <c r="D54" s="26" t="s">
        <v>19</v>
      </c>
      <c r="E54" s="28">
        <v>300000</v>
      </c>
    </row>
    <row r="55" spans="1:5" s="9" customFormat="1" ht="20.100000000000001" customHeight="1" x14ac:dyDescent="0.15">
      <c r="A55" s="95"/>
      <c r="B55" s="26" t="s">
        <v>16</v>
      </c>
      <c r="C55" s="29" t="s">
        <v>146</v>
      </c>
      <c r="D55" s="26" t="s">
        <v>17</v>
      </c>
      <c r="E55" s="30" t="s">
        <v>144</v>
      </c>
    </row>
    <row r="56" spans="1:5" s="9" customFormat="1" ht="20.100000000000001" customHeight="1" x14ac:dyDescent="0.15">
      <c r="A56" s="95"/>
      <c r="B56" s="26" t="s">
        <v>30</v>
      </c>
      <c r="C56" s="31" t="s">
        <v>42</v>
      </c>
      <c r="D56" s="26" t="s">
        <v>31</v>
      </c>
      <c r="E56" s="30" t="s">
        <v>145</v>
      </c>
    </row>
    <row r="57" spans="1:5" s="9" customFormat="1" ht="20.100000000000001" customHeight="1" x14ac:dyDescent="0.15">
      <c r="A57" s="95"/>
      <c r="B57" s="26" t="s">
        <v>32</v>
      </c>
      <c r="C57" s="31" t="s">
        <v>43</v>
      </c>
      <c r="D57" s="26" t="s">
        <v>21</v>
      </c>
      <c r="E57" s="30" t="s">
        <v>147</v>
      </c>
    </row>
    <row r="58" spans="1:5" s="9" customFormat="1" ht="20.100000000000001" customHeight="1" thickBot="1" x14ac:dyDescent="0.2">
      <c r="A58" s="96"/>
      <c r="B58" s="32" t="s">
        <v>33</v>
      </c>
      <c r="C58" s="33" t="s">
        <v>44</v>
      </c>
      <c r="D58" s="32" t="s">
        <v>67</v>
      </c>
      <c r="E58" s="34" t="s">
        <v>148</v>
      </c>
    </row>
    <row r="59" spans="1:5" s="9" customFormat="1" ht="20.100000000000001" customHeight="1" thickTop="1" x14ac:dyDescent="0.15">
      <c r="A59" s="94">
        <v>9</v>
      </c>
      <c r="B59" s="25" t="s">
        <v>66</v>
      </c>
      <c r="C59" s="97" t="s">
        <v>152</v>
      </c>
      <c r="D59" s="144" t="s">
        <v>69</v>
      </c>
      <c r="E59" s="145" t="s">
        <v>69</v>
      </c>
    </row>
    <row r="60" spans="1:5" s="9" customFormat="1" ht="20.100000000000001" customHeight="1" x14ac:dyDescent="0.15">
      <c r="A60" s="95"/>
      <c r="B60" s="26" t="s">
        <v>18</v>
      </c>
      <c r="C60" s="27">
        <v>2000000</v>
      </c>
      <c r="D60" s="26" t="s">
        <v>29</v>
      </c>
      <c r="E60" s="28">
        <v>1921700</v>
      </c>
    </row>
    <row r="61" spans="1:5" s="9" customFormat="1" ht="20.100000000000001" customHeight="1" x14ac:dyDescent="0.15">
      <c r="A61" s="95"/>
      <c r="B61" s="26" t="s">
        <v>68</v>
      </c>
      <c r="C61" s="70">
        <f>E61/C60</f>
        <v>0.96084999999999998</v>
      </c>
      <c r="D61" s="26" t="s">
        <v>19</v>
      </c>
      <c r="E61" s="28">
        <v>1921700</v>
      </c>
    </row>
    <row r="62" spans="1:5" s="9" customFormat="1" ht="20.100000000000001" customHeight="1" x14ac:dyDescent="0.15">
      <c r="A62" s="95"/>
      <c r="B62" s="26" t="s">
        <v>16</v>
      </c>
      <c r="C62" s="29" t="s">
        <v>155</v>
      </c>
      <c r="D62" s="26" t="s">
        <v>17</v>
      </c>
      <c r="E62" s="30" t="s">
        <v>153</v>
      </c>
    </row>
    <row r="63" spans="1:5" s="9" customFormat="1" ht="20.100000000000001" customHeight="1" x14ac:dyDescent="0.15">
      <c r="A63" s="95"/>
      <c r="B63" s="26" t="s">
        <v>30</v>
      </c>
      <c r="C63" s="31" t="s">
        <v>42</v>
      </c>
      <c r="D63" s="26" t="s">
        <v>31</v>
      </c>
      <c r="E63" s="30" t="s">
        <v>154</v>
      </c>
    </row>
    <row r="64" spans="1:5" s="9" customFormat="1" ht="20.100000000000001" customHeight="1" x14ac:dyDescent="0.15">
      <c r="A64" s="95"/>
      <c r="B64" s="26" t="s">
        <v>32</v>
      </c>
      <c r="C64" s="31" t="s">
        <v>43</v>
      </c>
      <c r="D64" s="26" t="s">
        <v>21</v>
      </c>
      <c r="E64" s="30" t="s">
        <v>93</v>
      </c>
    </row>
    <row r="65" spans="1:5" s="9" customFormat="1" ht="20.100000000000001" customHeight="1" thickBot="1" x14ac:dyDescent="0.2">
      <c r="A65" s="96"/>
      <c r="B65" s="32" t="s">
        <v>33</v>
      </c>
      <c r="C65" s="33" t="s">
        <v>44</v>
      </c>
      <c r="D65" s="32" t="s">
        <v>67</v>
      </c>
      <c r="E65" s="34" t="s">
        <v>156</v>
      </c>
    </row>
    <row r="66" spans="1:5" ht="14.25" thickTop="1" x14ac:dyDescent="0.15"/>
  </sheetData>
  <mergeCells count="21">
    <mergeCell ref="C24:E24"/>
    <mergeCell ref="A1:E1"/>
    <mergeCell ref="A3:A9"/>
    <mergeCell ref="C3:E3"/>
    <mergeCell ref="A10:A16"/>
    <mergeCell ref="C10:E10"/>
    <mergeCell ref="D2:E2"/>
    <mergeCell ref="A2:C2"/>
    <mergeCell ref="A17:A23"/>
    <mergeCell ref="C17:E17"/>
    <mergeCell ref="A24:A30"/>
    <mergeCell ref="A38:A44"/>
    <mergeCell ref="A31:A37"/>
    <mergeCell ref="C31:E31"/>
    <mergeCell ref="C38:E38"/>
    <mergeCell ref="A52:A58"/>
    <mergeCell ref="C52:E52"/>
    <mergeCell ref="A45:A51"/>
    <mergeCell ref="C45:E45"/>
    <mergeCell ref="A59:A65"/>
    <mergeCell ref="C59:E5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zoomScale="85" zoomScaleNormal="85" workbookViewId="0">
      <selection activeCell="E96" sqref="E96"/>
    </sheetView>
  </sheetViews>
  <sheetFormatPr defaultRowHeight="13.5" x14ac:dyDescent="0.15"/>
  <cols>
    <col min="1" max="1" width="4.77734375" style="1" customWidth="1"/>
    <col min="2" max="2" width="17.6640625" style="1" customWidth="1"/>
    <col min="3" max="4" width="20.77734375" style="7" customWidth="1"/>
    <col min="5" max="5" width="16.5546875" style="7" customWidth="1"/>
    <col min="6" max="7" width="16.5546875" style="1" customWidth="1"/>
  </cols>
  <sheetData>
    <row r="1" spans="1:7" ht="49.5" customHeight="1" x14ac:dyDescent="0.15">
      <c r="A1" s="92" t="s">
        <v>64</v>
      </c>
      <c r="B1" s="92"/>
      <c r="C1" s="92"/>
      <c r="D1" s="92"/>
      <c r="E1" s="92"/>
      <c r="F1" s="92"/>
      <c r="G1" s="92"/>
    </row>
    <row r="2" spans="1:7" ht="21.75" customHeight="1" thickBot="1" x14ac:dyDescent="0.2">
      <c r="A2" s="130" t="s">
        <v>34</v>
      </c>
      <c r="B2" s="130"/>
      <c r="C2" s="67"/>
      <c r="D2" s="68"/>
      <c r="E2" s="68"/>
      <c r="F2" s="140" t="str">
        <f>계약현황!D2</f>
        <v>(단위 : 원 / 2017.12.31.기준)</v>
      </c>
      <c r="G2" s="140"/>
    </row>
    <row r="3" spans="1:7" s="9" customFormat="1" ht="20.100000000000001" customHeight="1" thickTop="1" x14ac:dyDescent="0.15">
      <c r="A3" s="103">
        <v>1</v>
      </c>
      <c r="B3" s="35" t="s">
        <v>61</v>
      </c>
      <c r="C3" s="136" t="str">
        <f>계약현황!C3</f>
        <v>2017년 방과후 제주도 영어캠프 항공권 구입</v>
      </c>
      <c r="D3" s="136"/>
      <c r="E3" s="136"/>
      <c r="F3" s="136"/>
      <c r="G3" s="137"/>
    </row>
    <row r="4" spans="1:7" s="9" customFormat="1" ht="20.100000000000001" customHeight="1" x14ac:dyDescent="0.15">
      <c r="A4" s="104"/>
      <c r="B4" s="109" t="s">
        <v>59</v>
      </c>
      <c r="C4" s="122" t="s">
        <v>16</v>
      </c>
      <c r="D4" s="122" t="s">
        <v>17</v>
      </c>
      <c r="E4" s="12" t="s">
        <v>23</v>
      </c>
      <c r="F4" s="12" t="s">
        <v>19</v>
      </c>
      <c r="G4" s="13" t="s">
        <v>27</v>
      </c>
    </row>
    <row r="5" spans="1:7" s="9" customFormat="1" ht="20.100000000000001" customHeight="1" x14ac:dyDescent="0.15">
      <c r="A5" s="104"/>
      <c r="B5" s="109"/>
      <c r="C5" s="122"/>
      <c r="D5" s="122"/>
      <c r="E5" s="14" t="s">
        <v>24</v>
      </c>
      <c r="F5" s="14" t="s">
        <v>20</v>
      </c>
      <c r="G5" s="15" t="s">
        <v>25</v>
      </c>
    </row>
    <row r="6" spans="1:7" s="9" customFormat="1" ht="20.100000000000001" customHeight="1" x14ac:dyDescent="0.15">
      <c r="A6" s="104"/>
      <c r="B6" s="109"/>
      <c r="C6" s="139" t="str">
        <f>계약현황!C6</f>
        <v>2017.12.1</v>
      </c>
      <c r="D6" s="114" t="str">
        <f>계약현황!E6</f>
        <v>2017.12.1</v>
      </c>
      <c r="E6" s="138">
        <f>계약현황!C4</f>
        <v>4490500</v>
      </c>
      <c r="F6" s="138">
        <f>계약현황!E4</f>
        <v>4317100</v>
      </c>
      <c r="G6" s="135">
        <f>계약현황!C5</f>
        <v>0.96138514642022044</v>
      </c>
    </row>
    <row r="7" spans="1:7" s="9" customFormat="1" ht="20.100000000000001" customHeight="1" x14ac:dyDescent="0.15">
      <c r="A7" s="104"/>
      <c r="B7" s="109"/>
      <c r="C7" s="139"/>
      <c r="D7" s="115"/>
      <c r="E7" s="138"/>
      <c r="F7" s="138"/>
      <c r="G7" s="135"/>
    </row>
    <row r="8" spans="1:7" s="9" customFormat="1" ht="20.100000000000001" customHeight="1" x14ac:dyDescent="0.15">
      <c r="A8" s="104"/>
      <c r="B8" s="120" t="s">
        <v>62</v>
      </c>
      <c r="C8" s="23" t="s">
        <v>60</v>
      </c>
      <c r="D8" s="12" t="s">
        <v>26</v>
      </c>
      <c r="E8" s="122" t="s">
        <v>63</v>
      </c>
      <c r="F8" s="122"/>
      <c r="G8" s="123"/>
    </row>
    <row r="9" spans="1:7" s="9" customFormat="1" ht="20.100000000000001" customHeight="1" x14ac:dyDescent="0.15">
      <c r="A9" s="104"/>
      <c r="B9" s="121"/>
      <c r="C9" s="10" t="str">
        <f>계약현황!E8</f>
        <v>㈜린트래블</v>
      </c>
      <c r="D9" s="66" t="s">
        <v>225</v>
      </c>
      <c r="E9" s="124" t="str">
        <f>계약현황!E9</f>
        <v>서울 강남구 언주로 211</v>
      </c>
      <c r="F9" s="125"/>
      <c r="G9" s="126"/>
    </row>
    <row r="10" spans="1:7" s="9" customFormat="1" ht="20.100000000000001" customHeight="1" x14ac:dyDescent="0.15">
      <c r="A10" s="104"/>
      <c r="B10" s="36" t="s">
        <v>28</v>
      </c>
      <c r="C10" s="131" t="str">
        <f>계약현황!C9</f>
        <v>소액수의</v>
      </c>
      <c r="D10" s="131"/>
      <c r="E10" s="131"/>
      <c r="F10" s="131"/>
      <c r="G10" s="132"/>
    </row>
    <row r="11" spans="1:7" s="9" customFormat="1" ht="20.100000000000001" customHeight="1" x14ac:dyDescent="0.15">
      <c r="A11" s="104"/>
      <c r="B11" s="36" t="s">
        <v>57</v>
      </c>
      <c r="C11" s="131" t="s">
        <v>47</v>
      </c>
      <c r="D11" s="131"/>
      <c r="E11" s="131"/>
      <c r="F11" s="131"/>
      <c r="G11" s="132"/>
    </row>
    <row r="12" spans="1:7" s="9" customFormat="1" ht="20.100000000000001" customHeight="1" thickBot="1" x14ac:dyDescent="0.2">
      <c r="A12" s="105"/>
      <c r="B12" s="37" t="s">
        <v>58</v>
      </c>
      <c r="C12" s="133"/>
      <c r="D12" s="133"/>
      <c r="E12" s="133"/>
      <c r="F12" s="133"/>
      <c r="G12" s="134"/>
    </row>
    <row r="13" spans="1:7" s="9" customFormat="1" ht="20.100000000000001" customHeight="1" thickTop="1" x14ac:dyDescent="0.15">
      <c r="A13" s="103">
        <v>2</v>
      </c>
      <c r="B13" s="35" t="s">
        <v>61</v>
      </c>
      <c r="C13" s="136" t="str">
        <f>계약현황!C10</f>
        <v>청소년생태환경포럼 책자 제작</v>
      </c>
      <c r="D13" s="136"/>
      <c r="E13" s="136"/>
      <c r="F13" s="136"/>
      <c r="G13" s="137"/>
    </row>
    <row r="14" spans="1:7" s="9" customFormat="1" ht="20.100000000000001" customHeight="1" x14ac:dyDescent="0.15">
      <c r="A14" s="104"/>
      <c r="B14" s="109" t="s">
        <v>59</v>
      </c>
      <c r="C14" s="122" t="s">
        <v>16</v>
      </c>
      <c r="D14" s="122" t="s">
        <v>17</v>
      </c>
      <c r="E14" s="12" t="s">
        <v>23</v>
      </c>
      <c r="F14" s="12" t="s">
        <v>19</v>
      </c>
      <c r="G14" s="13" t="s">
        <v>27</v>
      </c>
    </row>
    <row r="15" spans="1:7" s="9" customFormat="1" ht="20.100000000000001" customHeight="1" x14ac:dyDescent="0.15">
      <c r="A15" s="104"/>
      <c r="B15" s="109"/>
      <c r="C15" s="122"/>
      <c r="D15" s="122"/>
      <c r="E15" s="14" t="s">
        <v>24</v>
      </c>
      <c r="F15" s="14" t="s">
        <v>20</v>
      </c>
      <c r="G15" s="15" t="s">
        <v>25</v>
      </c>
    </row>
    <row r="16" spans="1:7" s="9" customFormat="1" ht="20.100000000000001" customHeight="1" x14ac:dyDescent="0.15">
      <c r="A16" s="104"/>
      <c r="B16" s="109"/>
      <c r="C16" s="139" t="str">
        <f>계약현황!C13</f>
        <v>2017.12.1</v>
      </c>
      <c r="D16" s="114" t="str">
        <f>계약현황!E13</f>
        <v>2017.12.1</v>
      </c>
      <c r="E16" s="138">
        <f>계약현황!C11</f>
        <v>1000000</v>
      </c>
      <c r="F16" s="138">
        <f>계약현황!E12</f>
        <v>900000</v>
      </c>
      <c r="G16" s="135">
        <f>계약현황!C12</f>
        <v>0.9</v>
      </c>
    </row>
    <row r="17" spans="1:7" s="9" customFormat="1" ht="20.100000000000001" customHeight="1" x14ac:dyDescent="0.15">
      <c r="A17" s="104"/>
      <c r="B17" s="109"/>
      <c r="C17" s="139"/>
      <c r="D17" s="115"/>
      <c r="E17" s="138"/>
      <c r="F17" s="138"/>
      <c r="G17" s="135"/>
    </row>
    <row r="18" spans="1:7" s="9" customFormat="1" ht="20.100000000000001" customHeight="1" x14ac:dyDescent="0.15">
      <c r="A18" s="104"/>
      <c r="B18" s="120" t="s">
        <v>62</v>
      </c>
      <c r="C18" s="12" t="s">
        <v>22</v>
      </c>
      <c r="D18" s="12" t="s">
        <v>26</v>
      </c>
      <c r="E18" s="122" t="s">
        <v>63</v>
      </c>
      <c r="F18" s="122"/>
      <c r="G18" s="123"/>
    </row>
    <row r="19" spans="1:7" s="9" customFormat="1" ht="20.100000000000001" customHeight="1" x14ac:dyDescent="0.15">
      <c r="A19" s="104"/>
      <c r="B19" s="121"/>
      <c r="C19" s="10" t="str">
        <f>계약현황!E15</f>
        <v>네모디자인</v>
      </c>
      <c r="D19" s="11" t="s">
        <v>221</v>
      </c>
      <c r="E19" s="124" t="str">
        <f>계약현황!E16</f>
        <v>경기도 성남시 분당구 매화로 56번길 12</v>
      </c>
      <c r="F19" s="125"/>
      <c r="G19" s="126"/>
    </row>
    <row r="20" spans="1:7" s="9" customFormat="1" ht="20.100000000000001" customHeight="1" x14ac:dyDescent="0.15">
      <c r="A20" s="104"/>
      <c r="B20" s="36" t="s">
        <v>28</v>
      </c>
      <c r="C20" s="131" t="s">
        <v>48</v>
      </c>
      <c r="D20" s="131"/>
      <c r="E20" s="131"/>
      <c r="F20" s="131"/>
      <c r="G20" s="132"/>
    </row>
    <row r="21" spans="1:7" s="9" customFormat="1" ht="20.100000000000001" customHeight="1" x14ac:dyDescent="0.15">
      <c r="A21" s="104"/>
      <c r="B21" s="36" t="s">
        <v>57</v>
      </c>
      <c r="C21" s="131" t="s">
        <v>47</v>
      </c>
      <c r="D21" s="131"/>
      <c r="E21" s="131"/>
      <c r="F21" s="131"/>
      <c r="G21" s="132"/>
    </row>
    <row r="22" spans="1:7" s="9" customFormat="1" ht="20.100000000000001" customHeight="1" thickBot="1" x14ac:dyDescent="0.2">
      <c r="A22" s="105"/>
      <c r="B22" s="37" t="s">
        <v>58</v>
      </c>
      <c r="C22" s="133"/>
      <c r="D22" s="133"/>
      <c r="E22" s="133"/>
      <c r="F22" s="133"/>
      <c r="G22" s="134"/>
    </row>
    <row r="23" spans="1:7" s="9" customFormat="1" ht="20.100000000000001" customHeight="1" thickTop="1" x14ac:dyDescent="0.15">
      <c r="A23" s="103">
        <v>3</v>
      </c>
      <c r="B23" s="35" t="s">
        <v>61</v>
      </c>
      <c r="C23" s="136" t="str">
        <f>계약현황!C17</f>
        <v>겨울 시골 체험 여행 차량 임차</v>
      </c>
      <c r="D23" s="136"/>
      <c r="E23" s="136"/>
      <c r="F23" s="136"/>
      <c r="G23" s="137"/>
    </row>
    <row r="24" spans="1:7" s="9" customFormat="1" ht="20.100000000000001" customHeight="1" x14ac:dyDescent="0.15">
      <c r="A24" s="104"/>
      <c r="B24" s="109" t="s">
        <v>59</v>
      </c>
      <c r="C24" s="122" t="s">
        <v>71</v>
      </c>
      <c r="D24" s="122" t="s">
        <v>17</v>
      </c>
      <c r="E24" s="38" t="s">
        <v>23</v>
      </c>
      <c r="F24" s="38" t="s">
        <v>19</v>
      </c>
      <c r="G24" s="39" t="s">
        <v>27</v>
      </c>
    </row>
    <row r="25" spans="1:7" s="9" customFormat="1" ht="20.100000000000001" customHeight="1" x14ac:dyDescent="0.15">
      <c r="A25" s="104"/>
      <c r="B25" s="109"/>
      <c r="C25" s="122"/>
      <c r="D25" s="122"/>
      <c r="E25" s="14" t="s">
        <v>24</v>
      </c>
      <c r="F25" s="14" t="s">
        <v>20</v>
      </c>
      <c r="G25" s="15" t="s">
        <v>25</v>
      </c>
    </row>
    <row r="26" spans="1:7" s="9" customFormat="1" ht="20.100000000000001" customHeight="1" x14ac:dyDescent="0.15">
      <c r="A26" s="104"/>
      <c r="B26" s="109"/>
      <c r="C26" s="139" t="str">
        <f>계약현황!C20</f>
        <v>2017.12.4</v>
      </c>
      <c r="D26" s="114" t="str">
        <f>계약현황!E20</f>
        <v>2017.12.9</v>
      </c>
      <c r="E26" s="138">
        <f>계약현황!C18</f>
        <v>530000</v>
      </c>
      <c r="F26" s="138">
        <f>계약현황!E19</f>
        <v>500000</v>
      </c>
      <c r="G26" s="135">
        <f>F26/E26</f>
        <v>0.94339622641509435</v>
      </c>
    </row>
    <row r="27" spans="1:7" s="9" customFormat="1" ht="20.100000000000001" customHeight="1" x14ac:dyDescent="0.15">
      <c r="A27" s="104"/>
      <c r="B27" s="109"/>
      <c r="C27" s="139"/>
      <c r="D27" s="115"/>
      <c r="E27" s="138"/>
      <c r="F27" s="138"/>
      <c r="G27" s="135"/>
    </row>
    <row r="28" spans="1:7" s="9" customFormat="1" ht="20.100000000000001" customHeight="1" x14ac:dyDescent="0.15">
      <c r="A28" s="104"/>
      <c r="B28" s="120" t="s">
        <v>62</v>
      </c>
      <c r="C28" s="38" t="s">
        <v>22</v>
      </c>
      <c r="D28" s="38" t="s">
        <v>26</v>
      </c>
      <c r="E28" s="122" t="s">
        <v>63</v>
      </c>
      <c r="F28" s="122"/>
      <c r="G28" s="123"/>
    </row>
    <row r="29" spans="1:7" s="9" customFormat="1" ht="19.5" customHeight="1" x14ac:dyDescent="0.15">
      <c r="A29" s="104"/>
      <c r="B29" s="121"/>
      <c r="C29" s="40" t="str">
        <f>계약현황!E22</f>
        <v>㈜의림투어</v>
      </c>
      <c r="D29" s="40" t="s">
        <v>222</v>
      </c>
      <c r="E29" s="124" t="str">
        <f>계약현황!E23</f>
        <v>경기도 성남시 수정구 수정로 98 2층</v>
      </c>
      <c r="F29" s="125"/>
      <c r="G29" s="126"/>
    </row>
    <row r="30" spans="1:7" s="9" customFormat="1" ht="20.100000000000001" customHeight="1" x14ac:dyDescent="0.15">
      <c r="A30" s="104"/>
      <c r="B30" s="41" t="s">
        <v>28</v>
      </c>
      <c r="C30" s="131" t="s">
        <v>44</v>
      </c>
      <c r="D30" s="131"/>
      <c r="E30" s="131"/>
      <c r="F30" s="131"/>
      <c r="G30" s="132"/>
    </row>
    <row r="31" spans="1:7" s="9" customFormat="1" ht="20.100000000000001" customHeight="1" x14ac:dyDescent="0.15">
      <c r="A31" s="104"/>
      <c r="B31" s="41" t="s">
        <v>57</v>
      </c>
      <c r="C31" s="131" t="s">
        <v>34</v>
      </c>
      <c r="D31" s="131"/>
      <c r="E31" s="131"/>
      <c r="F31" s="131"/>
      <c r="G31" s="132"/>
    </row>
    <row r="32" spans="1:7" s="9" customFormat="1" ht="20.100000000000001" customHeight="1" thickBot="1" x14ac:dyDescent="0.2">
      <c r="A32" s="105"/>
      <c r="B32" s="37" t="s">
        <v>58</v>
      </c>
      <c r="C32" s="133"/>
      <c r="D32" s="133"/>
      <c r="E32" s="133"/>
      <c r="F32" s="133"/>
      <c r="G32" s="134"/>
    </row>
    <row r="33" spans="1:7" s="9" customFormat="1" ht="20.100000000000001" customHeight="1" thickTop="1" x14ac:dyDescent="0.15">
      <c r="A33" s="103">
        <v>4</v>
      </c>
      <c r="B33" s="35" t="s">
        <v>61</v>
      </c>
      <c r="C33" s="106" t="str">
        <f>계약현황!C24</f>
        <v>2차 릴레이캠프 차량 임차</v>
      </c>
      <c r="D33" s="107"/>
      <c r="E33" s="107"/>
      <c r="F33" s="107"/>
      <c r="G33" s="108"/>
    </row>
    <row r="34" spans="1:7" s="9" customFormat="1" ht="20.100000000000001" customHeight="1" x14ac:dyDescent="0.15">
      <c r="A34" s="104"/>
      <c r="B34" s="109" t="s">
        <v>59</v>
      </c>
      <c r="C34" s="110" t="s">
        <v>16</v>
      </c>
      <c r="D34" s="110" t="s">
        <v>17</v>
      </c>
      <c r="E34" s="21" t="s">
        <v>23</v>
      </c>
      <c r="F34" s="21" t="s">
        <v>19</v>
      </c>
      <c r="G34" s="22" t="s">
        <v>27</v>
      </c>
    </row>
    <row r="35" spans="1:7" s="9" customFormat="1" ht="20.100000000000001" customHeight="1" x14ac:dyDescent="0.15">
      <c r="A35" s="104"/>
      <c r="B35" s="109"/>
      <c r="C35" s="111"/>
      <c r="D35" s="111"/>
      <c r="E35" s="14" t="s">
        <v>24</v>
      </c>
      <c r="F35" s="14" t="s">
        <v>20</v>
      </c>
      <c r="G35" s="15" t="s">
        <v>25</v>
      </c>
    </row>
    <row r="36" spans="1:7" s="9" customFormat="1" ht="20.100000000000001" customHeight="1" x14ac:dyDescent="0.15">
      <c r="A36" s="104"/>
      <c r="B36" s="109"/>
      <c r="C36" s="112" t="str">
        <f>계약현황!C27</f>
        <v>2017.12.4</v>
      </c>
      <c r="D36" s="114" t="str">
        <f>계약현황!E27</f>
        <v>2017.12.15~2017.12.16</v>
      </c>
      <c r="E36" s="116">
        <f>계약현황!C25</f>
        <v>700000</v>
      </c>
      <c r="F36" s="116">
        <f>계약현황!E26</f>
        <v>670000</v>
      </c>
      <c r="G36" s="118">
        <f>계약현황!C26</f>
        <v>0.95714285714285718</v>
      </c>
    </row>
    <row r="37" spans="1:7" s="9" customFormat="1" ht="20.100000000000001" customHeight="1" x14ac:dyDescent="0.15">
      <c r="A37" s="104"/>
      <c r="B37" s="109"/>
      <c r="C37" s="113"/>
      <c r="D37" s="115"/>
      <c r="E37" s="117"/>
      <c r="F37" s="117"/>
      <c r="G37" s="119"/>
    </row>
    <row r="38" spans="1:7" s="9" customFormat="1" ht="20.100000000000001" customHeight="1" x14ac:dyDescent="0.15">
      <c r="A38" s="104"/>
      <c r="B38" s="120" t="s">
        <v>62</v>
      </c>
      <c r="C38" s="21" t="s">
        <v>22</v>
      </c>
      <c r="D38" s="21" t="s">
        <v>26</v>
      </c>
      <c r="E38" s="122" t="s">
        <v>63</v>
      </c>
      <c r="F38" s="122"/>
      <c r="G38" s="123"/>
    </row>
    <row r="39" spans="1:7" s="9" customFormat="1" ht="20.100000000000001" customHeight="1" x14ac:dyDescent="0.15">
      <c r="A39" s="104"/>
      <c r="B39" s="121"/>
      <c r="C39" s="11" t="str">
        <f>계약현황!E29</f>
        <v>㈜의림투어</v>
      </c>
      <c r="D39" s="11" t="s">
        <v>222</v>
      </c>
      <c r="E39" s="124" t="str">
        <f>계약현황!E30</f>
        <v>경기도 성남시 수정구 수정로 98 2층</v>
      </c>
      <c r="F39" s="125"/>
      <c r="G39" s="126"/>
    </row>
    <row r="40" spans="1:7" s="9" customFormat="1" ht="20.100000000000001" customHeight="1" x14ac:dyDescent="0.15">
      <c r="A40" s="104"/>
      <c r="B40" s="36" t="s">
        <v>28</v>
      </c>
      <c r="C40" s="124" t="s">
        <v>48</v>
      </c>
      <c r="D40" s="125"/>
      <c r="E40" s="125"/>
      <c r="F40" s="125"/>
      <c r="G40" s="126"/>
    </row>
    <row r="41" spans="1:7" s="9" customFormat="1" ht="20.100000000000001" customHeight="1" x14ac:dyDescent="0.15">
      <c r="A41" s="104"/>
      <c r="B41" s="36" t="s">
        <v>57</v>
      </c>
      <c r="C41" s="124" t="s">
        <v>47</v>
      </c>
      <c r="D41" s="125"/>
      <c r="E41" s="125"/>
      <c r="F41" s="125"/>
      <c r="G41" s="126"/>
    </row>
    <row r="42" spans="1:7" s="9" customFormat="1" ht="20.100000000000001" customHeight="1" thickBot="1" x14ac:dyDescent="0.2">
      <c r="A42" s="105"/>
      <c r="B42" s="37" t="s">
        <v>58</v>
      </c>
      <c r="C42" s="127"/>
      <c r="D42" s="128"/>
      <c r="E42" s="128"/>
      <c r="F42" s="128"/>
      <c r="G42" s="129"/>
    </row>
    <row r="43" spans="1:7" s="9" customFormat="1" ht="20.100000000000001" customHeight="1" thickTop="1" x14ac:dyDescent="0.15">
      <c r="A43" s="103">
        <v>5</v>
      </c>
      <c r="B43" s="35" t="s">
        <v>61</v>
      </c>
      <c r="C43" s="106" t="str">
        <f>계약현황!C31</f>
        <v>그로잉업 홍보물품(감사장) 구입</v>
      </c>
      <c r="D43" s="107"/>
      <c r="E43" s="107"/>
      <c r="F43" s="107"/>
      <c r="G43" s="108"/>
    </row>
    <row r="44" spans="1:7" s="9" customFormat="1" ht="20.100000000000001" customHeight="1" x14ac:dyDescent="0.15">
      <c r="A44" s="104"/>
      <c r="B44" s="109" t="s">
        <v>59</v>
      </c>
      <c r="C44" s="110" t="s">
        <v>16</v>
      </c>
      <c r="D44" s="110" t="s">
        <v>17</v>
      </c>
      <c r="E44" s="73" t="s">
        <v>23</v>
      </c>
      <c r="F44" s="73" t="s">
        <v>19</v>
      </c>
      <c r="G44" s="74" t="s">
        <v>27</v>
      </c>
    </row>
    <row r="45" spans="1:7" s="9" customFormat="1" ht="20.100000000000001" customHeight="1" x14ac:dyDescent="0.15">
      <c r="A45" s="104"/>
      <c r="B45" s="109"/>
      <c r="C45" s="111"/>
      <c r="D45" s="111"/>
      <c r="E45" s="14" t="s">
        <v>24</v>
      </c>
      <c r="F45" s="14" t="s">
        <v>20</v>
      </c>
      <c r="G45" s="15" t="s">
        <v>25</v>
      </c>
    </row>
    <row r="46" spans="1:7" s="9" customFormat="1" ht="20.100000000000001" customHeight="1" x14ac:dyDescent="0.15">
      <c r="A46" s="104"/>
      <c r="B46" s="109"/>
      <c r="C46" s="112" t="str">
        <f>계약현황!C37</f>
        <v>소액수의</v>
      </c>
      <c r="D46" s="116">
        <f>계약현황!E32</f>
        <v>300000</v>
      </c>
      <c r="E46" s="116">
        <f>계약현황!C32</f>
        <v>300000</v>
      </c>
      <c r="F46" s="116">
        <f>계약현황!E33</f>
        <v>300000</v>
      </c>
      <c r="G46" s="118">
        <f>F46/E46</f>
        <v>1</v>
      </c>
    </row>
    <row r="47" spans="1:7" s="9" customFormat="1" ht="20.100000000000001" customHeight="1" x14ac:dyDescent="0.15">
      <c r="A47" s="104"/>
      <c r="B47" s="109"/>
      <c r="C47" s="113"/>
      <c r="D47" s="115"/>
      <c r="E47" s="117"/>
      <c r="F47" s="117"/>
      <c r="G47" s="119"/>
    </row>
    <row r="48" spans="1:7" s="9" customFormat="1" ht="20.100000000000001" customHeight="1" x14ac:dyDescent="0.15">
      <c r="A48" s="104"/>
      <c r="B48" s="120" t="s">
        <v>62</v>
      </c>
      <c r="C48" s="73" t="s">
        <v>22</v>
      </c>
      <c r="D48" s="73" t="s">
        <v>26</v>
      </c>
      <c r="E48" s="122" t="s">
        <v>63</v>
      </c>
      <c r="F48" s="122"/>
      <c r="G48" s="123"/>
    </row>
    <row r="49" spans="1:7" s="9" customFormat="1" ht="20.100000000000001" customHeight="1" x14ac:dyDescent="0.15">
      <c r="A49" s="104"/>
      <c r="B49" s="121"/>
      <c r="C49" s="75" t="str">
        <f>계약현황!E36</f>
        <v>낭낭공방㈜</v>
      </c>
      <c r="D49" s="75" t="s">
        <v>220</v>
      </c>
      <c r="E49" s="124" t="str">
        <f>계약현황!E37</f>
        <v>경기도 성남시 분당구 운중로 225번길 64</v>
      </c>
      <c r="F49" s="125"/>
      <c r="G49" s="126"/>
    </row>
    <row r="50" spans="1:7" s="9" customFormat="1" ht="20.100000000000001" customHeight="1" x14ac:dyDescent="0.15">
      <c r="A50" s="104"/>
      <c r="B50" s="72" t="s">
        <v>28</v>
      </c>
      <c r="C50" s="124" t="s">
        <v>44</v>
      </c>
      <c r="D50" s="125"/>
      <c r="E50" s="125"/>
      <c r="F50" s="125"/>
      <c r="G50" s="126"/>
    </row>
    <row r="51" spans="1:7" s="9" customFormat="1" ht="20.100000000000001" customHeight="1" x14ac:dyDescent="0.15">
      <c r="A51" s="104"/>
      <c r="B51" s="72" t="s">
        <v>57</v>
      </c>
      <c r="C51" s="124" t="s">
        <v>34</v>
      </c>
      <c r="D51" s="125"/>
      <c r="E51" s="125"/>
      <c r="F51" s="125"/>
      <c r="G51" s="126"/>
    </row>
    <row r="52" spans="1:7" s="9" customFormat="1" ht="20.100000000000001" customHeight="1" thickBot="1" x14ac:dyDescent="0.2">
      <c r="A52" s="105"/>
      <c r="B52" s="37" t="s">
        <v>58</v>
      </c>
      <c r="C52" s="127"/>
      <c r="D52" s="128"/>
      <c r="E52" s="128"/>
      <c r="F52" s="128"/>
      <c r="G52" s="129"/>
    </row>
    <row r="53" spans="1:7" s="9" customFormat="1" ht="20.100000000000001" customHeight="1" thickTop="1" x14ac:dyDescent="0.15">
      <c r="A53" s="103">
        <v>6</v>
      </c>
      <c r="B53" s="35" t="s">
        <v>61</v>
      </c>
      <c r="C53" s="106" t="str">
        <f>계약현황!C38</f>
        <v>2차 릴레이캠프 숙박 및 식사</v>
      </c>
      <c r="D53" s="107"/>
      <c r="E53" s="107"/>
      <c r="F53" s="107"/>
      <c r="G53" s="108"/>
    </row>
    <row r="54" spans="1:7" s="9" customFormat="1" ht="20.100000000000001" customHeight="1" x14ac:dyDescent="0.15">
      <c r="A54" s="104"/>
      <c r="B54" s="109" t="s">
        <v>59</v>
      </c>
      <c r="C54" s="110" t="s">
        <v>16</v>
      </c>
      <c r="D54" s="110" t="s">
        <v>17</v>
      </c>
      <c r="E54" s="61" t="s">
        <v>23</v>
      </c>
      <c r="F54" s="61" t="s">
        <v>19</v>
      </c>
      <c r="G54" s="62" t="s">
        <v>27</v>
      </c>
    </row>
    <row r="55" spans="1:7" s="9" customFormat="1" ht="20.100000000000001" customHeight="1" x14ac:dyDescent="0.15">
      <c r="A55" s="104"/>
      <c r="B55" s="109"/>
      <c r="C55" s="111"/>
      <c r="D55" s="111"/>
      <c r="E55" s="14" t="s">
        <v>24</v>
      </c>
      <c r="F55" s="14" t="s">
        <v>20</v>
      </c>
      <c r="G55" s="15" t="s">
        <v>25</v>
      </c>
    </row>
    <row r="56" spans="1:7" s="9" customFormat="1" ht="20.100000000000001" customHeight="1" x14ac:dyDescent="0.15">
      <c r="A56" s="104"/>
      <c r="B56" s="109"/>
      <c r="C56" s="112" t="str">
        <f>계약현황!C41</f>
        <v>2017.12.7</v>
      </c>
      <c r="D56" s="114" t="str">
        <f>계약현황!E41</f>
        <v>2017.12.15~2017.12.16</v>
      </c>
      <c r="E56" s="116">
        <f>계약현황!C39</f>
        <v>1740000</v>
      </c>
      <c r="F56" s="116">
        <f>계약현황!E40</f>
        <v>1624000</v>
      </c>
      <c r="G56" s="118">
        <f>F56/E56</f>
        <v>0.93333333333333335</v>
      </c>
    </row>
    <row r="57" spans="1:7" s="9" customFormat="1" ht="20.100000000000001" customHeight="1" x14ac:dyDescent="0.15">
      <c r="A57" s="104"/>
      <c r="B57" s="109"/>
      <c r="C57" s="113"/>
      <c r="D57" s="115"/>
      <c r="E57" s="117"/>
      <c r="F57" s="117"/>
      <c r="G57" s="119"/>
    </row>
    <row r="58" spans="1:7" s="9" customFormat="1" ht="20.100000000000001" customHeight="1" x14ac:dyDescent="0.15">
      <c r="A58" s="104"/>
      <c r="B58" s="120" t="s">
        <v>62</v>
      </c>
      <c r="C58" s="61" t="s">
        <v>22</v>
      </c>
      <c r="D58" s="61" t="s">
        <v>26</v>
      </c>
      <c r="E58" s="122" t="s">
        <v>63</v>
      </c>
      <c r="F58" s="122"/>
      <c r="G58" s="123"/>
    </row>
    <row r="59" spans="1:7" s="9" customFormat="1" ht="20.100000000000001" customHeight="1" x14ac:dyDescent="0.15">
      <c r="A59" s="104"/>
      <c r="B59" s="121"/>
      <c r="C59" s="63" t="str">
        <f>계약현황!E43</f>
        <v>㈜케이와이엠</v>
      </c>
      <c r="D59" s="63" t="s">
        <v>223</v>
      </c>
      <c r="E59" s="124" t="str">
        <f>계약현황!E44</f>
        <v>충청남도 태안군 남면 안면대로 1308</v>
      </c>
      <c r="F59" s="125"/>
      <c r="G59" s="126"/>
    </row>
    <row r="60" spans="1:7" s="9" customFormat="1" ht="20.100000000000001" customHeight="1" x14ac:dyDescent="0.15">
      <c r="A60" s="104"/>
      <c r="B60" s="60" t="s">
        <v>28</v>
      </c>
      <c r="C60" s="124" t="s">
        <v>44</v>
      </c>
      <c r="D60" s="125"/>
      <c r="E60" s="125"/>
      <c r="F60" s="125"/>
      <c r="G60" s="126"/>
    </row>
    <row r="61" spans="1:7" s="9" customFormat="1" ht="20.100000000000001" customHeight="1" x14ac:dyDescent="0.15">
      <c r="A61" s="104"/>
      <c r="B61" s="60" t="s">
        <v>57</v>
      </c>
      <c r="C61" s="124" t="s">
        <v>47</v>
      </c>
      <c r="D61" s="125"/>
      <c r="E61" s="125"/>
      <c r="F61" s="125"/>
      <c r="G61" s="126"/>
    </row>
    <row r="62" spans="1:7" s="9" customFormat="1" ht="20.100000000000001" customHeight="1" thickBot="1" x14ac:dyDescent="0.2">
      <c r="A62" s="105"/>
      <c r="B62" s="37" t="s">
        <v>58</v>
      </c>
      <c r="C62" s="127"/>
      <c r="D62" s="128"/>
      <c r="E62" s="128"/>
      <c r="F62" s="128"/>
      <c r="G62" s="129"/>
    </row>
    <row r="63" spans="1:7" s="9" customFormat="1" ht="20.100000000000001" customHeight="1" thickTop="1" x14ac:dyDescent="0.15">
      <c r="A63" s="103">
        <v>7</v>
      </c>
      <c r="B63" s="35" t="s">
        <v>61</v>
      </c>
      <c r="C63" s="106" t="str">
        <f>계약현황!C45</f>
        <v>방과후 주말체험활동 차량 임차</v>
      </c>
      <c r="D63" s="107"/>
      <c r="E63" s="107"/>
      <c r="F63" s="107"/>
      <c r="G63" s="108"/>
    </row>
    <row r="64" spans="1:7" s="9" customFormat="1" ht="20.100000000000001" customHeight="1" x14ac:dyDescent="0.15">
      <c r="A64" s="104"/>
      <c r="B64" s="109" t="s">
        <v>59</v>
      </c>
      <c r="C64" s="110" t="s">
        <v>16</v>
      </c>
      <c r="D64" s="110" t="s">
        <v>17</v>
      </c>
      <c r="E64" s="57" t="s">
        <v>23</v>
      </c>
      <c r="F64" s="57" t="s">
        <v>19</v>
      </c>
      <c r="G64" s="58" t="s">
        <v>27</v>
      </c>
    </row>
    <row r="65" spans="1:7" s="9" customFormat="1" ht="20.100000000000001" customHeight="1" x14ac:dyDescent="0.15">
      <c r="A65" s="104"/>
      <c r="B65" s="109"/>
      <c r="C65" s="111"/>
      <c r="D65" s="111"/>
      <c r="E65" s="14" t="s">
        <v>24</v>
      </c>
      <c r="F65" s="14" t="s">
        <v>20</v>
      </c>
      <c r="G65" s="15" t="s">
        <v>25</v>
      </c>
    </row>
    <row r="66" spans="1:7" s="9" customFormat="1" ht="20.100000000000001" customHeight="1" x14ac:dyDescent="0.15">
      <c r="A66" s="104"/>
      <c r="B66" s="109"/>
      <c r="C66" s="112" t="str">
        <f>계약현황!C48</f>
        <v>2017.12.8</v>
      </c>
      <c r="D66" s="114" t="str">
        <f>계약현황!E48</f>
        <v>2017.12.9</v>
      </c>
      <c r="E66" s="116">
        <f>계약현황!C46</f>
        <v>380000</v>
      </c>
      <c r="F66" s="116">
        <f>계약현황!E47</f>
        <v>330000</v>
      </c>
      <c r="G66" s="118">
        <f>F66/E66</f>
        <v>0.86842105263157898</v>
      </c>
    </row>
    <row r="67" spans="1:7" s="9" customFormat="1" ht="20.100000000000001" customHeight="1" x14ac:dyDescent="0.15">
      <c r="A67" s="104"/>
      <c r="B67" s="109"/>
      <c r="C67" s="113"/>
      <c r="D67" s="115"/>
      <c r="E67" s="117"/>
      <c r="F67" s="117"/>
      <c r="G67" s="119"/>
    </row>
    <row r="68" spans="1:7" s="9" customFormat="1" ht="20.100000000000001" customHeight="1" x14ac:dyDescent="0.15">
      <c r="A68" s="104"/>
      <c r="B68" s="120" t="s">
        <v>62</v>
      </c>
      <c r="C68" s="57" t="s">
        <v>22</v>
      </c>
      <c r="D68" s="57" t="s">
        <v>26</v>
      </c>
      <c r="E68" s="122" t="s">
        <v>63</v>
      </c>
      <c r="F68" s="122"/>
      <c r="G68" s="123"/>
    </row>
    <row r="69" spans="1:7" s="9" customFormat="1" ht="20.100000000000001" customHeight="1" x14ac:dyDescent="0.15">
      <c r="A69" s="104"/>
      <c r="B69" s="121"/>
      <c r="C69" s="59" t="str">
        <f>계약현황!E50</f>
        <v>뉴한솔고속㈜</v>
      </c>
      <c r="D69" s="59" t="s">
        <v>224</v>
      </c>
      <c r="E69" s="124" t="str">
        <f>계약현황!E51</f>
        <v>경기도 성남시 수정구 산성대로 189</v>
      </c>
      <c r="F69" s="125"/>
      <c r="G69" s="126"/>
    </row>
    <row r="70" spans="1:7" s="9" customFormat="1" ht="20.100000000000001" customHeight="1" x14ac:dyDescent="0.15">
      <c r="A70" s="104"/>
      <c r="B70" s="56" t="s">
        <v>28</v>
      </c>
      <c r="C70" s="124" t="s">
        <v>44</v>
      </c>
      <c r="D70" s="125"/>
      <c r="E70" s="125"/>
      <c r="F70" s="125"/>
      <c r="G70" s="126"/>
    </row>
    <row r="71" spans="1:7" s="9" customFormat="1" ht="20.100000000000001" customHeight="1" x14ac:dyDescent="0.15">
      <c r="A71" s="104"/>
      <c r="B71" s="56" t="s">
        <v>57</v>
      </c>
      <c r="C71" s="124" t="s">
        <v>34</v>
      </c>
      <c r="D71" s="125"/>
      <c r="E71" s="125"/>
      <c r="F71" s="125"/>
      <c r="G71" s="126"/>
    </row>
    <row r="72" spans="1:7" s="9" customFormat="1" ht="20.100000000000001" customHeight="1" thickBot="1" x14ac:dyDescent="0.2">
      <c r="A72" s="105"/>
      <c r="B72" s="37" t="s">
        <v>58</v>
      </c>
      <c r="C72" s="127"/>
      <c r="D72" s="128"/>
      <c r="E72" s="128"/>
      <c r="F72" s="128"/>
      <c r="G72" s="129"/>
    </row>
    <row r="73" spans="1:7" s="9" customFormat="1" ht="20.100000000000001" customHeight="1" thickTop="1" x14ac:dyDescent="0.15">
      <c r="A73" s="103">
        <v>8</v>
      </c>
      <c r="B73" s="35" t="s">
        <v>61</v>
      </c>
      <c r="C73" s="106" t="str">
        <f>계약현황!C52</f>
        <v>산타with네오위즈 차량임차</v>
      </c>
      <c r="D73" s="107"/>
      <c r="E73" s="107"/>
      <c r="F73" s="107"/>
      <c r="G73" s="108"/>
    </row>
    <row r="74" spans="1:7" s="9" customFormat="1" ht="20.100000000000001" customHeight="1" x14ac:dyDescent="0.15">
      <c r="A74" s="104"/>
      <c r="B74" s="109" t="s">
        <v>59</v>
      </c>
      <c r="C74" s="110" t="s">
        <v>16</v>
      </c>
      <c r="D74" s="110" t="s">
        <v>17</v>
      </c>
      <c r="E74" s="61" t="s">
        <v>23</v>
      </c>
      <c r="F74" s="61" t="s">
        <v>19</v>
      </c>
      <c r="G74" s="62" t="s">
        <v>27</v>
      </c>
    </row>
    <row r="75" spans="1:7" s="9" customFormat="1" ht="20.100000000000001" customHeight="1" x14ac:dyDescent="0.15">
      <c r="A75" s="104"/>
      <c r="B75" s="109"/>
      <c r="C75" s="111"/>
      <c r="D75" s="111"/>
      <c r="E75" s="14" t="s">
        <v>24</v>
      </c>
      <c r="F75" s="14" t="s">
        <v>20</v>
      </c>
      <c r="G75" s="15" t="s">
        <v>25</v>
      </c>
    </row>
    <row r="76" spans="1:7" s="9" customFormat="1" ht="20.100000000000001" customHeight="1" x14ac:dyDescent="0.15">
      <c r="A76" s="104"/>
      <c r="B76" s="109"/>
      <c r="C76" s="112" t="str">
        <f>계약현황!C55</f>
        <v>2017.12.12.</v>
      </c>
      <c r="D76" s="114" t="str">
        <f>계약현황!E55</f>
        <v>2017.12.12 ~ 2017.12.14</v>
      </c>
      <c r="E76" s="116">
        <f>계약현황!C53</f>
        <v>330000</v>
      </c>
      <c r="F76" s="116">
        <f>계약현황!E54</f>
        <v>300000</v>
      </c>
      <c r="G76" s="118">
        <f>F76/E76</f>
        <v>0.90909090909090906</v>
      </c>
    </row>
    <row r="77" spans="1:7" s="9" customFormat="1" ht="20.100000000000001" customHeight="1" x14ac:dyDescent="0.15">
      <c r="A77" s="104"/>
      <c r="B77" s="109"/>
      <c r="C77" s="113"/>
      <c r="D77" s="115"/>
      <c r="E77" s="117"/>
      <c r="F77" s="117"/>
      <c r="G77" s="119"/>
    </row>
    <row r="78" spans="1:7" s="9" customFormat="1" ht="20.100000000000001" customHeight="1" x14ac:dyDescent="0.15">
      <c r="A78" s="104"/>
      <c r="B78" s="120" t="s">
        <v>62</v>
      </c>
      <c r="C78" s="61" t="s">
        <v>22</v>
      </c>
      <c r="D78" s="61" t="s">
        <v>26</v>
      </c>
      <c r="E78" s="122" t="s">
        <v>63</v>
      </c>
      <c r="F78" s="122"/>
      <c r="G78" s="123"/>
    </row>
    <row r="79" spans="1:7" s="9" customFormat="1" ht="20.100000000000001" customHeight="1" x14ac:dyDescent="0.15">
      <c r="A79" s="104"/>
      <c r="B79" s="121"/>
      <c r="C79" s="63" t="str">
        <f>계약현황!E57</f>
        <v>선진항공</v>
      </c>
      <c r="D79" s="63" t="s">
        <v>227</v>
      </c>
      <c r="E79" s="124" t="str">
        <f>계약현황!E58</f>
        <v>경기도 성남시 분당구 성남대로 776, 4층</v>
      </c>
      <c r="F79" s="125"/>
      <c r="G79" s="126"/>
    </row>
    <row r="80" spans="1:7" s="9" customFormat="1" ht="20.100000000000001" customHeight="1" x14ac:dyDescent="0.15">
      <c r="A80" s="104"/>
      <c r="B80" s="60" t="s">
        <v>28</v>
      </c>
      <c r="C80" s="124" t="s">
        <v>44</v>
      </c>
      <c r="D80" s="125"/>
      <c r="E80" s="125"/>
      <c r="F80" s="125"/>
      <c r="G80" s="126"/>
    </row>
    <row r="81" spans="1:7" s="9" customFormat="1" ht="20.100000000000001" customHeight="1" x14ac:dyDescent="0.15">
      <c r="A81" s="104"/>
      <c r="B81" s="60" t="s">
        <v>57</v>
      </c>
      <c r="C81" s="124" t="s">
        <v>34</v>
      </c>
      <c r="D81" s="125"/>
      <c r="E81" s="125"/>
      <c r="F81" s="125"/>
      <c r="G81" s="126"/>
    </row>
    <row r="82" spans="1:7" s="9" customFormat="1" ht="20.100000000000001" customHeight="1" thickBot="1" x14ac:dyDescent="0.2">
      <c r="A82" s="105"/>
      <c r="B82" s="37" t="s">
        <v>58</v>
      </c>
      <c r="C82" s="127"/>
      <c r="D82" s="128"/>
      <c r="E82" s="128"/>
      <c r="F82" s="128"/>
      <c r="G82" s="129"/>
    </row>
    <row r="83" spans="1:7" s="9" customFormat="1" ht="20.100000000000001" customHeight="1" thickTop="1" x14ac:dyDescent="0.15">
      <c r="A83" s="103">
        <v>9</v>
      </c>
      <c r="B83" s="35" t="s">
        <v>61</v>
      </c>
      <c r="C83" s="106" t="str">
        <f>계약현황!C59</f>
        <v>홍보물품제작</v>
      </c>
      <c r="D83" s="107"/>
      <c r="E83" s="107"/>
      <c r="F83" s="107"/>
      <c r="G83" s="108"/>
    </row>
    <row r="84" spans="1:7" s="9" customFormat="1" ht="20.100000000000001" customHeight="1" x14ac:dyDescent="0.15">
      <c r="A84" s="104"/>
      <c r="B84" s="109" t="s">
        <v>59</v>
      </c>
      <c r="C84" s="110" t="s">
        <v>16</v>
      </c>
      <c r="D84" s="110" t="s">
        <v>17</v>
      </c>
      <c r="E84" s="51" t="s">
        <v>23</v>
      </c>
      <c r="F84" s="51" t="s">
        <v>19</v>
      </c>
      <c r="G84" s="52" t="s">
        <v>27</v>
      </c>
    </row>
    <row r="85" spans="1:7" s="9" customFormat="1" ht="20.100000000000001" customHeight="1" x14ac:dyDescent="0.15">
      <c r="A85" s="104"/>
      <c r="B85" s="109"/>
      <c r="C85" s="111"/>
      <c r="D85" s="111"/>
      <c r="E85" s="14" t="s">
        <v>24</v>
      </c>
      <c r="F85" s="14" t="s">
        <v>20</v>
      </c>
      <c r="G85" s="15" t="s">
        <v>25</v>
      </c>
    </row>
    <row r="86" spans="1:7" s="9" customFormat="1" ht="20.100000000000001" customHeight="1" x14ac:dyDescent="0.15">
      <c r="A86" s="104"/>
      <c r="B86" s="109"/>
      <c r="C86" s="112" t="str">
        <f>계약현황!C62</f>
        <v>2017.12.18</v>
      </c>
      <c r="D86" s="114" t="str">
        <f>계약현황!E62</f>
        <v>2017.12.18~2017.12.22</v>
      </c>
      <c r="E86" s="116">
        <f>계약현황!C60</f>
        <v>2000000</v>
      </c>
      <c r="F86" s="116">
        <f>계약현황!E61</f>
        <v>1921700</v>
      </c>
      <c r="G86" s="118">
        <f>F86/E86</f>
        <v>0.96084999999999998</v>
      </c>
    </row>
    <row r="87" spans="1:7" s="9" customFormat="1" ht="20.100000000000001" customHeight="1" x14ac:dyDescent="0.15">
      <c r="A87" s="104"/>
      <c r="B87" s="109"/>
      <c r="C87" s="113"/>
      <c r="D87" s="115"/>
      <c r="E87" s="117"/>
      <c r="F87" s="117"/>
      <c r="G87" s="119"/>
    </row>
    <row r="88" spans="1:7" s="9" customFormat="1" ht="20.100000000000001" customHeight="1" x14ac:dyDescent="0.15">
      <c r="A88" s="104"/>
      <c r="B88" s="120" t="s">
        <v>62</v>
      </c>
      <c r="C88" s="51" t="s">
        <v>22</v>
      </c>
      <c r="D88" s="51" t="s">
        <v>26</v>
      </c>
      <c r="E88" s="122" t="s">
        <v>63</v>
      </c>
      <c r="F88" s="122"/>
      <c r="G88" s="123"/>
    </row>
    <row r="89" spans="1:7" s="9" customFormat="1" ht="20.100000000000001" customHeight="1" x14ac:dyDescent="0.15">
      <c r="A89" s="104"/>
      <c r="B89" s="121"/>
      <c r="C89" s="53" t="str">
        <f>계약현황!E64</f>
        <v>㈜이레기획</v>
      </c>
      <c r="D89" s="53" t="s">
        <v>226</v>
      </c>
      <c r="E89" s="124" t="str">
        <f>계약현황!E65</f>
        <v>경기도 성남시 분당구 벌말로 33</v>
      </c>
      <c r="F89" s="125"/>
      <c r="G89" s="126"/>
    </row>
    <row r="90" spans="1:7" s="9" customFormat="1" ht="20.100000000000001" customHeight="1" x14ac:dyDescent="0.15">
      <c r="A90" s="104"/>
      <c r="B90" s="54" t="s">
        <v>28</v>
      </c>
      <c r="C90" s="124" t="s">
        <v>44</v>
      </c>
      <c r="D90" s="125"/>
      <c r="E90" s="125"/>
      <c r="F90" s="125"/>
      <c r="G90" s="126"/>
    </row>
    <row r="91" spans="1:7" s="9" customFormat="1" ht="20.100000000000001" customHeight="1" x14ac:dyDescent="0.15">
      <c r="A91" s="104"/>
      <c r="B91" s="54" t="s">
        <v>57</v>
      </c>
      <c r="C91" s="124" t="s">
        <v>47</v>
      </c>
      <c r="D91" s="125"/>
      <c r="E91" s="125"/>
      <c r="F91" s="125"/>
      <c r="G91" s="126"/>
    </row>
    <row r="92" spans="1:7" s="9" customFormat="1" ht="20.100000000000001" customHeight="1" thickBot="1" x14ac:dyDescent="0.2">
      <c r="A92" s="105"/>
      <c r="B92" s="37" t="s">
        <v>58</v>
      </c>
      <c r="C92" s="127"/>
      <c r="D92" s="128"/>
      <c r="E92" s="128"/>
      <c r="F92" s="128"/>
      <c r="G92" s="129"/>
    </row>
    <row r="93" spans="1:7" ht="14.25" thickTop="1" x14ac:dyDescent="0.15"/>
  </sheetData>
  <mergeCells count="147">
    <mergeCell ref="A83:A92"/>
    <mergeCell ref="C83:G83"/>
    <mergeCell ref="B84:B87"/>
    <mergeCell ref="C84:C85"/>
    <mergeCell ref="D84:D85"/>
    <mergeCell ref="C86:C87"/>
    <mergeCell ref="D86:D87"/>
    <mergeCell ref="E86:E87"/>
    <mergeCell ref="F86:F87"/>
    <mergeCell ref="G86:G87"/>
    <mergeCell ref="B88:B89"/>
    <mergeCell ref="E88:G88"/>
    <mergeCell ref="E89:G89"/>
    <mergeCell ref="C90:G90"/>
    <mergeCell ref="C91:G91"/>
    <mergeCell ref="C92:G92"/>
    <mergeCell ref="A1:G1"/>
    <mergeCell ref="C13:G13"/>
    <mergeCell ref="C14:C15"/>
    <mergeCell ref="D14:D15"/>
    <mergeCell ref="C16:C17"/>
    <mergeCell ref="E16:E17"/>
    <mergeCell ref="F16:F17"/>
    <mergeCell ref="G16:G17"/>
    <mergeCell ref="E8:G8"/>
    <mergeCell ref="E9:G9"/>
    <mergeCell ref="C10:G10"/>
    <mergeCell ref="C3:G3"/>
    <mergeCell ref="C4:C5"/>
    <mergeCell ref="C6:C7"/>
    <mergeCell ref="E6:E7"/>
    <mergeCell ref="F6:F7"/>
    <mergeCell ref="F2:G2"/>
    <mergeCell ref="D6:D7"/>
    <mergeCell ref="D16:D17"/>
    <mergeCell ref="C33:G33"/>
    <mergeCell ref="C34:C35"/>
    <mergeCell ref="D34:D35"/>
    <mergeCell ref="C23:G23"/>
    <mergeCell ref="E26:E27"/>
    <mergeCell ref="F26:F27"/>
    <mergeCell ref="G26:G27"/>
    <mergeCell ref="C32:G32"/>
    <mergeCell ref="E28:G28"/>
    <mergeCell ref="E29:G29"/>
    <mergeCell ref="C30:G30"/>
    <mergeCell ref="C31:G31"/>
    <mergeCell ref="C24:C25"/>
    <mergeCell ref="D24:D25"/>
    <mergeCell ref="C26:C27"/>
    <mergeCell ref="D26:D27"/>
    <mergeCell ref="C21:G21"/>
    <mergeCell ref="C22:G22"/>
    <mergeCell ref="E18:G18"/>
    <mergeCell ref="E19:G19"/>
    <mergeCell ref="D4:D5"/>
    <mergeCell ref="C20:G20"/>
    <mergeCell ref="C11:G11"/>
    <mergeCell ref="C12:G12"/>
    <mergeCell ref="G6:G7"/>
    <mergeCell ref="C41:G41"/>
    <mergeCell ref="C42:G42"/>
    <mergeCell ref="E38:G38"/>
    <mergeCell ref="E39:G39"/>
    <mergeCell ref="C40:G40"/>
    <mergeCell ref="C36:C37"/>
    <mergeCell ref="E36:E37"/>
    <mergeCell ref="F36:F37"/>
    <mergeCell ref="G36:G37"/>
    <mergeCell ref="D36:D37"/>
    <mergeCell ref="A33:A42"/>
    <mergeCell ref="A2:B2"/>
    <mergeCell ref="B38:B39"/>
    <mergeCell ref="B34:B37"/>
    <mergeCell ref="B8:B9"/>
    <mergeCell ref="B14:B17"/>
    <mergeCell ref="B18:B19"/>
    <mergeCell ref="A3:A12"/>
    <mergeCell ref="A23:A32"/>
    <mergeCell ref="B28:B29"/>
    <mergeCell ref="B24:B27"/>
    <mergeCell ref="B4:B7"/>
    <mergeCell ref="A13:A22"/>
    <mergeCell ref="A63:A72"/>
    <mergeCell ref="C63:G63"/>
    <mergeCell ref="B64:B67"/>
    <mergeCell ref="C64:C65"/>
    <mergeCell ref="D64:D65"/>
    <mergeCell ref="C66:C67"/>
    <mergeCell ref="D66:D67"/>
    <mergeCell ref="E66:E67"/>
    <mergeCell ref="F66:F67"/>
    <mergeCell ref="G66:G67"/>
    <mergeCell ref="B68:B69"/>
    <mergeCell ref="E68:G68"/>
    <mergeCell ref="E69:G69"/>
    <mergeCell ref="C70:G70"/>
    <mergeCell ref="C71:G71"/>
    <mergeCell ref="C72:G72"/>
    <mergeCell ref="A73:A82"/>
    <mergeCell ref="C73:G73"/>
    <mergeCell ref="B74:B77"/>
    <mergeCell ref="C74:C75"/>
    <mergeCell ref="D74:D75"/>
    <mergeCell ref="C76:C77"/>
    <mergeCell ref="D76:D77"/>
    <mergeCell ref="E76:E77"/>
    <mergeCell ref="F76:F77"/>
    <mergeCell ref="G76:G77"/>
    <mergeCell ref="B78:B79"/>
    <mergeCell ref="E78:G78"/>
    <mergeCell ref="E79:G79"/>
    <mergeCell ref="C80:G80"/>
    <mergeCell ref="C81:G81"/>
    <mergeCell ref="C82:G82"/>
    <mergeCell ref="A53:A62"/>
    <mergeCell ref="C53:G53"/>
    <mergeCell ref="B54:B57"/>
    <mergeCell ref="C54:C55"/>
    <mergeCell ref="D54:D55"/>
    <mergeCell ref="C56:C57"/>
    <mergeCell ref="D56:D57"/>
    <mergeCell ref="E56:E57"/>
    <mergeCell ref="F56:F57"/>
    <mergeCell ref="G56:G57"/>
    <mergeCell ref="B58:B59"/>
    <mergeCell ref="E58:G58"/>
    <mergeCell ref="E59:G59"/>
    <mergeCell ref="C60:G60"/>
    <mergeCell ref="C61:G61"/>
    <mergeCell ref="C62:G62"/>
    <mergeCell ref="A43:A52"/>
    <mergeCell ref="C43:G43"/>
    <mergeCell ref="B44:B47"/>
    <mergeCell ref="C44:C45"/>
    <mergeCell ref="D44:D45"/>
    <mergeCell ref="C46:C47"/>
    <mergeCell ref="D46:D47"/>
    <mergeCell ref="E46:E47"/>
    <mergeCell ref="F46:F47"/>
    <mergeCell ref="G46:G47"/>
    <mergeCell ref="B48:B49"/>
    <mergeCell ref="E48:G48"/>
    <mergeCell ref="E49:G49"/>
    <mergeCell ref="C50:G50"/>
    <mergeCell ref="C51:G51"/>
    <mergeCell ref="C52:G52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물품발주계획</vt:lpstr>
      <vt:lpstr>용역 발주계획</vt:lpstr>
      <vt:lpstr>공사 발주계획</vt:lpstr>
      <vt:lpstr>준공검사현황</vt:lpstr>
      <vt:lpstr>대금지급현황</vt:lpstr>
      <vt:lpstr>계약현황</vt:lpstr>
      <vt:lpstr>수의계약현황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노지영</cp:lastModifiedBy>
  <cp:lastPrinted>2017-10-17T05:00:47Z</cp:lastPrinted>
  <dcterms:created xsi:type="dcterms:W3CDTF">2014-01-20T06:24:27Z</dcterms:created>
  <dcterms:modified xsi:type="dcterms:W3CDTF">2018-01-08T05:21:17Z</dcterms:modified>
</cp:coreProperties>
</file>