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99" i="9" l="1"/>
  <c r="B99" i="9"/>
  <c r="E96" i="9"/>
  <c r="D96" i="9"/>
  <c r="B96" i="9"/>
  <c r="B93" i="9"/>
  <c r="D89" i="9"/>
  <c r="B89" i="9"/>
  <c r="E86" i="9"/>
  <c r="D86" i="9"/>
  <c r="B86" i="9"/>
  <c r="B83" i="9"/>
  <c r="F86" i="9"/>
  <c r="D79" i="9"/>
  <c r="B79" i="9"/>
  <c r="E76" i="9"/>
  <c r="F76" i="9" s="1"/>
  <c r="D76" i="9"/>
  <c r="B76" i="9"/>
  <c r="B73" i="9"/>
  <c r="D69" i="9"/>
  <c r="B69" i="9"/>
  <c r="E66" i="9"/>
  <c r="D66" i="9"/>
  <c r="B66" i="9"/>
  <c r="B63" i="9"/>
  <c r="D59" i="9"/>
  <c r="B59" i="9"/>
  <c r="E56" i="9"/>
  <c r="F56" i="9" s="1"/>
  <c r="D56" i="9"/>
  <c r="B56" i="9"/>
  <c r="B53" i="9"/>
  <c r="D49" i="9"/>
  <c r="B49" i="9"/>
  <c r="E46" i="9"/>
  <c r="D46" i="9"/>
  <c r="B46" i="9"/>
  <c r="B43" i="9"/>
  <c r="C68" i="8"/>
  <c r="C61" i="8"/>
  <c r="C54" i="8"/>
  <c r="F96" i="9" l="1"/>
  <c r="F66" i="9"/>
  <c r="F46" i="9"/>
  <c r="C33" i="8"/>
  <c r="C47" i="8"/>
  <c r="C40" i="8"/>
  <c r="E36" i="9" l="1"/>
  <c r="D36" i="9"/>
  <c r="D39" i="9"/>
  <c r="B39" i="9"/>
  <c r="B36" i="9"/>
  <c r="B33" i="9"/>
  <c r="C26" i="8"/>
  <c r="F36" i="9" l="1"/>
  <c r="B6" i="9" l="1"/>
  <c r="B3" i="9"/>
  <c r="C19" i="8"/>
  <c r="C12" i="8"/>
  <c r="E26" i="9" l="1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<sst xmlns="http://schemas.openxmlformats.org/spreadsheetml/2006/main" count="762" uniqueCount="244">
  <si>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</si>
  <si>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</si>
  <si>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</si>
  <si>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</si>
  <si>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</si>
  <si>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</si>
  <si>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</si>
  <si>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</si>
  <si>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</si>
  <si>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</si>
  <si>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</si>
  <si>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</si>
  <si>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</si>
  <si>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</si>
  <si>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</si>
  <si>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</si>
  <si>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</si>
  <si>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</si>
  <si>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</si>
  <si>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</si>
  <si>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</si>
  <si>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</si>
  <si>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</si>
  <si>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</si>
  <si>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</si>
  <si>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</si>
  <si>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</si>
  <si>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</si>
  <si>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</si>
  <si>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</si>
  <si>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</si>
  <si>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</si>
  <si>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</si>
  <si>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</si>
  <si>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</si>
  <si>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</si>
  <si>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</si>
  <si>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</si>
  <si>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</si>
  <si>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</si>
  <si>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</si>
  <si>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</si>
  <si>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</si>
  <si>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</si>
  <si>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</si>
  <si>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</si>
  <si>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</si>
  <si>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</si>
  <si>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</si>
  <si>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</si>
  <si>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</si>
  <si>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</si>
  <si>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</si>
  <si>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</si>
  <si>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</si>
  <si>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</si>
  <si>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</si>
  <si>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</si>
  <si>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</si>
  <si>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</si>
  <si>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</si>
  <si>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</si>
  <si>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</si>
  <si>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</si>
  <si>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</si>
  <si>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</si>
  <si>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</si>
  <si>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</si>
  <si>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</si>
  <si>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</si>
  <si>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</si>
  <si>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</si>
  <si>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</si>
  <si>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</si>
  <si>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</si>
  <si>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</si>
  <si>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</si>
  <si>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</si>
  <si>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</si>
  <si>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</si>
  <si>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</si>
  <si>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</si>
  <si>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</si>
  <si>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</si>
  <si>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</si>
  <si>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</si>
  <si>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</si>
  <si>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</si>
  <si>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</si>
  <si>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</si>
  <si>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</si>
  <si>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</si>
  <si>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</si>
  <si>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</si>
  <si>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사무실 복합기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</si>
  <si>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</si>
  <si>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</si>
  <si>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</si>
  <si>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</si>
  <si>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</si>
  <si>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</si>
  <si>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</si>
  <si>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</si>
  <si>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</si>
  <si>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</si>
  <si>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지급임차료(복합기임차료)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</si>
  <si>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</si>
  <si>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</si>
  <si>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</si>
  <si>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</si>
  <si>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</si>
  <si>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2017.12.21.</t>
    <phoneticPr fontId="4" type="noConversion"/>
  </si>
  <si>
    <t>2018.01.01.</t>
    <phoneticPr fontId="4" type="noConversion"/>
  </si>
  <si>
    <t>2018.12.31.</t>
    <phoneticPr fontId="4" type="noConversion"/>
  </si>
  <si>
    <t>2017.12.22.</t>
    <phoneticPr fontId="4" type="noConversion"/>
  </si>
  <si>
    <t>2017.12.27.</t>
    <phoneticPr fontId="4" type="noConversion"/>
  </si>
  <si>
    <t>2017.12.28.</t>
    <phoneticPr fontId="4" type="noConversion"/>
  </si>
  <si>
    <t>수의총액</t>
  </si>
  <si>
    <t>에이디티캡스</t>
    <phoneticPr fontId="4" type="noConversion"/>
  </si>
  <si>
    <t>2018.05.10.</t>
    <phoneticPr fontId="4" type="noConversion"/>
  </si>
  <si>
    <t>2018.06.01.</t>
    <phoneticPr fontId="4" type="noConversion"/>
  </si>
  <si>
    <t>2018.09.07.</t>
    <phoneticPr fontId="4" type="noConversion"/>
  </si>
  <si>
    <t>(단위: 원)/9.30.기준</t>
    <phoneticPr fontId="4" type="noConversion"/>
  </si>
  <si>
    <t>8월 기성부분준공금액</t>
    <phoneticPr fontId="4" type="noConversion"/>
  </si>
  <si>
    <t>2018.08.31.</t>
    <phoneticPr fontId="4" type="noConversion"/>
  </si>
  <si>
    <t>2018.09.01.</t>
    <phoneticPr fontId="4" type="noConversion"/>
  </si>
  <si>
    <t>취타대 대회참가 차량 임차</t>
    <phoneticPr fontId="4" type="noConversion"/>
  </si>
  <si>
    <t>샛고개이음제 9월 전문공연팀 마임공연</t>
    <phoneticPr fontId="4" type="noConversion"/>
  </si>
  <si>
    <t>공연장 관람석 의자 세척</t>
    <phoneticPr fontId="4" type="noConversion"/>
  </si>
  <si>
    <t>2018.08.25.</t>
    <phoneticPr fontId="4" type="noConversion"/>
  </si>
  <si>
    <t>2018.08.29.</t>
    <phoneticPr fontId="4" type="noConversion"/>
  </si>
  <si>
    <t>㈜선진항공여행사</t>
    <phoneticPr fontId="4" type="noConversion"/>
  </si>
  <si>
    <t>하다 아트 컴퍼니</t>
    <phoneticPr fontId="4" type="noConversion"/>
  </si>
  <si>
    <t>비전개발</t>
    <phoneticPr fontId="4" type="noConversion"/>
  </si>
  <si>
    <t>2018.09.07.</t>
    <phoneticPr fontId="4" type="noConversion"/>
  </si>
  <si>
    <t>2018.08.30.</t>
    <phoneticPr fontId="4" type="noConversion"/>
  </si>
  <si>
    <t>2018.08.31.</t>
    <phoneticPr fontId="4" type="noConversion"/>
  </si>
  <si>
    <t>2018.09.10.</t>
    <phoneticPr fontId="4" type="noConversion"/>
  </si>
  <si>
    <t>샛고개이음제 9월(6회차) 전문공연팀</t>
    <phoneticPr fontId="4" type="noConversion"/>
  </si>
  <si>
    <t>2018.09.05.</t>
    <phoneticPr fontId="4" type="noConversion"/>
  </si>
  <si>
    <t>2018.09.21.</t>
    <phoneticPr fontId="4" type="noConversion"/>
  </si>
  <si>
    <t>우카탕카</t>
    <phoneticPr fontId="4" type="noConversion"/>
  </si>
  <si>
    <t>성남시 청소년 그림그리기 대회 운영물품 임차</t>
    <phoneticPr fontId="4" type="noConversion"/>
  </si>
  <si>
    <t>우산 빗물제거기 구입</t>
    <phoneticPr fontId="4" type="noConversion"/>
  </si>
  <si>
    <t>수정청소년수련관 노후시설교체 전기공사 감리용역</t>
    <phoneticPr fontId="4" type="noConversion"/>
  </si>
  <si>
    <t>2018.09.06.</t>
    <phoneticPr fontId="4" type="noConversion"/>
  </si>
  <si>
    <t>2018.09.07.</t>
    <phoneticPr fontId="4" type="noConversion"/>
  </si>
  <si>
    <t>2018.09.10.</t>
    <phoneticPr fontId="4" type="noConversion"/>
  </si>
  <si>
    <t>마케팅스토리</t>
    <phoneticPr fontId="4" type="noConversion"/>
  </si>
  <si>
    <t>세화</t>
    <phoneticPr fontId="4" type="noConversion"/>
  </si>
  <si>
    <t>케이피주식회사</t>
    <phoneticPr fontId="4" type="noConversion"/>
  </si>
  <si>
    <t>2018.09.15.</t>
    <phoneticPr fontId="4" type="noConversion"/>
  </si>
  <si>
    <t>2018.09.17.</t>
    <phoneticPr fontId="4" type="noConversion"/>
  </si>
  <si>
    <t>2018.09.20.</t>
    <phoneticPr fontId="4" type="noConversion"/>
  </si>
  <si>
    <t>2018.09.18.</t>
    <phoneticPr fontId="4" type="noConversion"/>
  </si>
  <si>
    <t>2018.09.11.</t>
    <phoneticPr fontId="4" type="noConversion"/>
  </si>
  <si>
    <t>2018.09.28.</t>
    <phoneticPr fontId="4" type="noConversion"/>
  </si>
  <si>
    <t>보일러 세관 실시</t>
    <phoneticPr fontId="4" type="noConversion"/>
  </si>
  <si>
    <t>성남시 청소년 그림그리기 대회 도예체험비</t>
    <phoneticPr fontId="4" type="noConversion"/>
  </si>
  <si>
    <t>2018.09.12.</t>
    <phoneticPr fontId="4" type="noConversion"/>
  </si>
  <si>
    <t>㈜한국미우라테크</t>
    <phoneticPr fontId="4" type="noConversion"/>
  </si>
  <si>
    <t>2018.09.14.</t>
    <phoneticPr fontId="4" type="noConversion"/>
  </si>
  <si>
    <t>아마레츠</t>
    <phoneticPr fontId="4" type="noConversion"/>
  </si>
  <si>
    <t>청소년활동팀</t>
    <phoneticPr fontId="4" type="noConversion"/>
  </si>
  <si>
    <t>청소년취타대</t>
    <phoneticPr fontId="4" type="noConversion"/>
  </si>
  <si>
    <t>문화사업팀</t>
    <phoneticPr fontId="4" type="noConversion"/>
  </si>
  <si>
    <t>샛고개이음제</t>
    <phoneticPr fontId="4" type="noConversion"/>
  </si>
  <si>
    <t>공연장운영</t>
    <phoneticPr fontId="4" type="noConversion"/>
  </si>
  <si>
    <t>제15회청소년문예창작제</t>
    <phoneticPr fontId="4" type="noConversion"/>
  </si>
  <si>
    <t>2018.09.05.</t>
    <phoneticPr fontId="4" type="noConversion"/>
  </si>
  <si>
    <t>2018.09.21.</t>
    <phoneticPr fontId="4" type="noConversion"/>
  </si>
  <si>
    <t>서울시 도봉구 도봉로164길 26-6</t>
    <phoneticPr fontId="4" type="noConversion"/>
  </si>
  <si>
    <t>우카탕카</t>
    <phoneticPr fontId="4" type="noConversion"/>
  </si>
  <si>
    <t>2018.09.06.</t>
    <phoneticPr fontId="4" type="noConversion"/>
  </si>
  <si>
    <t>2018.09.15.</t>
    <phoneticPr fontId="4" type="noConversion"/>
  </si>
  <si>
    <t>2018.09.17.</t>
    <phoneticPr fontId="4" type="noConversion"/>
  </si>
  <si>
    <t>마케팅스토리</t>
    <phoneticPr fontId="4" type="noConversion"/>
  </si>
  <si>
    <t>성남시 분당구 야탑동 283-9</t>
    <phoneticPr fontId="4" type="noConversion"/>
  </si>
  <si>
    <t>성남시 청소년 그림그리기 대회 운영물품 임차</t>
    <phoneticPr fontId="4" type="noConversion"/>
  </si>
  <si>
    <t>2018.09.07.</t>
    <phoneticPr fontId="4" type="noConversion"/>
  </si>
  <si>
    <t>2018.09.07.~09.20.</t>
    <phoneticPr fontId="4" type="noConversion"/>
  </si>
  <si>
    <t>2018.09.18.</t>
    <phoneticPr fontId="4" type="noConversion"/>
  </si>
  <si>
    <t>성남시 중원구 둔촌대로113번길 22</t>
    <phoneticPr fontId="4" type="noConversion"/>
  </si>
  <si>
    <t>세화</t>
    <phoneticPr fontId="4" type="noConversion"/>
  </si>
  <si>
    <t>2018.09.11.</t>
    <phoneticPr fontId="4" type="noConversion"/>
  </si>
  <si>
    <t>2018.09.12.~09.17.</t>
    <phoneticPr fontId="4" type="noConversion"/>
  </si>
  <si>
    <t>㈜한국미우라테크</t>
    <phoneticPr fontId="4" type="noConversion"/>
  </si>
  <si>
    <t>서울시 서초구 마방로4길 15-56</t>
    <phoneticPr fontId="4" type="noConversion"/>
  </si>
  <si>
    <t>2018.09.10.</t>
    <phoneticPr fontId="4" type="noConversion"/>
  </si>
  <si>
    <t>2018.09.11.~09.28.</t>
    <phoneticPr fontId="4" type="noConversion"/>
  </si>
  <si>
    <t>2018.09..28.</t>
    <phoneticPr fontId="4" type="noConversion"/>
  </si>
  <si>
    <t>케이피주식회사</t>
    <phoneticPr fontId="4" type="noConversion"/>
  </si>
  <si>
    <t>성남시 분당구 판교로 744 C동 506-1호</t>
    <phoneticPr fontId="4" type="noConversion"/>
  </si>
  <si>
    <t>2018.09.14.</t>
    <phoneticPr fontId="4" type="noConversion"/>
  </si>
  <si>
    <t>성남시 분당구 불곡남로13번길 10-1</t>
    <phoneticPr fontId="4" type="noConversion"/>
  </si>
  <si>
    <t>아마레츠</t>
    <phoneticPr fontId="4" type="noConversion"/>
  </si>
  <si>
    <t>공연단 정기공연 리플릿 제작</t>
    <phoneticPr fontId="4" type="noConversion"/>
  </si>
  <si>
    <t>장</t>
    <phoneticPr fontId="4" type="noConversion"/>
  </si>
  <si>
    <t>청소년활동팀</t>
    <phoneticPr fontId="4" type="noConversion"/>
  </si>
  <si>
    <t>권미희</t>
    <phoneticPr fontId="4" type="noConversion"/>
  </si>
  <si>
    <t>031-729-9238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</si>
  <si>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</si>
  <si>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</si>
  <si>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</si>
  <si>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방화셔터 교체공사</t>
    <phoneticPr fontId="4" type="noConversion"/>
  </si>
  <si>
    <t>소방</t>
    <phoneticPr fontId="4" type="noConversion"/>
  </si>
  <si>
    <t>일반총액</t>
  </si>
  <si>
    <t>운영지원팀</t>
    <phoneticPr fontId="4" type="noConversion"/>
  </si>
  <si>
    <t>윤재옥</t>
    <phoneticPr fontId="4" type="noConversion"/>
  </si>
  <si>
    <t>031-729-9217</t>
    <phoneticPr fontId="4" type="noConversion"/>
  </si>
  <si>
    <t>노후 냉온수기 교체공사 감리용역</t>
    <phoneticPr fontId="4" type="noConversion"/>
  </si>
  <si>
    <t>2018.09.17.~10.05.</t>
    <phoneticPr fontId="4" type="noConversion"/>
  </si>
  <si>
    <t>서울시 성동구 아차산로 15길 52</t>
    <phoneticPr fontId="4" type="noConversion"/>
  </si>
  <si>
    <t>㈜세아엠이씨</t>
    <phoneticPr fontId="4" type="noConversion"/>
  </si>
  <si>
    <t>샤워장 등 시설환경 개선공사</t>
    <phoneticPr fontId="4" type="noConversion"/>
  </si>
  <si>
    <t>성남시 중원구 상대원동 190-1</t>
    <phoneticPr fontId="4" type="noConversion"/>
  </si>
  <si>
    <t>-</t>
    <phoneticPr fontId="4" type="noConversion"/>
  </si>
  <si>
    <t>내진성능 보수보강공사 감리용역</t>
    <phoneticPr fontId="4" type="noConversion"/>
  </si>
  <si>
    <t>2018.09.18.</t>
    <phoneticPr fontId="4" type="noConversion"/>
  </si>
  <si>
    <t>2018.09.21.~10.11.</t>
    <phoneticPr fontId="4" type="noConversion"/>
  </si>
  <si>
    <t>성남시 중원구 광명로 115</t>
    <phoneticPr fontId="4" type="noConversion"/>
  </si>
  <si>
    <t>시설물안전연구원㈜</t>
    <phoneticPr fontId="4" type="noConversion"/>
  </si>
  <si>
    <t>사무용 의자 구입</t>
    <phoneticPr fontId="4" type="noConversion"/>
  </si>
  <si>
    <t>2018.09.18.~10.02.</t>
    <phoneticPr fontId="4" type="noConversion"/>
  </si>
  <si>
    <t>성남시 중원구 둔촌대로 388, 1층 103호</t>
    <phoneticPr fontId="4" type="noConversion"/>
  </si>
  <si>
    <t>제일오퍼스(시디즈)</t>
    <phoneticPr fontId="4" type="noConversion"/>
  </si>
  <si>
    <t>황선무</t>
    <phoneticPr fontId="4" type="noConversion"/>
  </si>
  <si>
    <t>강석훈</t>
    <phoneticPr fontId="4" type="noConversion"/>
  </si>
  <si>
    <t>유범상</t>
    <phoneticPr fontId="4" type="noConversion"/>
  </si>
  <si>
    <t>2018.09.20.</t>
    <phoneticPr fontId="4" type="noConversion"/>
  </si>
  <si>
    <t>홍달식</t>
    <phoneticPr fontId="4" type="noConversion"/>
  </si>
  <si>
    <t>이문의</t>
    <phoneticPr fontId="4" type="noConversion"/>
  </si>
  <si>
    <t>김운석</t>
    <phoneticPr fontId="4" type="noConversion"/>
  </si>
  <si>
    <t>구웅서</t>
    <phoneticPr fontId="4" type="noConversion"/>
  </si>
  <si>
    <t>2018.10.05.</t>
    <phoneticPr fontId="4" type="noConversion"/>
  </si>
  <si>
    <t>박홍식</t>
    <phoneticPr fontId="4" type="noConversion"/>
  </si>
  <si>
    <t>(주)영공내장건설</t>
    <phoneticPr fontId="4" type="noConversion"/>
  </si>
  <si>
    <t>최명란</t>
    <phoneticPr fontId="4" type="noConversion"/>
  </si>
  <si>
    <t>2018.10.11.</t>
    <phoneticPr fontId="4" type="noConversion"/>
  </si>
  <si>
    <t>장은하</t>
    <phoneticPr fontId="4" type="noConversion"/>
  </si>
  <si>
    <t>2018.10.02.</t>
    <phoneticPr fontId="4" type="noConversion"/>
  </si>
  <si>
    <t>2018.09.04.</t>
    <phoneticPr fontId="4" type="noConversion"/>
  </si>
  <si>
    <t>2018.09.12.</t>
    <phoneticPr fontId="4" type="noConversion"/>
  </si>
  <si>
    <t>2018.09.18.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</si>
</sst>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shrinkToFit="1"/>
    </xf>
    <xf numFmtId="178" fontId="17" fillId="3" borderId="14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41" fontId="3" fillId="0" borderId="17" xfId="2" applyFont="1" applyBorder="1" applyAlignment="1">
      <alignment horizontal="center" vertical="center" shrinkToFit="1"/>
    </xf>
    <xf numFmtId="41" fontId="3" fillId="0" borderId="17" xfId="1" applyFont="1" applyBorder="1" applyAlignment="1">
      <alignment horizontal="center" vertical="center"/>
    </xf>
    <xf numFmtId="38" fontId="3" fillId="0" borderId="17" xfId="2" applyNumberFormat="1" applyFont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8" xfId="0" applyBorder="1"/>
    <xf numFmtId="41" fontId="20" fillId="0" borderId="7" xfId="1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0" fillId="0" borderId="7" xfId="0" quotePrefix="1" applyNumberFormat="1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/>
    <xf numFmtId="0" fontId="0" fillId="0" borderId="0" xfId="0" applyFill="1"/>
    <xf numFmtId="0" fontId="21" fillId="0" borderId="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41" fontId="21" fillId="0" borderId="1" xfId="1" applyFont="1" applyFill="1" applyBorder="1" applyAlignment="1" applyProtection="1">
      <alignment vertical="center"/>
    </xf>
    <xf numFmtId="41" fontId="8" fillId="0" borderId="1" xfId="1" applyFont="1" applyFill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41" fontId="3" fillId="0" borderId="17" xfId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80" fontId="3" fillId="0" borderId="17" xfId="1" applyNumberFormat="1" applyFont="1" applyBorder="1" applyAlignment="1">
      <alignment horizontal="right" vertical="center"/>
    </xf>
    <xf numFmtId="180" fontId="3" fillId="0" borderId="17" xfId="1" applyNumberFormat="1" applyFont="1" applyBorder="1" applyAlignment="1">
      <alignment vertical="center" shrinkToFit="1"/>
    </xf>
    <xf numFmtId="41" fontId="3" fillId="0" borderId="17" xfId="1" applyFont="1" applyBorder="1" applyAlignment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41" fontId="21" fillId="0" borderId="9" xfId="1" applyFont="1" applyFill="1" applyBorder="1" applyAlignment="1" applyProtection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/>
    </xf>
    <xf numFmtId="0" fontId="21" fillId="0" borderId="1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left" vertical="center" shrinkToFit="1"/>
    </xf>
    <xf numFmtId="176" fontId="8" fillId="0" borderId="7" xfId="0" applyNumberFormat="1" applyFont="1" applyFill="1" applyBorder="1" applyAlignment="1">
      <alignment horizontal="left" vertical="center" shrinkToFit="1"/>
    </xf>
    <xf numFmtId="14" fontId="21" fillId="0" borderId="9" xfId="0" applyNumberFormat="1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shrinkToFit="1"/>
    </xf>
    <xf numFmtId="41" fontId="21" fillId="4" borderId="1" xfId="1" applyFont="1" applyFill="1" applyBorder="1" applyAlignment="1">
      <alignment horizontal="right" vertical="center"/>
    </xf>
    <xf numFmtId="0" fontId="21" fillId="4" borderId="1" xfId="11" applyFont="1" applyFill="1" applyBorder="1" applyAlignment="1">
      <alignment horizontal="center" vertical="center" shrinkToFit="1"/>
    </xf>
    <xf numFmtId="179" fontId="21" fillId="4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 shrinkToFit="1"/>
    </xf>
    <xf numFmtId="0" fontId="21" fillId="4" borderId="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1" fontId="21" fillId="0" borderId="1" xfId="1" applyFont="1" applyFill="1" applyBorder="1" applyAlignment="1">
      <alignment horizontal="right" vertical="center" shrinkToFit="1"/>
    </xf>
    <xf numFmtId="41" fontId="21" fillId="4" borderId="20" xfId="1" applyFont="1" applyFill="1" applyBorder="1" applyAlignment="1">
      <alignment horizontal="right" vertical="center"/>
    </xf>
    <xf numFmtId="3" fontId="9" fillId="4" borderId="20" xfId="0" applyNumberFormat="1" applyFont="1" applyFill="1" applyBorder="1" applyAlignment="1">
      <alignment vertical="center"/>
    </xf>
    <xf numFmtId="0" fontId="21" fillId="4" borderId="6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 shrinkToFit="1"/>
    </xf>
    <xf numFmtId="0" fontId="21" fillId="4" borderId="2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shrinkToFit="1"/>
    </xf>
    <xf numFmtId="0" fontId="21" fillId="4" borderId="8" xfId="0" quotePrefix="1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vertical="center" shrinkToFit="1"/>
    </xf>
    <xf numFmtId="0" fontId="21" fillId="4" borderId="9" xfId="0" quotePrefix="1" applyFont="1" applyFill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shrinkToFit="1"/>
    </xf>
    <xf numFmtId="3" fontId="9" fillId="0" borderId="20" xfId="0" applyNumberFormat="1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33" t="s">
        <v>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30" customHeight="1" x14ac:dyDescent="0.15">
      <c r="A2" s="33" t="s">
        <v>69</v>
      </c>
      <c r="B2" s="34" t="s">
        <v>70</v>
      </c>
      <c r="C2" s="34" t="s">
        <v>71</v>
      </c>
      <c r="D2" s="34" t="s">
        <v>72</v>
      </c>
      <c r="E2" s="34" t="s">
        <v>73</v>
      </c>
      <c r="F2" s="34" t="s">
        <v>74</v>
      </c>
      <c r="G2" s="34" t="s">
        <v>75</v>
      </c>
      <c r="H2" s="34" t="s">
        <v>76</v>
      </c>
      <c r="I2" s="48" t="s">
        <v>77</v>
      </c>
      <c r="J2" s="48" t="s">
        <v>78</v>
      </c>
      <c r="K2" s="48" t="s">
        <v>79</v>
      </c>
      <c r="L2" s="49" t="s">
        <v>80</v>
      </c>
    </row>
    <row r="3" spans="1:12" s="75" customFormat="1" ht="23.1" customHeight="1" thickBot="1" x14ac:dyDescent="0.2">
      <c r="A3" s="40">
        <v>2018</v>
      </c>
      <c r="B3" s="41">
        <v>11</v>
      </c>
      <c r="C3" s="128" t="s">
        <v>196</v>
      </c>
      <c r="D3" s="41" t="s">
        <v>117</v>
      </c>
      <c r="E3" s="88"/>
      <c r="F3" s="89">
        <v>200</v>
      </c>
      <c r="G3" s="44" t="s">
        <v>197</v>
      </c>
      <c r="H3" s="91">
        <v>840</v>
      </c>
      <c r="I3" s="42" t="s">
        <v>198</v>
      </c>
      <c r="J3" s="41" t="s">
        <v>199</v>
      </c>
      <c r="K3" s="41" t="s">
        <v>200</v>
      </c>
      <c r="L3" s="129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34" t="s">
        <v>58</v>
      </c>
      <c r="B1" s="134"/>
      <c r="C1" s="134"/>
      <c r="D1" s="134"/>
      <c r="E1" s="134"/>
      <c r="F1" s="134"/>
      <c r="G1" s="134"/>
      <c r="H1" s="134"/>
      <c r="I1" s="134"/>
    </row>
    <row r="2" spans="1:9" ht="24" x14ac:dyDescent="0.15">
      <c r="A2" s="33" t="s">
        <v>36</v>
      </c>
      <c r="B2" s="34" t="s">
        <v>37</v>
      </c>
      <c r="C2" s="35" t="s">
        <v>59</v>
      </c>
      <c r="D2" s="34" t="s">
        <v>0</v>
      </c>
      <c r="E2" s="36" t="s">
        <v>63</v>
      </c>
      <c r="F2" s="37" t="s">
        <v>38</v>
      </c>
      <c r="G2" s="38" t="s">
        <v>39</v>
      </c>
      <c r="H2" s="38" t="s">
        <v>60</v>
      </c>
      <c r="I2" s="39" t="s">
        <v>1</v>
      </c>
    </row>
    <row r="3" spans="1:9" ht="23.1" customHeight="1" thickBot="1" x14ac:dyDescent="0.2">
      <c r="A3" s="40" t="s">
        <v>201</v>
      </c>
      <c r="B3" s="41" t="s">
        <v>202</v>
      </c>
      <c r="C3" s="88" t="s">
        <v>203</v>
      </c>
      <c r="D3" s="41"/>
      <c r="E3" s="92"/>
      <c r="F3" s="93"/>
      <c r="G3" s="41"/>
      <c r="H3" s="41"/>
      <c r="I3" s="90"/>
    </row>
  </sheetData>
  <mergeCells count="1">
    <mergeCell ref="A1:I1"/>
  </mergeCells>
  <phoneticPr fontId="4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34" t="s">
        <v>40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4" x14ac:dyDescent="0.15">
      <c r="A2" s="46" t="s">
        <v>36</v>
      </c>
      <c r="B2" s="47" t="s">
        <v>37</v>
      </c>
      <c r="C2" s="38" t="s">
        <v>41</v>
      </c>
      <c r="D2" s="38" t="s">
        <v>42</v>
      </c>
      <c r="E2" s="38" t="s">
        <v>0</v>
      </c>
      <c r="F2" s="47" t="s">
        <v>43</v>
      </c>
      <c r="G2" s="47" t="s">
        <v>44</v>
      </c>
      <c r="H2" s="47" t="s">
        <v>45</v>
      </c>
      <c r="I2" s="47" t="s">
        <v>46</v>
      </c>
      <c r="J2" s="38" t="s">
        <v>38</v>
      </c>
      <c r="K2" s="38" t="s">
        <v>39</v>
      </c>
      <c r="L2" s="38" t="s">
        <v>60</v>
      </c>
      <c r="M2" s="39" t="s">
        <v>1</v>
      </c>
    </row>
    <row r="3" spans="1:13" ht="23.25" customHeight="1" thickBot="1" x14ac:dyDescent="0.2">
      <c r="A3" s="40">
        <v>2018</v>
      </c>
      <c r="B3" s="41">
        <v>10</v>
      </c>
      <c r="C3" s="42" t="s">
        <v>204</v>
      </c>
      <c r="D3" s="130" t="s">
        <v>205</v>
      </c>
      <c r="E3" s="41" t="s">
        <v>206</v>
      </c>
      <c r="F3" s="43">
        <v>4300</v>
      </c>
      <c r="G3" s="44"/>
      <c r="H3" s="45"/>
      <c r="I3" s="42"/>
      <c r="J3" s="42" t="s">
        <v>207</v>
      </c>
      <c r="K3" s="42" t="s">
        <v>208</v>
      </c>
      <c r="L3" s="42" t="s">
        <v>209</v>
      </c>
      <c r="M3" s="61"/>
    </row>
  </sheetData>
  <mergeCells count="1">
    <mergeCell ref="A1:M1"/>
  </mergeCells>
  <phoneticPr fontId="4" type="noConversion"/>
  <dataValidations count="1">
    <dataValidation type="list" allowBlank="1" showInputMessage="1" showErrorMessage="1" sqref="E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3" topLeftCell="A7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135" t="s">
        <v>3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26.25" thickBot="1" x14ac:dyDescent="0.2">
      <c r="A2" s="10" t="s">
        <v>56</v>
      </c>
      <c r="B2" s="10"/>
      <c r="C2" s="53"/>
      <c r="D2" s="53"/>
      <c r="E2" s="29"/>
      <c r="F2" s="29"/>
      <c r="G2" s="11"/>
      <c r="H2" s="11"/>
      <c r="I2" s="136" t="s">
        <v>122</v>
      </c>
      <c r="J2" s="136"/>
    </row>
    <row r="3" spans="1:10" ht="28.5" customHeight="1" x14ac:dyDescent="0.15">
      <c r="A3" s="54" t="s">
        <v>2</v>
      </c>
      <c r="B3" s="55" t="s">
        <v>18</v>
      </c>
      <c r="C3" s="56" t="s">
        <v>4</v>
      </c>
      <c r="D3" s="57" t="s">
        <v>110</v>
      </c>
      <c r="E3" s="55" t="s">
        <v>5</v>
      </c>
      <c r="F3" s="55" t="s">
        <v>6</v>
      </c>
      <c r="G3" s="55" t="s">
        <v>7</v>
      </c>
      <c r="H3" s="55" t="s">
        <v>8</v>
      </c>
      <c r="I3" s="55" t="s">
        <v>17</v>
      </c>
      <c r="J3" s="58" t="s">
        <v>9</v>
      </c>
    </row>
    <row r="4" spans="1:10" ht="20.25" customHeight="1" x14ac:dyDescent="0.15">
      <c r="A4" s="100" t="s">
        <v>94</v>
      </c>
      <c r="B4" s="20" t="s">
        <v>84</v>
      </c>
      <c r="C4" s="69">
        <v>3240000</v>
      </c>
      <c r="D4" s="70">
        <v>270000</v>
      </c>
      <c r="E4" s="71" t="s">
        <v>114</v>
      </c>
      <c r="F4" s="72" t="s">
        <v>112</v>
      </c>
      <c r="G4" s="72" t="s">
        <v>113</v>
      </c>
      <c r="H4" s="72" t="s">
        <v>124</v>
      </c>
      <c r="I4" s="72" t="s">
        <v>125</v>
      </c>
      <c r="J4" s="101" t="s">
        <v>123</v>
      </c>
    </row>
    <row r="5" spans="1:10" ht="20.25" customHeight="1" x14ac:dyDescent="0.15">
      <c r="A5" s="100" t="s">
        <v>95</v>
      </c>
      <c r="B5" s="20" t="s">
        <v>85</v>
      </c>
      <c r="C5" s="69">
        <v>1974000</v>
      </c>
      <c r="D5" s="70">
        <v>164500</v>
      </c>
      <c r="E5" s="71" t="s">
        <v>115</v>
      </c>
      <c r="F5" s="72" t="s">
        <v>112</v>
      </c>
      <c r="G5" s="72" t="s">
        <v>113</v>
      </c>
      <c r="H5" s="72" t="s">
        <v>124</v>
      </c>
      <c r="I5" s="72" t="s">
        <v>125</v>
      </c>
      <c r="J5" s="101" t="s">
        <v>123</v>
      </c>
    </row>
    <row r="6" spans="1:10" ht="20.25" customHeight="1" x14ac:dyDescent="0.15">
      <c r="A6" s="100" t="s">
        <v>96</v>
      </c>
      <c r="B6" s="20" t="s">
        <v>118</v>
      </c>
      <c r="C6" s="69">
        <v>1400000</v>
      </c>
      <c r="D6" s="70">
        <v>200000</v>
      </c>
      <c r="E6" s="71" t="s">
        <v>119</v>
      </c>
      <c r="F6" s="72" t="s">
        <v>120</v>
      </c>
      <c r="G6" s="72" t="s">
        <v>113</v>
      </c>
      <c r="H6" s="72" t="s">
        <v>124</v>
      </c>
      <c r="I6" s="72" t="s">
        <v>125</v>
      </c>
      <c r="J6" s="101" t="s">
        <v>123</v>
      </c>
    </row>
    <row r="7" spans="1:10" ht="20.25" customHeight="1" x14ac:dyDescent="0.15">
      <c r="A7" s="100" t="s">
        <v>97</v>
      </c>
      <c r="B7" s="20" t="s">
        <v>64</v>
      </c>
      <c r="C7" s="69">
        <v>1911600</v>
      </c>
      <c r="D7" s="70">
        <v>159300</v>
      </c>
      <c r="E7" s="71" t="s">
        <v>115</v>
      </c>
      <c r="F7" s="72" t="s">
        <v>112</v>
      </c>
      <c r="G7" s="72" t="s">
        <v>113</v>
      </c>
      <c r="H7" s="72" t="s">
        <v>124</v>
      </c>
      <c r="I7" s="72" t="s">
        <v>125</v>
      </c>
      <c r="J7" s="101" t="s">
        <v>123</v>
      </c>
    </row>
    <row r="8" spans="1:10" ht="20.25" customHeight="1" x14ac:dyDescent="0.15">
      <c r="A8" s="100" t="s">
        <v>98</v>
      </c>
      <c r="B8" s="20" t="s">
        <v>87</v>
      </c>
      <c r="C8" s="69">
        <v>3240000</v>
      </c>
      <c r="D8" s="70">
        <v>270000</v>
      </c>
      <c r="E8" s="71" t="s">
        <v>111</v>
      </c>
      <c r="F8" s="72" t="s">
        <v>112</v>
      </c>
      <c r="G8" s="72" t="s">
        <v>113</v>
      </c>
      <c r="H8" s="72" t="s">
        <v>124</v>
      </c>
      <c r="I8" s="72" t="s">
        <v>125</v>
      </c>
      <c r="J8" s="101" t="s">
        <v>123</v>
      </c>
    </row>
    <row r="9" spans="1:10" ht="20.25" customHeight="1" x14ac:dyDescent="0.15">
      <c r="A9" s="100" t="s">
        <v>99</v>
      </c>
      <c r="B9" s="20" t="s">
        <v>88</v>
      </c>
      <c r="C9" s="69">
        <v>245256000</v>
      </c>
      <c r="D9" s="70">
        <v>19942120</v>
      </c>
      <c r="E9" s="71" t="s">
        <v>115</v>
      </c>
      <c r="F9" s="72" t="s">
        <v>112</v>
      </c>
      <c r="G9" s="72" t="s">
        <v>113</v>
      </c>
      <c r="H9" s="72" t="s">
        <v>124</v>
      </c>
      <c r="I9" s="72" t="s">
        <v>125</v>
      </c>
      <c r="J9" s="101" t="s">
        <v>123</v>
      </c>
    </row>
    <row r="10" spans="1:10" ht="20.25" customHeight="1" x14ac:dyDescent="0.15">
      <c r="A10" s="100" t="s">
        <v>93</v>
      </c>
      <c r="B10" s="20" t="s">
        <v>89</v>
      </c>
      <c r="C10" s="69">
        <v>508800000</v>
      </c>
      <c r="D10" s="70">
        <v>40539760</v>
      </c>
      <c r="E10" s="71" t="s">
        <v>116</v>
      </c>
      <c r="F10" s="72" t="s">
        <v>112</v>
      </c>
      <c r="G10" s="72" t="s">
        <v>113</v>
      </c>
      <c r="H10" s="72" t="s">
        <v>124</v>
      </c>
      <c r="I10" s="72" t="s">
        <v>125</v>
      </c>
      <c r="J10" s="101" t="s">
        <v>123</v>
      </c>
    </row>
    <row r="11" spans="1:10" ht="20.25" customHeight="1" x14ac:dyDescent="0.15">
      <c r="A11" s="100" t="s">
        <v>100</v>
      </c>
      <c r="B11" s="20" t="s">
        <v>81</v>
      </c>
      <c r="C11" s="69">
        <v>840000</v>
      </c>
      <c r="D11" s="70">
        <v>70000</v>
      </c>
      <c r="E11" s="71" t="s">
        <v>111</v>
      </c>
      <c r="F11" s="72" t="s">
        <v>112</v>
      </c>
      <c r="G11" s="72" t="s">
        <v>113</v>
      </c>
      <c r="H11" s="72" t="s">
        <v>124</v>
      </c>
      <c r="I11" s="72" t="s">
        <v>125</v>
      </c>
      <c r="J11" s="101" t="s">
        <v>123</v>
      </c>
    </row>
    <row r="12" spans="1:10" ht="20.25" customHeight="1" x14ac:dyDescent="0.15">
      <c r="A12" s="100" t="s">
        <v>101</v>
      </c>
      <c r="B12" s="20" t="s">
        <v>90</v>
      </c>
      <c r="C12" s="69">
        <v>2160000</v>
      </c>
      <c r="D12" s="70">
        <v>180000</v>
      </c>
      <c r="E12" s="71" t="s">
        <v>111</v>
      </c>
      <c r="F12" s="72" t="s">
        <v>112</v>
      </c>
      <c r="G12" s="72" t="s">
        <v>113</v>
      </c>
      <c r="H12" s="72" t="s">
        <v>124</v>
      </c>
      <c r="I12" s="72" t="s">
        <v>125</v>
      </c>
      <c r="J12" s="101" t="s">
        <v>123</v>
      </c>
    </row>
    <row r="13" spans="1:10" ht="20.25" customHeight="1" x14ac:dyDescent="0.15">
      <c r="A13" s="100" t="s">
        <v>102</v>
      </c>
      <c r="B13" s="20" t="s">
        <v>85</v>
      </c>
      <c r="C13" s="69">
        <v>7303200</v>
      </c>
      <c r="D13" s="70">
        <v>608600</v>
      </c>
      <c r="E13" s="71" t="s">
        <v>115</v>
      </c>
      <c r="F13" s="72" t="s">
        <v>112</v>
      </c>
      <c r="G13" s="72" t="s">
        <v>113</v>
      </c>
      <c r="H13" s="72" t="s">
        <v>124</v>
      </c>
      <c r="I13" s="72" t="s">
        <v>125</v>
      </c>
      <c r="J13" s="101" t="s">
        <v>123</v>
      </c>
    </row>
    <row r="14" spans="1:10" ht="20.25" customHeight="1" x14ac:dyDescent="0.15">
      <c r="A14" s="100" t="s">
        <v>103</v>
      </c>
      <c r="B14" s="20" t="s">
        <v>91</v>
      </c>
      <c r="C14" s="69">
        <v>480000</v>
      </c>
      <c r="D14" s="70">
        <v>40000</v>
      </c>
      <c r="E14" s="71" t="s">
        <v>111</v>
      </c>
      <c r="F14" s="72" t="s">
        <v>112</v>
      </c>
      <c r="G14" s="72" t="s">
        <v>113</v>
      </c>
      <c r="H14" s="72" t="s">
        <v>124</v>
      </c>
      <c r="I14" s="72" t="s">
        <v>125</v>
      </c>
      <c r="J14" s="101" t="s">
        <v>123</v>
      </c>
    </row>
    <row r="15" spans="1:10" ht="20.25" customHeight="1" x14ac:dyDescent="0.15">
      <c r="A15" s="100" t="s">
        <v>104</v>
      </c>
      <c r="B15" s="20" t="s">
        <v>92</v>
      </c>
      <c r="C15" s="69">
        <v>2520000</v>
      </c>
      <c r="D15" s="70">
        <v>210000</v>
      </c>
      <c r="E15" s="71" t="s">
        <v>116</v>
      </c>
      <c r="F15" s="72" t="s">
        <v>112</v>
      </c>
      <c r="G15" s="72" t="s">
        <v>113</v>
      </c>
      <c r="H15" s="72" t="s">
        <v>124</v>
      </c>
      <c r="I15" s="72" t="s">
        <v>125</v>
      </c>
      <c r="J15" s="101" t="s">
        <v>123</v>
      </c>
    </row>
    <row r="16" spans="1:10" s="5" customFormat="1" ht="20.25" customHeight="1" x14ac:dyDescent="0.15">
      <c r="A16" s="118" t="s">
        <v>127</v>
      </c>
      <c r="B16" s="110" t="s">
        <v>132</v>
      </c>
      <c r="C16" s="109">
        <v>1000000</v>
      </c>
      <c r="D16" s="109">
        <v>1000000</v>
      </c>
      <c r="E16" s="111" t="s">
        <v>129</v>
      </c>
      <c r="F16" s="72" t="s">
        <v>134</v>
      </c>
      <c r="G16" s="72" t="s">
        <v>134</v>
      </c>
      <c r="H16" s="72" t="s">
        <v>134</v>
      </c>
      <c r="I16" s="72" t="s">
        <v>137</v>
      </c>
      <c r="J16" s="101"/>
    </row>
    <row r="17" spans="1:10" s="5" customFormat="1" ht="20.25" customHeight="1" x14ac:dyDescent="0.15">
      <c r="A17" s="119" t="s">
        <v>128</v>
      </c>
      <c r="B17" s="110" t="s">
        <v>133</v>
      </c>
      <c r="C17" s="109">
        <v>950000</v>
      </c>
      <c r="D17" s="109">
        <v>950000</v>
      </c>
      <c r="E17" s="111" t="s">
        <v>130</v>
      </c>
      <c r="F17" s="72" t="s">
        <v>135</v>
      </c>
      <c r="G17" s="72" t="s">
        <v>135</v>
      </c>
      <c r="H17" s="72" t="s">
        <v>136</v>
      </c>
      <c r="I17" s="72" t="s">
        <v>125</v>
      </c>
      <c r="J17" s="101"/>
    </row>
    <row r="18" spans="1:10" s="5" customFormat="1" ht="20.25" customHeight="1" x14ac:dyDescent="0.15">
      <c r="A18" s="113" t="s">
        <v>138</v>
      </c>
      <c r="B18" s="76" t="s">
        <v>141</v>
      </c>
      <c r="C18" s="84">
        <v>1000000</v>
      </c>
      <c r="D18" s="84">
        <v>1000000</v>
      </c>
      <c r="E18" s="71" t="s">
        <v>139</v>
      </c>
      <c r="F18" s="72" t="s">
        <v>140</v>
      </c>
      <c r="G18" s="72" t="s">
        <v>140</v>
      </c>
      <c r="H18" s="72" t="s">
        <v>140</v>
      </c>
      <c r="I18" s="72" t="s">
        <v>140</v>
      </c>
      <c r="J18" s="101"/>
    </row>
    <row r="19" spans="1:10" s="5" customFormat="1" ht="20.25" customHeight="1" x14ac:dyDescent="0.15">
      <c r="A19" s="123" t="s">
        <v>142</v>
      </c>
      <c r="B19" s="99" t="s">
        <v>148</v>
      </c>
      <c r="C19" s="115">
        <v>577500</v>
      </c>
      <c r="D19" s="115">
        <v>577500</v>
      </c>
      <c r="E19" s="112" t="s">
        <v>145</v>
      </c>
      <c r="F19" s="72" t="s">
        <v>151</v>
      </c>
      <c r="G19" s="72" t="s">
        <v>151</v>
      </c>
      <c r="H19" s="72" t="s">
        <v>151</v>
      </c>
      <c r="I19" s="72" t="s">
        <v>152</v>
      </c>
      <c r="J19" s="101"/>
    </row>
    <row r="20" spans="1:10" s="5" customFormat="1" ht="20.25" customHeight="1" x14ac:dyDescent="0.15">
      <c r="A20" s="120" t="s">
        <v>143</v>
      </c>
      <c r="B20" s="110" t="s">
        <v>149</v>
      </c>
      <c r="C20" s="116">
        <v>2522000</v>
      </c>
      <c r="D20" s="116">
        <v>2522000</v>
      </c>
      <c r="E20" s="111" t="s">
        <v>146</v>
      </c>
      <c r="F20" s="72" t="s">
        <v>134</v>
      </c>
      <c r="G20" s="72" t="s">
        <v>153</v>
      </c>
      <c r="H20" s="72" t="s">
        <v>154</v>
      </c>
      <c r="I20" s="72" t="s">
        <v>154</v>
      </c>
      <c r="J20" s="101"/>
    </row>
    <row r="21" spans="1:10" s="5" customFormat="1" ht="20.25" customHeight="1" x14ac:dyDescent="0.15">
      <c r="A21" s="131" t="s">
        <v>144</v>
      </c>
      <c r="B21" s="99" t="s">
        <v>150</v>
      </c>
      <c r="C21" s="132">
        <v>6600000</v>
      </c>
      <c r="D21" s="132">
        <v>6600000</v>
      </c>
      <c r="E21" s="112" t="s">
        <v>147</v>
      </c>
      <c r="F21" s="72" t="s">
        <v>155</v>
      </c>
      <c r="G21" s="72" t="s">
        <v>156</v>
      </c>
      <c r="H21" s="72" t="s">
        <v>156</v>
      </c>
      <c r="I21" s="72" t="s">
        <v>156</v>
      </c>
      <c r="J21" s="101"/>
    </row>
    <row r="22" spans="1:10" s="5" customFormat="1" ht="20.25" customHeight="1" x14ac:dyDescent="0.15">
      <c r="A22" s="121" t="s">
        <v>157</v>
      </c>
      <c r="B22" s="108" t="s">
        <v>160</v>
      </c>
      <c r="C22" s="117">
        <v>3142000</v>
      </c>
      <c r="D22" s="117">
        <v>3142000</v>
      </c>
      <c r="E22" s="111" t="s">
        <v>155</v>
      </c>
      <c r="F22" s="72" t="s">
        <v>159</v>
      </c>
      <c r="G22" s="72" t="s">
        <v>152</v>
      </c>
      <c r="H22" s="72" t="s">
        <v>152</v>
      </c>
      <c r="I22" s="72" t="s">
        <v>152</v>
      </c>
      <c r="J22" s="101"/>
    </row>
    <row r="23" spans="1:10" s="5" customFormat="1" ht="20.25" customHeight="1" thickBot="1" x14ac:dyDescent="0.2">
      <c r="A23" s="122" t="s">
        <v>158</v>
      </c>
      <c r="B23" s="97" t="s">
        <v>162</v>
      </c>
      <c r="C23" s="96">
        <v>660000</v>
      </c>
      <c r="D23" s="96">
        <v>660000</v>
      </c>
      <c r="E23" s="102" t="s">
        <v>161</v>
      </c>
      <c r="F23" s="103" t="s">
        <v>151</v>
      </c>
      <c r="G23" s="103" t="s">
        <v>151</v>
      </c>
      <c r="H23" s="103" t="s">
        <v>151</v>
      </c>
      <c r="I23" s="103" t="s">
        <v>152</v>
      </c>
      <c r="J23" s="104"/>
    </row>
    <row r="24" spans="1:10" ht="20.25" customHeight="1" x14ac:dyDescent="0.15">
      <c r="A24" s="74"/>
    </row>
    <row r="25" spans="1:10" x14ac:dyDescent="0.15">
      <c r="A25" s="74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0" customWidth="1"/>
    <col min="3" max="3" width="9.5546875" style="50" customWidth="1"/>
    <col min="4" max="4" width="10.6640625" style="1" bestFit="1" customWidth="1"/>
    <col min="5" max="5" width="24.5546875" style="51" customWidth="1"/>
    <col min="6" max="6" width="15.44140625" style="51" customWidth="1"/>
    <col min="7" max="7" width="8.44140625" style="1" customWidth="1"/>
  </cols>
  <sheetData>
    <row r="1" spans="1:7" ht="25.5" x14ac:dyDescent="0.15">
      <c r="A1" s="135" t="s">
        <v>10</v>
      </c>
      <c r="B1" s="135"/>
      <c r="C1" s="135"/>
      <c r="D1" s="135"/>
      <c r="E1" s="135"/>
      <c r="F1" s="135"/>
      <c r="G1" s="135"/>
    </row>
    <row r="2" spans="1:7" ht="26.25" thickBot="1" x14ac:dyDescent="0.2">
      <c r="A2" s="137" t="s">
        <v>56</v>
      </c>
      <c r="B2" s="137"/>
      <c r="C2" s="29"/>
      <c r="D2" s="29"/>
      <c r="E2" s="17"/>
      <c r="F2" s="136" t="s">
        <v>122</v>
      </c>
      <c r="G2" s="136"/>
    </row>
    <row r="3" spans="1:7" ht="26.25" customHeight="1" x14ac:dyDescent="0.15">
      <c r="A3" s="59" t="s">
        <v>62</v>
      </c>
      <c r="B3" s="55" t="s">
        <v>2</v>
      </c>
      <c r="C3" s="55" t="s">
        <v>11</v>
      </c>
      <c r="D3" s="55" t="s">
        <v>12</v>
      </c>
      <c r="E3" s="55" t="s">
        <v>13</v>
      </c>
      <c r="F3" s="55" t="s">
        <v>14</v>
      </c>
      <c r="G3" s="58" t="s">
        <v>1</v>
      </c>
    </row>
    <row r="4" spans="1:7" s="5" customFormat="1" ht="18" customHeight="1" x14ac:dyDescent="0.15">
      <c r="A4" s="80" t="s">
        <v>57</v>
      </c>
      <c r="B4" s="68" t="s">
        <v>94</v>
      </c>
      <c r="C4" s="99" t="s">
        <v>242</v>
      </c>
      <c r="D4" s="85">
        <v>270000</v>
      </c>
      <c r="E4" s="81" t="s">
        <v>105</v>
      </c>
      <c r="F4" s="20" t="s">
        <v>84</v>
      </c>
      <c r="G4" s="82"/>
    </row>
    <row r="5" spans="1:7" s="5" customFormat="1" ht="18" customHeight="1" x14ac:dyDescent="0.15">
      <c r="A5" s="80" t="s">
        <v>57</v>
      </c>
      <c r="B5" s="68" t="s">
        <v>95</v>
      </c>
      <c r="C5" s="99" t="s">
        <v>241</v>
      </c>
      <c r="D5" s="85">
        <v>164500</v>
      </c>
      <c r="E5" s="81" t="s">
        <v>106</v>
      </c>
      <c r="F5" s="20" t="s">
        <v>85</v>
      </c>
      <c r="G5" s="82"/>
    </row>
    <row r="6" spans="1:7" s="5" customFormat="1" ht="18" customHeight="1" x14ac:dyDescent="0.15">
      <c r="A6" s="80" t="s">
        <v>57</v>
      </c>
      <c r="B6" s="68" t="s">
        <v>96</v>
      </c>
      <c r="C6" s="99" t="s">
        <v>241</v>
      </c>
      <c r="D6" s="85">
        <v>200000</v>
      </c>
      <c r="E6" s="81" t="s">
        <v>106</v>
      </c>
      <c r="F6" s="20" t="s">
        <v>86</v>
      </c>
      <c r="G6" s="82"/>
    </row>
    <row r="7" spans="1:7" s="5" customFormat="1" ht="18" customHeight="1" x14ac:dyDescent="0.15">
      <c r="A7" s="80" t="s">
        <v>57</v>
      </c>
      <c r="B7" s="68" t="s">
        <v>97</v>
      </c>
      <c r="C7" s="99" t="s">
        <v>241</v>
      </c>
      <c r="D7" s="85">
        <v>159300</v>
      </c>
      <c r="E7" s="81" t="s">
        <v>106</v>
      </c>
      <c r="F7" s="20" t="s">
        <v>64</v>
      </c>
      <c r="G7" s="82"/>
    </row>
    <row r="8" spans="1:7" s="5" customFormat="1" ht="18" customHeight="1" x14ac:dyDescent="0.15">
      <c r="A8" s="80" t="s">
        <v>57</v>
      </c>
      <c r="B8" s="68" t="s">
        <v>98</v>
      </c>
      <c r="C8" s="99" t="s">
        <v>242</v>
      </c>
      <c r="D8" s="85">
        <v>270000</v>
      </c>
      <c r="E8" s="81" t="s">
        <v>106</v>
      </c>
      <c r="F8" s="20" t="s">
        <v>87</v>
      </c>
      <c r="G8" s="82"/>
    </row>
    <row r="9" spans="1:7" s="5" customFormat="1" ht="18" customHeight="1" x14ac:dyDescent="0.15">
      <c r="A9" s="80" t="s">
        <v>57</v>
      </c>
      <c r="B9" s="68" t="s">
        <v>99</v>
      </c>
      <c r="C9" s="99" t="s">
        <v>241</v>
      </c>
      <c r="D9" s="70">
        <v>19942120</v>
      </c>
      <c r="E9" s="81" t="s">
        <v>108</v>
      </c>
      <c r="F9" s="20" t="s">
        <v>88</v>
      </c>
      <c r="G9" s="82"/>
    </row>
    <row r="10" spans="1:7" s="5" customFormat="1" ht="18" customHeight="1" x14ac:dyDescent="0.15">
      <c r="A10" s="80" t="s">
        <v>57</v>
      </c>
      <c r="B10" s="68" t="s">
        <v>93</v>
      </c>
      <c r="C10" s="99" t="s">
        <v>241</v>
      </c>
      <c r="D10" s="70">
        <v>40539760</v>
      </c>
      <c r="E10" s="81" t="s">
        <v>109</v>
      </c>
      <c r="F10" s="20" t="s">
        <v>89</v>
      </c>
      <c r="G10" s="82"/>
    </row>
    <row r="11" spans="1:7" s="5" customFormat="1" ht="18" customHeight="1" x14ac:dyDescent="0.15">
      <c r="A11" s="80" t="s">
        <v>57</v>
      </c>
      <c r="B11" s="68" t="s">
        <v>101</v>
      </c>
      <c r="C11" s="99" t="s">
        <v>241</v>
      </c>
      <c r="D11" s="85">
        <v>180000</v>
      </c>
      <c r="E11" s="81" t="s">
        <v>106</v>
      </c>
      <c r="F11" s="20" t="s">
        <v>90</v>
      </c>
      <c r="G11" s="82"/>
    </row>
    <row r="12" spans="1:7" s="5" customFormat="1" ht="18" customHeight="1" x14ac:dyDescent="0.15">
      <c r="A12" s="80" t="s">
        <v>57</v>
      </c>
      <c r="B12" s="68" t="s">
        <v>102</v>
      </c>
      <c r="C12" s="99" t="s">
        <v>241</v>
      </c>
      <c r="D12" s="85">
        <v>608600</v>
      </c>
      <c r="E12" s="81" t="s">
        <v>106</v>
      </c>
      <c r="F12" s="20" t="s">
        <v>85</v>
      </c>
      <c r="G12" s="82"/>
    </row>
    <row r="13" spans="1:7" s="5" customFormat="1" ht="18" customHeight="1" x14ac:dyDescent="0.15">
      <c r="A13" s="80" t="s">
        <v>57</v>
      </c>
      <c r="B13" s="68" t="s">
        <v>103</v>
      </c>
      <c r="C13" s="99" t="s">
        <v>241</v>
      </c>
      <c r="D13" s="85">
        <v>40000</v>
      </c>
      <c r="E13" s="81" t="s">
        <v>106</v>
      </c>
      <c r="F13" s="20" t="s">
        <v>91</v>
      </c>
      <c r="G13" s="82"/>
    </row>
    <row r="14" spans="1:7" s="5" customFormat="1" ht="18" customHeight="1" x14ac:dyDescent="0.15">
      <c r="A14" s="80" t="s">
        <v>57</v>
      </c>
      <c r="B14" s="68" t="s">
        <v>104</v>
      </c>
      <c r="C14" s="99" t="s">
        <v>241</v>
      </c>
      <c r="D14" s="85">
        <v>210000</v>
      </c>
      <c r="E14" s="81" t="s">
        <v>107</v>
      </c>
      <c r="F14" s="20" t="s">
        <v>92</v>
      </c>
      <c r="G14" s="82"/>
    </row>
    <row r="15" spans="1:7" s="5" customFormat="1" ht="18" customHeight="1" x14ac:dyDescent="0.15">
      <c r="A15" s="80" t="s">
        <v>163</v>
      </c>
      <c r="B15" s="114" t="s">
        <v>126</v>
      </c>
      <c r="C15" s="83" t="s">
        <v>241</v>
      </c>
      <c r="D15" s="84">
        <v>400000</v>
      </c>
      <c r="E15" s="83" t="s">
        <v>164</v>
      </c>
      <c r="F15" s="108" t="s">
        <v>131</v>
      </c>
      <c r="G15" s="82"/>
    </row>
    <row r="16" spans="1:7" s="5" customFormat="1" ht="18" customHeight="1" x14ac:dyDescent="0.15">
      <c r="A16" s="80" t="s">
        <v>163</v>
      </c>
      <c r="B16" s="124" t="s">
        <v>127</v>
      </c>
      <c r="C16" s="83" t="s">
        <v>242</v>
      </c>
      <c r="D16" s="109">
        <v>1000000</v>
      </c>
      <c r="E16" s="83" t="s">
        <v>166</v>
      </c>
      <c r="F16" s="110" t="s">
        <v>132</v>
      </c>
      <c r="G16" s="82"/>
    </row>
    <row r="17" spans="1:7" s="5" customFormat="1" ht="18" customHeight="1" x14ac:dyDescent="0.15">
      <c r="A17" s="80" t="s">
        <v>57</v>
      </c>
      <c r="B17" s="125" t="s">
        <v>128</v>
      </c>
      <c r="C17" s="83" t="s">
        <v>241</v>
      </c>
      <c r="D17" s="109">
        <v>950000</v>
      </c>
      <c r="E17" s="83" t="s">
        <v>167</v>
      </c>
      <c r="F17" s="110" t="s">
        <v>133</v>
      </c>
      <c r="G17" s="82"/>
    </row>
    <row r="18" spans="1:7" s="5" customFormat="1" ht="18" customHeight="1" x14ac:dyDescent="0.15">
      <c r="A18" s="80" t="s">
        <v>165</v>
      </c>
      <c r="B18" s="126" t="s">
        <v>142</v>
      </c>
      <c r="C18" s="83" t="s">
        <v>243</v>
      </c>
      <c r="D18" s="115">
        <v>577500</v>
      </c>
      <c r="E18" s="83" t="s">
        <v>168</v>
      </c>
      <c r="F18" s="99" t="s">
        <v>148</v>
      </c>
      <c r="G18" s="82"/>
    </row>
    <row r="19" spans="1:7" s="5" customFormat="1" ht="18" customHeight="1" thickBot="1" x14ac:dyDescent="0.2">
      <c r="A19" s="94" t="s">
        <v>165</v>
      </c>
      <c r="B19" s="127" t="s">
        <v>158</v>
      </c>
      <c r="C19" s="95" t="s">
        <v>243</v>
      </c>
      <c r="D19" s="96">
        <v>660000</v>
      </c>
      <c r="E19" s="95" t="s">
        <v>168</v>
      </c>
      <c r="F19" s="97" t="s">
        <v>162</v>
      </c>
      <c r="G19" s="98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5" t="s">
        <v>15</v>
      </c>
      <c r="B1" s="135"/>
      <c r="C1" s="135"/>
      <c r="D1" s="135"/>
      <c r="E1" s="135"/>
    </row>
    <row r="2" spans="1:5" ht="26.25" thickBot="1" x14ac:dyDescent="0.2">
      <c r="A2" s="10" t="s">
        <v>56</v>
      </c>
      <c r="B2" s="10"/>
      <c r="C2" s="7"/>
      <c r="D2" s="7"/>
      <c r="E2" s="67" t="s">
        <v>83</v>
      </c>
    </row>
    <row r="3" spans="1:5" s="21" customFormat="1" ht="22.5" customHeight="1" x14ac:dyDescent="0.2">
      <c r="A3" s="138" t="s">
        <v>55</v>
      </c>
      <c r="B3" s="13" t="s">
        <v>47</v>
      </c>
      <c r="C3" s="141" t="s">
        <v>138</v>
      </c>
      <c r="D3" s="141"/>
      <c r="E3" s="142"/>
    </row>
    <row r="4" spans="1:5" s="21" customFormat="1" ht="22.5" customHeight="1" x14ac:dyDescent="0.2">
      <c r="A4" s="139"/>
      <c r="B4" s="12" t="s">
        <v>22</v>
      </c>
      <c r="C4" s="22">
        <v>1100000</v>
      </c>
      <c r="D4" s="12" t="s">
        <v>48</v>
      </c>
      <c r="E4" s="62">
        <v>1000000</v>
      </c>
    </row>
    <row r="5" spans="1:5" s="21" customFormat="1" ht="22.5" customHeight="1" x14ac:dyDescent="0.2">
      <c r="A5" s="139"/>
      <c r="B5" s="12" t="s">
        <v>49</v>
      </c>
      <c r="C5" s="15">
        <f>E5/C4</f>
        <v>0.90909090909090906</v>
      </c>
      <c r="D5" s="12" t="s">
        <v>23</v>
      </c>
      <c r="E5" s="62">
        <v>1000000</v>
      </c>
    </row>
    <row r="6" spans="1:5" s="21" customFormat="1" ht="22.5" customHeight="1" x14ac:dyDescent="0.2">
      <c r="A6" s="139"/>
      <c r="B6" s="12" t="s">
        <v>20</v>
      </c>
      <c r="C6" s="23" t="s">
        <v>169</v>
      </c>
      <c r="D6" s="12" t="s">
        <v>21</v>
      </c>
      <c r="E6" s="26" t="s">
        <v>170</v>
      </c>
    </row>
    <row r="7" spans="1:5" s="21" customFormat="1" ht="22.5" customHeight="1" x14ac:dyDescent="0.2">
      <c r="A7" s="139"/>
      <c r="B7" s="12" t="s">
        <v>50</v>
      </c>
      <c r="C7" s="24" t="s">
        <v>65</v>
      </c>
      <c r="D7" s="12" t="s">
        <v>51</v>
      </c>
      <c r="E7" s="73" t="s">
        <v>170</v>
      </c>
    </row>
    <row r="8" spans="1:5" s="21" customFormat="1" ht="22.5" customHeight="1" x14ac:dyDescent="0.2">
      <c r="A8" s="139"/>
      <c r="B8" s="12" t="s">
        <v>52</v>
      </c>
      <c r="C8" s="24" t="s">
        <v>66</v>
      </c>
      <c r="D8" s="12" t="s">
        <v>25</v>
      </c>
      <c r="E8" s="27" t="s">
        <v>172</v>
      </c>
    </row>
    <row r="9" spans="1:5" s="21" customFormat="1" ht="22.5" customHeight="1" thickBot="1" x14ac:dyDescent="0.25">
      <c r="A9" s="140"/>
      <c r="B9" s="14" t="s">
        <v>53</v>
      </c>
      <c r="C9" s="25" t="s">
        <v>67</v>
      </c>
      <c r="D9" s="14" t="s">
        <v>54</v>
      </c>
      <c r="E9" s="28" t="s">
        <v>171</v>
      </c>
    </row>
    <row r="10" spans="1:5" ht="22.5" customHeight="1" x14ac:dyDescent="0.15">
      <c r="A10" s="138" t="s">
        <v>55</v>
      </c>
      <c r="B10" s="13" t="s">
        <v>47</v>
      </c>
      <c r="C10" s="141" t="s">
        <v>178</v>
      </c>
      <c r="D10" s="141"/>
      <c r="E10" s="142"/>
    </row>
    <row r="11" spans="1:5" ht="22.5" customHeight="1" x14ac:dyDescent="0.15">
      <c r="A11" s="139"/>
      <c r="B11" s="12" t="s">
        <v>22</v>
      </c>
      <c r="C11" s="22">
        <v>600000</v>
      </c>
      <c r="D11" s="12" t="s">
        <v>48</v>
      </c>
      <c r="E11" s="62">
        <v>577500</v>
      </c>
    </row>
    <row r="12" spans="1:5" ht="22.5" customHeight="1" x14ac:dyDescent="0.15">
      <c r="A12" s="139"/>
      <c r="B12" s="12" t="s">
        <v>49</v>
      </c>
      <c r="C12" s="15">
        <f>E12/C11</f>
        <v>0.96250000000000002</v>
      </c>
      <c r="D12" s="12" t="s">
        <v>23</v>
      </c>
      <c r="E12" s="62">
        <v>577500</v>
      </c>
    </row>
    <row r="13" spans="1:5" ht="22.5" customHeight="1" x14ac:dyDescent="0.15">
      <c r="A13" s="139"/>
      <c r="B13" s="12" t="s">
        <v>20</v>
      </c>
      <c r="C13" s="23" t="s">
        <v>173</v>
      </c>
      <c r="D13" s="12" t="s">
        <v>21</v>
      </c>
      <c r="E13" s="26" t="s">
        <v>174</v>
      </c>
    </row>
    <row r="14" spans="1:5" ht="22.5" customHeight="1" x14ac:dyDescent="0.15">
      <c r="A14" s="139"/>
      <c r="B14" s="12" t="s">
        <v>50</v>
      </c>
      <c r="C14" s="24" t="s">
        <v>65</v>
      </c>
      <c r="D14" s="12" t="s">
        <v>51</v>
      </c>
      <c r="E14" s="26" t="s">
        <v>151</v>
      </c>
    </row>
    <row r="15" spans="1:5" ht="22.5" customHeight="1" x14ac:dyDescent="0.15">
      <c r="A15" s="139"/>
      <c r="B15" s="12" t="s">
        <v>52</v>
      </c>
      <c r="C15" s="24" t="s">
        <v>66</v>
      </c>
      <c r="D15" s="12" t="s">
        <v>25</v>
      </c>
      <c r="E15" s="27" t="s">
        <v>176</v>
      </c>
    </row>
    <row r="16" spans="1:5" ht="22.5" customHeight="1" thickBot="1" x14ac:dyDescent="0.2">
      <c r="A16" s="140"/>
      <c r="B16" s="14" t="s">
        <v>53</v>
      </c>
      <c r="C16" s="25" t="s">
        <v>67</v>
      </c>
      <c r="D16" s="14" t="s">
        <v>54</v>
      </c>
      <c r="E16" s="28" t="s">
        <v>177</v>
      </c>
    </row>
    <row r="17" spans="1:5" ht="22.5" customHeight="1" x14ac:dyDescent="0.15">
      <c r="A17" s="138" t="s">
        <v>55</v>
      </c>
      <c r="B17" s="13" t="s">
        <v>47</v>
      </c>
      <c r="C17" s="141" t="s">
        <v>143</v>
      </c>
      <c r="D17" s="141"/>
      <c r="E17" s="142"/>
    </row>
    <row r="18" spans="1:5" ht="22.5" customHeight="1" x14ac:dyDescent="0.15">
      <c r="A18" s="139"/>
      <c r="B18" s="12" t="s">
        <v>22</v>
      </c>
      <c r="C18" s="22">
        <v>2600000</v>
      </c>
      <c r="D18" s="12" t="s">
        <v>48</v>
      </c>
      <c r="E18" s="62">
        <v>2522000</v>
      </c>
    </row>
    <row r="19" spans="1:5" ht="22.5" customHeight="1" x14ac:dyDescent="0.15">
      <c r="A19" s="139"/>
      <c r="B19" s="12" t="s">
        <v>49</v>
      </c>
      <c r="C19" s="15">
        <f>E19/C18</f>
        <v>0.97</v>
      </c>
      <c r="D19" s="12" t="s">
        <v>23</v>
      </c>
      <c r="E19" s="62">
        <v>2522000</v>
      </c>
    </row>
    <row r="20" spans="1:5" ht="22.5" customHeight="1" x14ac:dyDescent="0.15">
      <c r="A20" s="139"/>
      <c r="B20" s="12" t="s">
        <v>20</v>
      </c>
      <c r="C20" s="23" t="s">
        <v>179</v>
      </c>
      <c r="D20" s="12" t="s">
        <v>21</v>
      </c>
      <c r="E20" s="26" t="s">
        <v>180</v>
      </c>
    </row>
    <row r="21" spans="1:5" ht="22.5" customHeight="1" x14ac:dyDescent="0.15">
      <c r="A21" s="139"/>
      <c r="B21" s="12" t="s">
        <v>50</v>
      </c>
      <c r="C21" s="24" t="s">
        <v>65</v>
      </c>
      <c r="D21" s="12" t="s">
        <v>51</v>
      </c>
      <c r="E21" s="73" t="s">
        <v>181</v>
      </c>
    </row>
    <row r="22" spans="1:5" ht="22.5" customHeight="1" x14ac:dyDescent="0.15">
      <c r="A22" s="139"/>
      <c r="B22" s="12" t="s">
        <v>52</v>
      </c>
      <c r="C22" s="24" t="s">
        <v>66</v>
      </c>
      <c r="D22" s="12" t="s">
        <v>25</v>
      </c>
      <c r="E22" s="27" t="s">
        <v>183</v>
      </c>
    </row>
    <row r="23" spans="1:5" ht="22.5" customHeight="1" thickBot="1" x14ac:dyDescent="0.2">
      <c r="A23" s="140"/>
      <c r="B23" s="14" t="s">
        <v>53</v>
      </c>
      <c r="C23" s="25" t="s">
        <v>67</v>
      </c>
      <c r="D23" s="14" t="s">
        <v>54</v>
      </c>
      <c r="E23" s="28" t="s">
        <v>182</v>
      </c>
    </row>
    <row r="24" spans="1:5" s="5" customFormat="1" ht="22.5" customHeight="1" x14ac:dyDescent="0.15">
      <c r="A24" s="138" t="s">
        <v>55</v>
      </c>
      <c r="B24" s="13" t="s">
        <v>47</v>
      </c>
      <c r="C24" s="141" t="s">
        <v>144</v>
      </c>
      <c r="D24" s="141"/>
      <c r="E24" s="142"/>
    </row>
    <row r="25" spans="1:5" s="5" customFormat="1" ht="22.5" customHeight="1" x14ac:dyDescent="0.15">
      <c r="A25" s="139"/>
      <c r="B25" s="12" t="s">
        <v>22</v>
      </c>
      <c r="C25" s="22">
        <v>7150000</v>
      </c>
      <c r="D25" s="12" t="s">
        <v>48</v>
      </c>
      <c r="E25" s="62">
        <v>6600000</v>
      </c>
    </row>
    <row r="26" spans="1:5" s="5" customFormat="1" ht="22.5" customHeight="1" x14ac:dyDescent="0.15">
      <c r="A26" s="139"/>
      <c r="B26" s="12" t="s">
        <v>49</v>
      </c>
      <c r="C26" s="15">
        <f>E26/C25</f>
        <v>0.92307692307692313</v>
      </c>
      <c r="D26" s="12" t="s">
        <v>23</v>
      </c>
      <c r="E26" s="62">
        <v>6600000</v>
      </c>
    </row>
    <row r="27" spans="1:5" s="5" customFormat="1" ht="22.5" customHeight="1" x14ac:dyDescent="0.15">
      <c r="A27" s="139"/>
      <c r="B27" s="12" t="s">
        <v>20</v>
      </c>
      <c r="C27" s="23" t="s">
        <v>188</v>
      </c>
      <c r="D27" s="12" t="s">
        <v>21</v>
      </c>
      <c r="E27" s="26" t="s">
        <v>189</v>
      </c>
    </row>
    <row r="28" spans="1:5" s="5" customFormat="1" ht="22.5" customHeight="1" x14ac:dyDescent="0.15">
      <c r="A28" s="139"/>
      <c r="B28" s="12" t="s">
        <v>50</v>
      </c>
      <c r="C28" s="24" t="s">
        <v>65</v>
      </c>
      <c r="D28" s="12" t="s">
        <v>51</v>
      </c>
      <c r="E28" s="73" t="s">
        <v>190</v>
      </c>
    </row>
    <row r="29" spans="1:5" s="5" customFormat="1" ht="22.5" customHeight="1" x14ac:dyDescent="0.15">
      <c r="A29" s="139"/>
      <c r="B29" s="12" t="s">
        <v>52</v>
      </c>
      <c r="C29" s="24" t="s">
        <v>66</v>
      </c>
      <c r="D29" s="12" t="s">
        <v>25</v>
      </c>
      <c r="E29" s="27" t="s">
        <v>191</v>
      </c>
    </row>
    <row r="30" spans="1:5" s="5" customFormat="1" ht="22.5" customHeight="1" thickBot="1" x14ac:dyDescent="0.2">
      <c r="A30" s="140"/>
      <c r="B30" s="14" t="s">
        <v>53</v>
      </c>
      <c r="C30" s="25" t="s">
        <v>67</v>
      </c>
      <c r="D30" s="14" t="s">
        <v>54</v>
      </c>
      <c r="E30" s="28" t="s">
        <v>192</v>
      </c>
    </row>
    <row r="31" spans="1:5" ht="22.5" customHeight="1" x14ac:dyDescent="0.15">
      <c r="A31" s="138" t="s">
        <v>55</v>
      </c>
      <c r="B31" s="13" t="s">
        <v>47</v>
      </c>
      <c r="C31" s="141" t="s">
        <v>157</v>
      </c>
      <c r="D31" s="141"/>
      <c r="E31" s="142"/>
    </row>
    <row r="32" spans="1:5" ht="22.5" customHeight="1" x14ac:dyDescent="0.15">
      <c r="A32" s="139"/>
      <c r="B32" s="12" t="s">
        <v>22</v>
      </c>
      <c r="C32" s="22">
        <v>3308000</v>
      </c>
      <c r="D32" s="12" t="s">
        <v>48</v>
      </c>
      <c r="E32" s="62">
        <v>3142000</v>
      </c>
    </row>
    <row r="33" spans="1:8" ht="22.5" customHeight="1" x14ac:dyDescent="0.15">
      <c r="A33" s="139"/>
      <c r="B33" s="12" t="s">
        <v>49</v>
      </c>
      <c r="C33" s="15">
        <f>E33/C32</f>
        <v>0.94981862152357921</v>
      </c>
      <c r="D33" s="12" t="s">
        <v>23</v>
      </c>
      <c r="E33" s="62">
        <v>3142000</v>
      </c>
    </row>
    <row r="34" spans="1:8" ht="22.5" customHeight="1" x14ac:dyDescent="0.15">
      <c r="A34" s="139"/>
      <c r="B34" s="12" t="s">
        <v>20</v>
      </c>
      <c r="C34" s="23" t="s">
        <v>184</v>
      </c>
      <c r="D34" s="12" t="s">
        <v>21</v>
      </c>
      <c r="E34" s="26" t="s">
        <v>185</v>
      </c>
    </row>
    <row r="35" spans="1:8" ht="22.5" customHeight="1" x14ac:dyDescent="0.15">
      <c r="A35" s="139"/>
      <c r="B35" s="12" t="s">
        <v>50</v>
      </c>
      <c r="C35" s="24" t="s">
        <v>65</v>
      </c>
      <c r="D35" s="12" t="s">
        <v>51</v>
      </c>
      <c r="E35" s="73" t="s">
        <v>175</v>
      </c>
    </row>
    <row r="36" spans="1:8" ht="22.5" customHeight="1" x14ac:dyDescent="0.15">
      <c r="A36" s="139"/>
      <c r="B36" s="12" t="s">
        <v>52</v>
      </c>
      <c r="C36" s="24" t="s">
        <v>66</v>
      </c>
      <c r="D36" s="12" t="s">
        <v>25</v>
      </c>
      <c r="E36" s="27" t="s">
        <v>186</v>
      </c>
    </row>
    <row r="37" spans="1:8" ht="22.5" customHeight="1" thickBot="1" x14ac:dyDescent="0.2">
      <c r="A37" s="140"/>
      <c r="B37" s="14" t="s">
        <v>53</v>
      </c>
      <c r="C37" s="25" t="s">
        <v>67</v>
      </c>
      <c r="D37" s="14" t="s">
        <v>54</v>
      </c>
      <c r="E37" s="28" t="s">
        <v>187</v>
      </c>
    </row>
    <row r="38" spans="1:8" ht="22.5" customHeight="1" x14ac:dyDescent="0.15">
      <c r="A38" s="138" t="s">
        <v>55</v>
      </c>
      <c r="B38" s="13" t="s">
        <v>47</v>
      </c>
      <c r="C38" s="143" t="s">
        <v>158</v>
      </c>
      <c r="D38" s="143"/>
      <c r="E38" s="144"/>
      <c r="F38" s="75"/>
      <c r="G38" s="75"/>
      <c r="H38" s="75"/>
    </row>
    <row r="39" spans="1:8" ht="22.5" customHeight="1" x14ac:dyDescent="0.15">
      <c r="A39" s="139"/>
      <c r="B39" s="12" t="s">
        <v>22</v>
      </c>
      <c r="C39" s="22">
        <v>700000</v>
      </c>
      <c r="D39" s="12" t="s">
        <v>48</v>
      </c>
      <c r="E39" s="62">
        <v>660000</v>
      </c>
    </row>
    <row r="40" spans="1:8" ht="22.5" customHeight="1" x14ac:dyDescent="0.15">
      <c r="A40" s="139"/>
      <c r="B40" s="12" t="s">
        <v>49</v>
      </c>
      <c r="C40" s="15">
        <f>E40/C39</f>
        <v>0.94285714285714284</v>
      </c>
      <c r="D40" s="12" t="s">
        <v>23</v>
      </c>
      <c r="E40" s="62">
        <v>660000</v>
      </c>
    </row>
    <row r="41" spans="1:8" ht="22.5" customHeight="1" x14ac:dyDescent="0.15">
      <c r="A41" s="139"/>
      <c r="B41" s="12" t="s">
        <v>20</v>
      </c>
      <c r="C41" s="23" t="s">
        <v>193</v>
      </c>
      <c r="D41" s="12" t="s">
        <v>21</v>
      </c>
      <c r="E41" s="26" t="s">
        <v>151</v>
      </c>
    </row>
    <row r="42" spans="1:8" ht="22.5" customHeight="1" x14ac:dyDescent="0.15">
      <c r="A42" s="139"/>
      <c r="B42" s="12" t="s">
        <v>50</v>
      </c>
      <c r="C42" s="24" t="s">
        <v>65</v>
      </c>
      <c r="D42" s="12" t="s">
        <v>51</v>
      </c>
      <c r="E42" s="26" t="s">
        <v>151</v>
      </c>
    </row>
    <row r="43" spans="1:8" ht="22.5" customHeight="1" x14ac:dyDescent="0.15">
      <c r="A43" s="139"/>
      <c r="B43" s="12" t="s">
        <v>52</v>
      </c>
      <c r="C43" s="24" t="s">
        <v>66</v>
      </c>
      <c r="D43" s="12" t="s">
        <v>25</v>
      </c>
      <c r="E43" s="27" t="s">
        <v>195</v>
      </c>
    </row>
    <row r="44" spans="1:8" ht="22.5" customHeight="1" thickBot="1" x14ac:dyDescent="0.2">
      <c r="A44" s="140"/>
      <c r="B44" s="14" t="s">
        <v>53</v>
      </c>
      <c r="C44" s="25" t="s">
        <v>67</v>
      </c>
      <c r="D44" s="14" t="s">
        <v>54</v>
      </c>
      <c r="E44" s="28" t="s">
        <v>194</v>
      </c>
    </row>
    <row r="45" spans="1:8" ht="22.5" customHeight="1" x14ac:dyDescent="0.15">
      <c r="A45" s="138" t="s">
        <v>55</v>
      </c>
      <c r="B45" s="13" t="s">
        <v>47</v>
      </c>
      <c r="C45" s="141" t="s">
        <v>210</v>
      </c>
      <c r="D45" s="141"/>
      <c r="E45" s="142"/>
    </row>
    <row r="46" spans="1:8" ht="22.5" customHeight="1" x14ac:dyDescent="0.15">
      <c r="A46" s="139"/>
      <c r="B46" s="12" t="s">
        <v>22</v>
      </c>
      <c r="C46" s="22">
        <v>4635000</v>
      </c>
      <c r="D46" s="12" t="s">
        <v>48</v>
      </c>
      <c r="E46" s="62">
        <v>4400000</v>
      </c>
    </row>
    <row r="47" spans="1:8" ht="22.5" customHeight="1" x14ac:dyDescent="0.15">
      <c r="A47" s="139"/>
      <c r="B47" s="12" t="s">
        <v>49</v>
      </c>
      <c r="C47" s="15">
        <f>E47/C46</f>
        <v>0.94929881337648325</v>
      </c>
      <c r="D47" s="12" t="s">
        <v>23</v>
      </c>
      <c r="E47" s="62">
        <v>4400000</v>
      </c>
    </row>
    <row r="48" spans="1:8" ht="22.5" customHeight="1" x14ac:dyDescent="0.15">
      <c r="A48" s="139"/>
      <c r="B48" s="12" t="s">
        <v>20</v>
      </c>
      <c r="C48" s="23" t="s">
        <v>184</v>
      </c>
      <c r="D48" s="12" t="s">
        <v>21</v>
      </c>
      <c r="E48" s="26" t="s">
        <v>211</v>
      </c>
    </row>
    <row r="49" spans="1:5" ht="22.5" customHeight="1" x14ac:dyDescent="0.15">
      <c r="A49" s="139"/>
      <c r="B49" s="12" t="s">
        <v>50</v>
      </c>
      <c r="C49" s="24" t="s">
        <v>65</v>
      </c>
      <c r="D49" s="12" t="s">
        <v>51</v>
      </c>
      <c r="E49" s="73" t="s">
        <v>216</v>
      </c>
    </row>
    <row r="50" spans="1:5" ht="22.5" customHeight="1" x14ac:dyDescent="0.15">
      <c r="A50" s="139"/>
      <c r="B50" s="12" t="s">
        <v>52</v>
      </c>
      <c r="C50" s="24" t="s">
        <v>66</v>
      </c>
      <c r="D50" s="12" t="s">
        <v>25</v>
      </c>
      <c r="E50" s="27" t="s">
        <v>213</v>
      </c>
    </row>
    <row r="51" spans="1:5" ht="22.5" customHeight="1" thickBot="1" x14ac:dyDescent="0.2">
      <c r="A51" s="140"/>
      <c r="B51" s="14" t="s">
        <v>53</v>
      </c>
      <c r="C51" s="25" t="s">
        <v>67</v>
      </c>
      <c r="D51" s="14" t="s">
        <v>54</v>
      </c>
      <c r="E51" s="28" t="s">
        <v>212</v>
      </c>
    </row>
    <row r="52" spans="1:5" ht="22.5" customHeight="1" x14ac:dyDescent="0.15">
      <c r="A52" s="138" t="s">
        <v>55</v>
      </c>
      <c r="B52" s="13" t="s">
        <v>47</v>
      </c>
      <c r="C52" s="141" t="s">
        <v>214</v>
      </c>
      <c r="D52" s="141"/>
      <c r="E52" s="142"/>
    </row>
    <row r="53" spans="1:5" ht="22.5" customHeight="1" x14ac:dyDescent="0.15">
      <c r="A53" s="139"/>
      <c r="B53" s="12" t="s">
        <v>22</v>
      </c>
      <c r="C53" s="22">
        <v>18970000</v>
      </c>
      <c r="D53" s="12" t="s">
        <v>48</v>
      </c>
      <c r="E53" s="62">
        <v>17073000</v>
      </c>
    </row>
    <row r="54" spans="1:5" ht="22.5" customHeight="1" x14ac:dyDescent="0.15">
      <c r="A54" s="139"/>
      <c r="B54" s="12" t="s">
        <v>49</v>
      </c>
      <c r="C54" s="15">
        <f>E54/C53</f>
        <v>0.9</v>
      </c>
      <c r="D54" s="12" t="s">
        <v>23</v>
      </c>
      <c r="E54" s="62">
        <v>17073000</v>
      </c>
    </row>
    <row r="55" spans="1:5" ht="22.5" customHeight="1" x14ac:dyDescent="0.15">
      <c r="A55" s="139"/>
      <c r="B55" s="12" t="s">
        <v>20</v>
      </c>
      <c r="C55" s="23" t="s">
        <v>152</v>
      </c>
      <c r="D55" s="12" t="s">
        <v>21</v>
      </c>
      <c r="E55" s="26" t="s">
        <v>211</v>
      </c>
    </row>
    <row r="56" spans="1:5" ht="22.5" customHeight="1" x14ac:dyDescent="0.15">
      <c r="A56" s="139"/>
      <c r="B56" s="12" t="s">
        <v>50</v>
      </c>
      <c r="C56" s="24" t="s">
        <v>65</v>
      </c>
      <c r="D56" s="12" t="s">
        <v>51</v>
      </c>
      <c r="E56" s="73" t="s">
        <v>216</v>
      </c>
    </row>
    <row r="57" spans="1:5" ht="22.5" customHeight="1" x14ac:dyDescent="0.15">
      <c r="A57" s="139"/>
      <c r="B57" s="12" t="s">
        <v>52</v>
      </c>
      <c r="C57" s="24" t="s">
        <v>66</v>
      </c>
      <c r="D57" s="12" t="s">
        <v>25</v>
      </c>
      <c r="E57" s="27" t="s">
        <v>236</v>
      </c>
    </row>
    <row r="58" spans="1:5" ht="22.5" customHeight="1" thickBot="1" x14ac:dyDescent="0.2">
      <c r="A58" s="140"/>
      <c r="B58" s="14" t="s">
        <v>53</v>
      </c>
      <c r="C58" s="25" t="s">
        <v>67</v>
      </c>
      <c r="D58" s="14" t="s">
        <v>54</v>
      </c>
      <c r="E58" s="28" t="s">
        <v>215</v>
      </c>
    </row>
    <row r="59" spans="1:5" ht="22.5" customHeight="1" x14ac:dyDescent="0.15">
      <c r="A59" s="138" t="s">
        <v>55</v>
      </c>
      <c r="B59" s="13" t="s">
        <v>47</v>
      </c>
      <c r="C59" s="141" t="s">
        <v>217</v>
      </c>
      <c r="D59" s="141"/>
      <c r="E59" s="142"/>
    </row>
    <row r="60" spans="1:5" ht="22.5" customHeight="1" x14ac:dyDescent="0.15">
      <c r="A60" s="139"/>
      <c r="B60" s="12" t="s">
        <v>22</v>
      </c>
      <c r="C60" s="22">
        <v>3787000</v>
      </c>
      <c r="D60" s="12" t="s">
        <v>48</v>
      </c>
      <c r="E60" s="62">
        <v>3600000</v>
      </c>
    </row>
    <row r="61" spans="1:5" ht="22.5" customHeight="1" x14ac:dyDescent="0.15">
      <c r="A61" s="139"/>
      <c r="B61" s="12" t="s">
        <v>49</v>
      </c>
      <c r="C61" s="15">
        <f>E61/C60</f>
        <v>0.9506205439662001</v>
      </c>
      <c r="D61" s="12" t="s">
        <v>23</v>
      </c>
      <c r="E61" s="62">
        <v>3600000</v>
      </c>
    </row>
    <row r="62" spans="1:5" ht="22.5" customHeight="1" x14ac:dyDescent="0.15">
      <c r="A62" s="139"/>
      <c r="B62" s="12" t="s">
        <v>20</v>
      </c>
      <c r="C62" s="23" t="s">
        <v>218</v>
      </c>
      <c r="D62" s="12" t="s">
        <v>21</v>
      </c>
      <c r="E62" s="26" t="s">
        <v>219</v>
      </c>
    </row>
    <row r="63" spans="1:5" ht="22.5" customHeight="1" x14ac:dyDescent="0.15">
      <c r="A63" s="139"/>
      <c r="B63" s="12" t="s">
        <v>50</v>
      </c>
      <c r="C63" s="24" t="s">
        <v>65</v>
      </c>
      <c r="D63" s="12" t="s">
        <v>51</v>
      </c>
      <c r="E63" s="73" t="s">
        <v>216</v>
      </c>
    </row>
    <row r="64" spans="1:5" ht="22.5" customHeight="1" x14ac:dyDescent="0.15">
      <c r="A64" s="139"/>
      <c r="B64" s="12" t="s">
        <v>52</v>
      </c>
      <c r="C64" s="24" t="s">
        <v>66</v>
      </c>
      <c r="D64" s="12" t="s">
        <v>25</v>
      </c>
      <c r="E64" s="27" t="s">
        <v>221</v>
      </c>
    </row>
    <row r="65" spans="1:5" ht="22.5" customHeight="1" thickBot="1" x14ac:dyDescent="0.2">
      <c r="A65" s="140"/>
      <c r="B65" s="14" t="s">
        <v>53</v>
      </c>
      <c r="C65" s="25" t="s">
        <v>67</v>
      </c>
      <c r="D65" s="14" t="s">
        <v>54</v>
      </c>
      <c r="E65" s="28" t="s">
        <v>220</v>
      </c>
    </row>
    <row r="66" spans="1:5" ht="22.5" customHeight="1" x14ac:dyDescent="0.15">
      <c r="A66" s="138" t="s">
        <v>55</v>
      </c>
      <c r="B66" s="13" t="s">
        <v>47</v>
      </c>
      <c r="C66" s="141" t="s">
        <v>222</v>
      </c>
      <c r="D66" s="141"/>
      <c r="E66" s="142"/>
    </row>
    <row r="67" spans="1:5" ht="22.5" customHeight="1" x14ac:dyDescent="0.15">
      <c r="A67" s="139"/>
      <c r="B67" s="12" t="s">
        <v>22</v>
      </c>
      <c r="C67" s="22">
        <v>2500000</v>
      </c>
      <c r="D67" s="12" t="s">
        <v>48</v>
      </c>
      <c r="E67" s="62">
        <v>2410000</v>
      </c>
    </row>
    <row r="68" spans="1:5" ht="22.5" customHeight="1" x14ac:dyDescent="0.15">
      <c r="A68" s="139"/>
      <c r="B68" s="12" t="s">
        <v>49</v>
      </c>
      <c r="C68" s="15">
        <f>E68/C67</f>
        <v>0.96399999999999997</v>
      </c>
      <c r="D68" s="12" t="s">
        <v>23</v>
      </c>
      <c r="E68" s="62">
        <v>2410000</v>
      </c>
    </row>
    <row r="69" spans="1:5" ht="22.5" customHeight="1" x14ac:dyDescent="0.15">
      <c r="A69" s="139"/>
      <c r="B69" s="12" t="s">
        <v>20</v>
      </c>
      <c r="C69" s="23" t="s">
        <v>218</v>
      </c>
      <c r="D69" s="12" t="s">
        <v>21</v>
      </c>
      <c r="E69" s="26" t="s">
        <v>223</v>
      </c>
    </row>
    <row r="70" spans="1:5" ht="22.5" customHeight="1" x14ac:dyDescent="0.15">
      <c r="A70" s="139"/>
      <c r="B70" s="12" t="s">
        <v>50</v>
      </c>
      <c r="C70" s="24" t="s">
        <v>65</v>
      </c>
      <c r="D70" s="12" t="s">
        <v>51</v>
      </c>
      <c r="E70" s="73" t="s">
        <v>216</v>
      </c>
    </row>
    <row r="71" spans="1:5" ht="22.5" customHeight="1" x14ac:dyDescent="0.15">
      <c r="A71" s="139"/>
      <c r="B71" s="12" t="s">
        <v>52</v>
      </c>
      <c r="C71" s="24" t="s">
        <v>66</v>
      </c>
      <c r="D71" s="12" t="s">
        <v>25</v>
      </c>
      <c r="E71" s="27" t="s">
        <v>225</v>
      </c>
    </row>
    <row r="72" spans="1:5" ht="22.5" customHeight="1" thickBot="1" x14ac:dyDescent="0.2">
      <c r="A72" s="140"/>
      <c r="B72" s="14" t="s">
        <v>53</v>
      </c>
      <c r="C72" s="25" t="s">
        <v>67</v>
      </c>
      <c r="D72" s="14" t="s">
        <v>54</v>
      </c>
      <c r="E72" s="28" t="s">
        <v>224</v>
      </c>
    </row>
    <row r="73" spans="1:5" ht="22.5" customHeight="1" x14ac:dyDescent="0.15"/>
    <row r="74" spans="1:5" ht="22.5" customHeight="1" x14ac:dyDescent="0.15"/>
    <row r="75" spans="1:5" ht="22.5" customHeight="1" x14ac:dyDescent="0.15"/>
    <row r="76" spans="1:5" ht="22.5" customHeight="1" x14ac:dyDescent="0.15"/>
    <row r="77" spans="1:5" ht="22.5" customHeight="1" x14ac:dyDescent="0.15"/>
    <row r="78" spans="1:5" ht="22.5" customHeight="1" x14ac:dyDescent="0.15"/>
    <row r="79" spans="1:5" ht="22.5" customHeight="1" x14ac:dyDescent="0.15"/>
    <row r="80" spans="1:5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</sheetData>
  <mergeCells count="21"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52:A58"/>
    <mergeCell ref="C52:E52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5" t="s">
        <v>16</v>
      </c>
      <c r="B1" s="135"/>
      <c r="C1" s="135"/>
      <c r="D1" s="135"/>
      <c r="E1" s="135"/>
      <c r="F1" s="135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54" t="str">
        <f>계약현황공개!C3</f>
        <v>샛고개이음제 9월(6회차) 전문공연팀</v>
      </c>
      <c r="C3" s="154"/>
      <c r="D3" s="154"/>
      <c r="E3" s="154"/>
      <c r="F3" s="155"/>
    </row>
    <row r="4" spans="1:6" ht="19.5" customHeight="1" x14ac:dyDescent="0.15">
      <c r="A4" s="147" t="s">
        <v>29</v>
      </c>
      <c r="B4" s="148" t="s">
        <v>20</v>
      </c>
      <c r="C4" s="148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47"/>
      <c r="B5" s="148"/>
      <c r="C5" s="148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47"/>
      <c r="B6" s="156" t="str">
        <f>계약현황공개!C6</f>
        <v>2018.09.05.</v>
      </c>
      <c r="C6" s="52" t="s">
        <v>140</v>
      </c>
      <c r="D6" s="157">
        <f>계약현황공개!C4</f>
        <v>1100000</v>
      </c>
      <c r="E6" s="157">
        <f>계약현황공개!E5</f>
        <v>1000000</v>
      </c>
      <c r="F6" s="158">
        <f>E6/D6</f>
        <v>0.90909090909090906</v>
      </c>
    </row>
    <row r="7" spans="1:6" ht="19.5" customHeight="1" x14ac:dyDescent="0.15">
      <c r="A7" s="147"/>
      <c r="B7" s="156"/>
      <c r="C7" s="52" t="s">
        <v>140</v>
      </c>
      <c r="D7" s="157"/>
      <c r="E7" s="157"/>
      <c r="F7" s="158"/>
    </row>
    <row r="8" spans="1:6" ht="19.5" customHeight="1" x14ac:dyDescent="0.15">
      <c r="A8" s="147" t="s">
        <v>25</v>
      </c>
      <c r="B8" s="31" t="s">
        <v>26</v>
      </c>
      <c r="C8" s="31" t="s">
        <v>33</v>
      </c>
      <c r="D8" s="148" t="s">
        <v>27</v>
      </c>
      <c r="E8" s="148"/>
      <c r="F8" s="149"/>
    </row>
    <row r="9" spans="1:6" ht="19.5" customHeight="1" x14ac:dyDescent="0.15">
      <c r="A9" s="147"/>
      <c r="B9" s="63" t="str">
        <f>계약현황공개!E8</f>
        <v>우카탕카</v>
      </c>
      <c r="C9" s="60" t="s">
        <v>226</v>
      </c>
      <c r="D9" s="150" t="str">
        <f>계약현황공개!E9</f>
        <v>서울시 도봉구 도봉로164길 26-6</v>
      </c>
      <c r="E9" s="150"/>
      <c r="F9" s="151"/>
    </row>
    <row r="10" spans="1:6" ht="19.5" customHeight="1" x14ac:dyDescent="0.15">
      <c r="A10" s="30" t="s">
        <v>35</v>
      </c>
      <c r="B10" s="152" t="s">
        <v>82</v>
      </c>
      <c r="C10" s="152"/>
      <c r="D10" s="152"/>
      <c r="E10" s="152"/>
      <c r="F10" s="153"/>
    </row>
    <row r="11" spans="1:6" ht="19.5" customHeight="1" x14ac:dyDescent="0.15">
      <c r="A11" s="30" t="s">
        <v>34</v>
      </c>
      <c r="B11" s="152" t="s">
        <v>56</v>
      </c>
      <c r="C11" s="152"/>
      <c r="D11" s="152"/>
      <c r="E11" s="152"/>
      <c r="F11" s="153"/>
    </row>
    <row r="12" spans="1:6" ht="19.5" customHeight="1" thickBot="1" x14ac:dyDescent="0.2">
      <c r="A12" s="19" t="s">
        <v>28</v>
      </c>
      <c r="B12" s="145"/>
      <c r="C12" s="145"/>
      <c r="D12" s="145"/>
      <c r="E12" s="145"/>
      <c r="F12" s="146"/>
    </row>
    <row r="13" spans="1:6" s="5" customFormat="1" ht="19.5" customHeight="1" x14ac:dyDescent="0.15">
      <c r="A13" s="18" t="s">
        <v>19</v>
      </c>
      <c r="B13" s="154" t="str">
        <f>계약현황공개!C10</f>
        <v>성남시 청소년 그림그리기 대회 운영물품 임차</v>
      </c>
      <c r="C13" s="154"/>
      <c r="D13" s="154"/>
      <c r="E13" s="154"/>
      <c r="F13" s="155"/>
    </row>
    <row r="14" spans="1:6" s="5" customFormat="1" ht="19.5" customHeight="1" x14ac:dyDescent="0.15">
      <c r="A14" s="147" t="s">
        <v>29</v>
      </c>
      <c r="B14" s="148" t="s">
        <v>20</v>
      </c>
      <c r="C14" s="148" t="s">
        <v>21</v>
      </c>
      <c r="D14" s="65" t="s">
        <v>30</v>
      </c>
      <c r="E14" s="65" t="s">
        <v>23</v>
      </c>
      <c r="F14" s="66" t="s">
        <v>61</v>
      </c>
    </row>
    <row r="15" spans="1:6" s="5" customFormat="1" ht="19.5" customHeight="1" x14ac:dyDescent="0.15">
      <c r="A15" s="147"/>
      <c r="B15" s="148"/>
      <c r="C15" s="148"/>
      <c r="D15" s="65" t="s">
        <v>31</v>
      </c>
      <c r="E15" s="65" t="s">
        <v>24</v>
      </c>
      <c r="F15" s="66" t="s">
        <v>32</v>
      </c>
    </row>
    <row r="16" spans="1:6" s="5" customFormat="1" ht="19.5" customHeight="1" x14ac:dyDescent="0.15">
      <c r="A16" s="147"/>
      <c r="B16" s="156" t="str">
        <f>계약현황공개!C13</f>
        <v>2018.09.06.</v>
      </c>
      <c r="C16" s="52" t="s">
        <v>140</v>
      </c>
      <c r="D16" s="157">
        <f>계약현황공개!C11</f>
        <v>600000</v>
      </c>
      <c r="E16" s="157">
        <f>계약현황공개!E12</f>
        <v>577500</v>
      </c>
      <c r="F16" s="158">
        <f>E16/D16</f>
        <v>0.96250000000000002</v>
      </c>
    </row>
    <row r="17" spans="1:6" s="5" customFormat="1" ht="19.5" customHeight="1" x14ac:dyDescent="0.15">
      <c r="A17" s="147"/>
      <c r="B17" s="156"/>
      <c r="C17" s="52" t="s">
        <v>140</v>
      </c>
      <c r="D17" s="157"/>
      <c r="E17" s="157"/>
      <c r="F17" s="158"/>
    </row>
    <row r="18" spans="1:6" s="5" customFormat="1" ht="19.5" customHeight="1" x14ac:dyDescent="0.15">
      <c r="A18" s="147" t="s">
        <v>25</v>
      </c>
      <c r="B18" s="65" t="s">
        <v>26</v>
      </c>
      <c r="C18" s="65" t="s">
        <v>33</v>
      </c>
      <c r="D18" s="148" t="s">
        <v>27</v>
      </c>
      <c r="E18" s="148"/>
      <c r="F18" s="149"/>
    </row>
    <row r="19" spans="1:6" s="5" customFormat="1" ht="19.5" customHeight="1" x14ac:dyDescent="0.15">
      <c r="A19" s="147"/>
      <c r="B19" s="86" t="str">
        <f>계약현황공개!E15</f>
        <v>마케팅스토리</v>
      </c>
      <c r="C19" s="60" t="s">
        <v>227</v>
      </c>
      <c r="D19" s="150" t="str">
        <f>계약현황공개!E16</f>
        <v>성남시 분당구 야탑동 283-9</v>
      </c>
      <c r="E19" s="150"/>
      <c r="F19" s="151"/>
    </row>
    <row r="20" spans="1:6" s="5" customFormat="1" ht="19.5" customHeight="1" x14ac:dyDescent="0.15">
      <c r="A20" s="64" t="s">
        <v>35</v>
      </c>
      <c r="B20" s="152" t="s">
        <v>82</v>
      </c>
      <c r="C20" s="152"/>
      <c r="D20" s="152"/>
      <c r="E20" s="152"/>
      <c r="F20" s="153"/>
    </row>
    <row r="21" spans="1:6" s="5" customFormat="1" ht="19.5" customHeight="1" x14ac:dyDescent="0.15">
      <c r="A21" s="64" t="s">
        <v>34</v>
      </c>
      <c r="B21" s="152" t="s">
        <v>56</v>
      </c>
      <c r="C21" s="152"/>
      <c r="D21" s="152"/>
      <c r="E21" s="152"/>
      <c r="F21" s="153"/>
    </row>
    <row r="22" spans="1:6" s="5" customFormat="1" ht="19.5" customHeight="1" thickBot="1" x14ac:dyDescent="0.2">
      <c r="A22" s="19" t="s">
        <v>28</v>
      </c>
      <c r="B22" s="145"/>
      <c r="C22" s="145"/>
      <c r="D22" s="145"/>
      <c r="E22" s="145"/>
      <c r="F22" s="146"/>
    </row>
    <row r="23" spans="1:6" ht="19.5" customHeight="1" x14ac:dyDescent="0.15">
      <c r="A23" s="18" t="s">
        <v>19</v>
      </c>
      <c r="B23" s="154" t="str">
        <f>계약현황공개!C17</f>
        <v>우산 빗물제거기 구입</v>
      </c>
      <c r="C23" s="154"/>
      <c r="D23" s="154"/>
      <c r="E23" s="154"/>
      <c r="F23" s="155"/>
    </row>
    <row r="24" spans="1:6" ht="19.5" customHeight="1" x14ac:dyDescent="0.15">
      <c r="A24" s="147" t="s">
        <v>29</v>
      </c>
      <c r="B24" s="148" t="s">
        <v>20</v>
      </c>
      <c r="C24" s="148" t="s">
        <v>21</v>
      </c>
      <c r="D24" s="65" t="s">
        <v>30</v>
      </c>
      <c r="E24" s="65" t="s">
        <v>23</v>
      </c>
      <c r="F24" s="66" t="s">
        <v>61</v>
      </c>
    </row>
    <row r="25" spans="1:6" ht="19.5" customHeight="1" x14ac:dyDescent="0.15">
      <c r="A25" s="147"/>
      <c r="B25" s="148"/>
      <c r="C25" s="148"/>
      <c r="D25" s="65" t="s">
        <v>31</v>
      </c>
      <c r="E25" s="65" t="s">
        <v>24</v>
      </c>
      <c r="F25" s="66" t="s">
        <v>32</v>
      </c>
    </row>
    <row r="26" spans="1:6" ht="19.5" customHeight="1" x14ac:dyDescent="0.15">
      <c r="A26" s="147"/>
      <c r="B26" s="156" t="str">
        <f>계약현황공개!C20</f>
        <v>2018.09.07.</v>
      </c>
      <c r="C26" s="52" t="s">
        <v>121</v>
      </c>
      <c r="D26" s="157">
        <f>계약현황공개!C18</f>
        <v>2600000</v>
      </c>
      <c r="E26" s="157">
        <f>계약현황공개!E19</f>
        <v>2522000</v>
      </c>
      <c r="F26" s="158">
        <f>E26/D26</f>
        <v>0.97</v>
      </c>
    </row>
    <row r="27" spans="1:6" ht="19.5" customHeight="1" x14ac:dyDescent="0.15">
      <c r="A27" s="147"/>
      <c r="B27" s="156"/>
      <c r="C27" s="52" t="s">
        <v>229</v>
      </c>
      <c r="D27" s="157"/>
      <c r="E27" s="157"/>
      <c r="F27" s="158"/>
    </row>
    <row r="28" spans="1:6" ht="19.5" customHeight="1" x14ac:dyDescent="0.15">
      <c r="A28" s="147" t="s">
        <v>25</v>
      </c>
      <c r="B28" s="65" t="s">
        <v>26</v>
      </c>
      <c r="C28" s="65" t="s">
        <v>33</v>
      </c>
      <c r="D28" s="148" t="s">
        <v>27</v>
      </c>
      <c r="E28" s="148"/>
      <c r="F28" s="149"/>
    </row>
    <row r="29" spans="1:6" ht="19.5" customHeight="1" x14ac:dyDescent="0.15">
      <c r="A29" s="147"/>
      <c r="B29" s="87" t="str">
        <f>계약현황공개!E22</f>
        <v>세화</v>
      </c>
      <c r="C29" s="60" t="s">
        <v>228</v>
      </c>
      <c r="D29" s="150" t="str">
        <f>계약현황공개!E23</f>
        <v>성남시 중원구 둔촌대로113번길 22</v>
      </c>
      <c r="E29" s="150"/>
      <c r="F29" s="151"/>
    </row>
    <row r="30" spans="1:6" ht="19.5" customHeight="1" x14ac:dyDescent="0.15">
      <c r="A30" s="64" t="s">
        <v>35</v>
      </c>
      <c r="B30" s="152" t="s">
        <v>82</v>
      </c>
      <c r="C30" s="152"/>
      <c r="D30" s="152"/>
      <c r="E30" s="152"/>
      <c r="F30" s="153"/>
    </row>
    <row r="31" spans="1:6" ht="19.5" customHeight="1" x14ac:dyDescent="0.15">
      <c r="A31" s="64" t="s">
        <v>34</v>
      </c>
      <c r="B31" s="152" t="s">
        <v>56</v>
      </c>
      <c r="C31" s="152"/>
      <c r="D31" s="152"/>
      <c r="E31" s="152"/>
      <c r="F31" s="153"/>
    </row>
    <row r="32" spans="1:6" ht="19.5" customHeight="1" thickBot="1" x14ac:dyDescent="0.2">
      <c r="A32" s="19" t="s">
        <v>28</v>
      </c>
      <c r="B32" s="145"/>
      <c r="C32" s="145"/>
      <c r="D32" s="145"/>
      <c r="E32" s="145"/>
      <c r="F32" s="146"/>
    </row>
    <row r="33" spans="1:6" s="5" customFormat="1" ht="19.5" customHeight="1" x14ac:dyDescent="0.15">
      <c r="A33" s="18" t="s">
        <v>19</v>
      </c>
      <c r="B33" s="154" t="str">
        <f>계약현황공개!C24</f>
        <v>수정청소년수련관 노후시설교체 전기공사 감리용역</v>
      </c>
      <c r="C33" s="154"/>
      <c r="D33" s="154"/>
      <c r="E33" s="154"/>
      <c r="F33" s="155"/>
    </row>
    <row r="34" spans="1:6" s="5" customFormat="1" ht="19.5" customHeight="1" x14ac:dyDescent="0.15">
      <c r="A34" s="147" t="s">
        <v>29</v>
      </c>
      <c r="B34" s="148" t="s">
        <v>20</v>
      </c>
      <c r="C34" s="148" t="s">
        <v>21</v>
      </c>
      <c r="D34" s="78" t="s">
        <v>30</v>
      </c>
      <c r="E34" s="78" t="s">
        <v>23</v>
      </c>
      <c r="F34" s="79" t="s">
        <v>61</v>
      </c>
    </row>
    <row r="35" spans="1:6" s="5" customFormat="1" ht="19.5" customHeight="1" x14ac:dyDescent="0.15">
      <c r="A35" s="147"/>
      <c r="B35" s="148"/>
      <c r="C35" s="148"/>
      <c r="D35" s="78" t="s">
        <v>31</v>
      </c>
      <c r="E35" s="78" t="s">
        <v>24</v>
      </c>
      <c r="F35" s="79" t="s">
        <v>32</v>
      </c>
    </row>
    <row r="36" spans="1:6" s="5" customFormat="1" ht="19.5" customHeight="1" x14ac:dyDescent="0.15">
      <c r="A36" s="147"/>
      <c r="B36" s="156" t="str">
        <f>계약현황공개!C27</f>
        <v>2018.09.10.</v>
      </c>
      <c r="C36" s="52" t="s">
        <v>155</v>
      </c>
      <c r="D36" s="157">
        <f>계약현황공개!C25</f>
        <v>7150000</v>
      </c>
      <c r="E36" s="157">
        <f>계약현황공개!E25</f>
        <v>6600000</v>
      </c>
      <c r="F36" s="158">
        <f>E36/D36</f>
        <v>0.92307692307692313</v>
      </c>
    </row>
    <row r="37" spans="1:6" s="5" customFormat="1" ht="19.5" customHeight="1" x14ac:dyDescent="0.15">
      <c r="A37" s="147"/>
      <c r="B37" s="156"/>
      <c r="C37" s="52" t="s">
        <v>156</v>
      </c>
      <c r="D37" s="157"/>
      <c r="E37" s="157"/>
      <c r="F37" s="158"/>
    </row>
    <row r="38" spans="1:6" s="5" customFormat="1" ht="19.5" customHeight="1" x14ac:dyDescent="0.15">
      <c r="A38" s="147" t="s">
        <v>25</v>
      </c>
      <c r="B38" s="78" t="s">
        <v>26</v>
      </c>
      <c r="C38" s="78" t="s">
        <v>33</v>
      </c>
      <c r="D38" s="148" t="s">
        <v>27</v>
      </c>
      <c r="E38" s="148"/>
      <c r="F38" s="149"/>
    </row>
    <row r="39" spans="1:6" s="5" customFormat="1" ht="19.5" customHeight="1" x14ac:dyDescent="0.15">
      <c r="A39" s="147"/>
      <c r="B39" s="63" t="str">
        <f>계약현황공개!E29</f>
        <v>케이피주식회사</v>
      </c>
      <c r="C39" s="60" t="s">
        <v>230</v>
      </c>
      <c r="D39" s="150" t="str">
        <f>계약현황공개!E30</f>
        <v>성남시 분당구 판교로 744 C동 506-1호</v>
      </c>
      <c r="E39" s="150"/>
      <c r="F39" s="151"/>
    </row>
    <row r="40" spans="1:6" s="5" customFormat="1" ht="19.5" customHeight="1" x14ac:dyDescent="0.15">
      <c r="A40" s="77" t="s">
        <v>35</v>
      </c>
      <c r="B40" s="152" t="s">
        <v>82</v>
      </c>
      <c r="C40" s="152"/>
      <c r="D40" s="152"/>
      <c r="E40" s="152"/>
      <c r="F40" s="153"/>
    </row>
    <row r="41" spans="1:6" s="5" customFormat="1" ht="19.5" customHeight="1" x14ac:dyDescent="0.15">
      <c r="A41" s="77" t="s">
        <v>34</v>
      </c>
      <c r="B41" s="152" t="s">
        <v>56</v>
      </c>
      <c r="C41" s="152"/>
      <c r="D41" s="152"/>
      <c r="E41" s="152"/>
      <c r="F41" s="153"/>
    </row>
    <row r="42" spans="1:6" s="5" customFormat="1" ht="19.5" customHeight="1" thickBot="1" x14ac:dyDescent="0.2">
      <c r="A42" s="19" t="s">
        <v>28</v>
      </c>
      <c r="B42" s="145"/>
      <c r="C42" s="145"/>
      <c r="D42" s="145"/>
      <c r="E42" s="145"/>
      <c r="F42" s="146"/>
    </row>
    <row r="43" spans="1:6" ht="19.5" customHeight="1" x14ac:dyDescent="0.15">
      <c r="A43" s="18" t="s">
        <v>19</v>
      </c>
      <c r="B43" s="154" t="str">
        <f>계약현황공개!C31</f>
        <v>보일러 세관 실시</v>
      </c>
      <c r="C43" s="154"/>
      <c r="D43" s="154"/>
      <c r="E43" s="154"/>
      <c r="F43" s="155"/>
    </row>
    <row r="44" spans="1:6" ht="19.5" customHeight="1" x14ac:dyDescent="0.15">
      <c r="A44" s="147" t="s">
        <v>29</v>
      </c>
      <c r="B44" s="148" t="s">
        <v>20</v>
      </c>
      <c r="C44" s="148" t="s">
        <v>21</v>
      </c>
      <c r="D44" s="106" t="s">
        <v>30</v>
      </c>
      <c r="E44" s="106" t="s">
        <v>23</v>
      </c>
      <c r="F44" s="107" t="s">
        <v>61</v>
      </c>
    </row>
    <row r="45" spans="1:6" ht="19.5" customHeight="1" x14ac:dyDescent="0.15">
      <c r="A45" s="147"/>
      <c r="B45" s="148"/>
      <c r="C45" s="148"/>
      <c r="D45" s="106" t="s">
        <v>31</v>
      </c>
      <c r="E45" s="106" t="s">
        <v>24</v>
      </c>
      <c r="F45" s="107" t="s">
        <v>32</v>
      </c>
    </row>
    <row r="46" spans="1:6" ht="19.5" customHeight="1" x14ac:dyDescent="0.15">
      <c r="A46" s="147"/>
      <c r="B46" s="156" t="str">
        <f>계약현황공개!C34</f>
        <v>2018.09.11.</v>
      </c>
      <c r="C46" s="52" t="s">
        <v>159</v>
      </c>
      <c r="D46" s="157">
        <f>계약현황공개!C32</f>
        <v>3308000</v>
      </c>
      <c r="E46" s="157">
        <f>계약현황공개!E33</f>
        <v>3142000</v>
      </c>
      <c r="F46" s="158">
        <f>E46/D46</f>
        <v>0.94981862152357921</v>
      </c>
    </row>
    <row r="47" spans="1:6" ht="19.5" customHeight="1" x14ac:dyDescent="0.15">
      <c r="A47" s="147"/>
      <c r="B47" s="156"/>
      <c r="C47" s="52" t="s">
        <v>152</v>
      </c>
      <c r="D47" s="157"/>
      <c r="E47" s="157"/>
      <c r="F47" s="158"/>
    </row>
    <row r="48" spans="1:6" ht="19.5" customHeight="1" x14ac:dyDescent="0.15">
      <c r="A48" s="147" t="s">
        <v>25</v>
      </c>
      <c r="B48" s="106" t="s">
        <v>26</v>
      </c>
      <c r="C48" s="106" t="s">
        <v>33</v>
      </c>
      <c r="D48" s="148" t="s">
        <v>27</v>
      </c>
      <c r="E48" s="148"/>
      <c r="F48" s="149"/>
    </row>
    <row r="49" spans="1:6" ht="19.5" customHeight="1" x14ac:dyDescent="0.15">
      <c r="A49" s="147"/>
      <c r="B49" s="63" t="str">
        <f>계약현황공개!E36</f>
        <v>㈜한국미우라테크</v>
      </c>
      <c r="C49" s="60" t="s">
        <v>231</v>
      </c>
      <c r="D49" s="150" t="str">
        <f>계약현황공개!E37</f>
        <v>서울시 서초구 마방로4길 15-56</v>
      </c>
      <c r="E49" s="150"/>
      <c r="F49" s="151"/>
    </row>
    <row r="50" spans="1:6" ht="19.5" customHeight="1" x14ac:dyDescent="0.15">
      <c r="A50" s="105" t="s">
        <v>35</v>
      </c>
      <c r="B50" s="152" t="s">
        <v>82</v>
      </c>
      <c r="C50" s="152"/>
      <c r="D50" s="152"/>
      <c r="E50" s="152"/>
      <c r="F50" s="153"/>
    </row>
    <row r="51" spans="1:6" ht="19.5" customHeight="1" x14ac:dyDescent="0.15">
      <c r="A51" s="105" t="s">
        <v>34</v>
      </c>
      <c r="B51" s="152" t="s">
        <v>56</v>
      </c>
      <c r="C51" s="152"/>
      <c r="D51" s="152"/>
      <c r="E51" s="152"/>
      <c r="F51" s="153"/>
    </row>
    <row r="52" spans="1:6" ht="19.5" customHeight="1" thickBot="1" x14ac:dyDescent="0.2">
      <c r="A52" s="19" t="s">
        <v>28</v>
      </c>
      <c r="B52" s="145"/>
      <c r="C52" s="145"/>
      <c r="D52" s="145"/>
      <c r="E52" s="145"/>
      <c r="F52" s="146"/>
    </row>
    <row r="53" spans="1:6" ht="19.5" customHeight="1" x14ac:dyDescent="0.15">
      <c r="A53" s="18" t="s">
        <v>19</v>
      </c>
      <c r="B53" s="154" t="str">
        <f>계약현황공개!C38</f>
        <v>성남시 청소년 그림그리기 대회 도예체험비</v>
      </c>
      <c r="C53" s="154"/>
      <c r="D53" s="154"/>
      <c r="E53" s="154"/>
      <c r="F53" s="155"/>
    </row>
    <row r="54" spans="1:6" ht="19.5" customHeight="1" x14ac:dyDescent="0.15">
      <c r="A54" s="147" t="s">
        <v>29</v>
      </c>
      <c r="B54" s="148" t="s">
        <v>20</v>
      </c>
      <c r="C54" s="148" t="s">
        <v>21</v>
      </c>
      <c r="D54" s="106" t="s">
        <v>30</v>
      </c>
      <c r="E54" s="106" t="s">
        <v>23</v>
      </c>
      <c r="F54" s="107" t="s">
        <v>61</v>
      </c>
    </row>
    <row r="55" spans="1:6" ht="19.5" customHeight="1" x14ac:dyDescent="0.15">
      <c r="A55" s="147"/>
      <c r="B55" s="148"/>
      <c r="C55" s="148"/>
      <c r="D55" s="106" t="s">
        <v>31</v>
      </c>
      <c r="E55" s="106" t="s">
        <v>24</v>
      </c>
      <c r="F55" s="107" t="s">
        <v>32</v>
      </c>
    </row>
    <row r="56" spans="1:6" ht="19.5" customHeight="1" x14ac:dyDescent="0.15">
      <c r="A56" s="147"/>
      <c r="B56" s="156" t="str">
        <f>계약현황공개!C41</f>
        <v>2018.09.14.</v>
      </c>
      <c r="C56" s="52" t="s">
        <v>159</v>
      </c>
      <c r="D56" s="157">
        <f>계약현황공개!C39</f>
        <v>700000</v>
      </c>
      <c r="E56" s="157">
        <f>계약현황공개!E40</f>
        <v>660000</v>
      </c>
      <c r="F56" s="158">
        <f>E56/D56</f>
        <v>0.94285714285714284</v>
      </c>
    </row>
    <row r="57" spans="1:6" ht="19.5" customHeight="1" x14ac:dyDescent="0.15">
      <c r="A57" s="147"/>
      <c r="B57" s="156"/>
      <c r="C57" s="52" t="s">
        <v>152</v>
      </c>
      <c r="D57" s="157"/>
      <c r="E57" s="157"/>
      <c r="F57" s="158"/>
    </row>
    <row r="58" spans="1:6" ht="19.5" customHeight="1" x14ac:dyDescent="0.15">
      <c r="A58" s="147" t="s">
        <v>25</v>
      </c>
      <c r="B58" s="106" t="s">
        <v>26</v>
      </c>
      <c r="C58" s="106" t="s">
        <v>33</v>
      </c>
      <c r="D58" s="148" t="s">
        <v>27</v>
      </c>
      <c r="E58" s="148"/>
      <c r="F58" s="149"/>
    </row>
    <row r="59" spans="1:6" ht="19.5" customHeight="1" x14ac:dyDescent="0.15">
      <c r="A59" s="147"/>
      <c r="B59" s="63" t="str">
        <f>계약현황공개!E43</f>
        <v>아마레츠</v>
      </c>
      <c r="C59" s="60" t="s">
        <v>232</v>
      </c>
      <c r="D59" s="150" t="str">
        <f>계약현황공개!E44</f>
        <v>성남시 분당구 불곡남로13번길 10-1</v>
      </c>
      <c r="E59" s="150"/>
      <c r="F59" s="151"/>
    </row>
    <row r="60" spans="1:6" ht="19.5" customHeight="1" x14ac:dyDescent="0.15">
      <c r="A60" s="105" t="s">
        <v>35</v>
      </c>
      <c r="B60" s="152" t="s">
        <v>82</v>
      </c>
      <c r="C60" s="152"/>
      <c r="D60" s="152"/>
      <c r="E60" s="152"/>
      <c r="F60" s="153"/>
    </row>
    <row r="61" spans="1:6" ht="19.5" customHeight="1" x14ac:dyDescent="0.15">
      <c r="A61" s="105" t="s">
        <v>34</v>
      </c>
      <c r="B61" s="152" t="s">
        <v>56</v>
      </c>
      <c r="C61" s="152"/>
      <c r="D61" s="152"/>
      <c r="E61" s="152"/>
      <c r="F61" s="153"/>
    </row>
    <row r="62" spans="1:6" ht="19.5" customHeight="1" thickBot="1" x14ac:dyDescent="0.2">
      <c r="A62" s="19" t="s">
        <v>28</v>
      </c>
      <c r="B62" s="145"/>
      <c r="C62" s="145"/>
      <c r="D62" s="145"/>
      <c r="E62" s="145"/>
      <c r="F62" s="146"/>
    </row>
    <row r="63" spans="1:6" ht="19.5" customHeight="1" x14ac:dyDescent="0.15">
      <c r="A63" s="18" t="s">
        <v>19</v>
      </c>
      <c r="B63" s="154" t="str">
        <f>계약현황공개!C45</f>
        <v>노후 냉온수기 교체공사 감리용역</v>
      </c>
      <c r="C63" s="154"/>
      <c r="D63" s="154"/>
      <c r="E63" s="154"/>
      <c r="F63" s="155"/>
    </row>
    <row r="64" spans="1:6" ht="19.5" customHeight="1" x14ac:dyDescent="0.15">
      <c r="A64" s="147" t="s">
        <v>29</v>
      </c>
      <c r="B64" s="148" t="s">
        <v>20</v>
      </c>
      <c r="C64" s="148" t="s">
        <v>21</v>
      </c>
      <c r="D64" s="106" t="s">
        <v>30</v>
      </c>
      <c r="E64" s="106" t="s">
        <v>23</v>
      </c>
      <c r="F64" s="107" t="s">
        <v>61</v>
      </c>
    </row>
    <row r="65" spans="1:6" ht="19.5" customHeight="1" x14ac:dyDescent="0.15">
      <c r="A65" s="147"/>
      <c r="B65" s="148"/>
      <c r="C65" s="148"/>
      <c r="D65" s="106" t="s">
        <v>31</v>
      </c>
      <c r="E65" s="106" t="s">
        <v>24</v>
      </c>
      <c r="F65" s="107" t="s">
        <v>32</v>
      </c>
    </row>
    <row r="66" spans="1:6" ht="19.5" customHeight="1" x14ac:dyDescent="0.15">
      <c r="A66" s="147"/>
      <c r="B66" s="156" t="str">
        <f>계약현황공개!C48</f>
        <v>2018.09.11.</v>
      </c>
      <c r="C66" s="52" t="s">
        <v>152</v>
      </c>
      <c r="D66" s="157">
        <f>계약현황공개!C46</f>
        <v>4635000</v>
      </c>
      <c r="E66" s="157">
        <f>계약현황공개!E47</f>
        <v>4400000</v>
      </c>
      <c r="F66" s="158">
        <f>E66/D66</f>
        <v>0.94929881337648325</v>
      </c>
    </row>
    <row r="67" spans="1:6" ht="19.5" customHeight="1" x14ac:dyDescent="0.15">
      <c r="A67" s="147"/>
      <c r="B67" s="156"/>
      <c r="C67" s="52" t="s">
        <v>234</v>
      </c>
      <c r="D67" s="157"/>
      <c r="E67" s="157"/>
      <c r="F67" s="158"/>
    </row>
    <row r="68" spans="1:6" ht="19.5" customHeight="1" x14ac:dyDescent="0.15">
      <c r="A68" s="147" t="s">
        <v>25</v>
      </c>
      <c r="B68" s="106" t="s">
        <v>26</v>
      </c>
      <c r="C68" s="106" t="s">
        <v>33</v>
      </c>
      <c r="D68" s="148" t="s">
        <v>27</v>
      </c>
      <c r="E68" s="148"/>
      <c r="F68" s="149"/>
    </row>
    <row r="69" spans="1:6" ht="19.5" customHeight="1" x14ac:dyDescent="0.15">
      <c r="A69" s="147"/>
      <c r="B69" s="63" t="str">
        <f>계약현황공개!E50</f>
        <v>㈜세아엠이씨</v>
      </c>
      <c r="C69" s="60" t="s">
        <v>233</v>
      </c>
      <c r="D69" s="150" t="str">
        <f>계약현황공개!E51</f>
        <v>서울시 성동구 아차산로 15길 52</v>
      </c>
      <c r="E69" s="150"/>
      <c r="F69" s="151"/>
    </row>
    <row r="70" spans="1:6" ht="19.5" customHeight="1" x14ac:dyDescent="0.15">
      <c r="A70" s="105" t="s">
        <v>35</v>
      </c>
      <c r="B70" s="152" t="s">
        <v>82</v>
      </c>
      <c r="C70" s="152"/>
      <c r="D70" s="152"/>
      <c r="E70" s="152"/>
      <c r="F70" s="153"/>
    </row>
    <row r="71" spans="1:6" ht="19.5" customHeight="1" x14ac:dyDescent="0.15">
      <c r="A71" s="105" t="s">
        <v>34</v>
      </c>
      <c r="B71" s="152" t="s">
        <v>56</v>
      </c>
      <c r="C71" s="152"/>
      <c r="D71" s="152"/>
      <c r="E71" s="152"/>
      <c r="F71" s="153"/>
    </row>
    <row r="72" spans="1:6" ht="19.5" customHeight="1" thickBot="1" x14ac:dyDescent="0.2">
      <c r="A72" s="19" t="s">
        <v>28</v>
      </c>
      <c r="B72" s="145"/>
      <c r="C72" s="145"/>
      <c r="D72" s="145"/>
      <c r="E72" s="145"/>
      <c r="F72" s="146"/>
    </row>
    <row r="73" spans="1:6" ht="19.5" customHeight="1" x14ac:dyDescent="0.15">
      <c r="A73" s="18" t="s">
        <v>19</v>
      </c>
      <c r="B73" s="154" t="str">
        <f>계약현황공개!C52</f>
        <v>샤워장 등 시설환경 개선공사</v>
      </c>
      <c r="C73" s="154"/>
      <c r="D73" s="154"/>
      <c r="E73" s="154"/>
      <c r="F73" s="155"/>
    </row>
    <row r="74" spans="1:6" ht="19.5" customHeight="1" x14ac:dyDescent="0.15">
      <c r="A74" s="147" t="s">
        <v>29</v>
      </c>
      <c r="B74" s="148" t="s">
        <v>20</v>
      </c>
      <c r="C74" s="148" t="s">
        <v>21</v>
      </c>
      <c r="D74" s="106" t="s">
        <v>30</v>
      </c>
      <c r="E74" s="106" t="s">
        <v>23</v>
      </c>
      <c r="F74" s="107" t="s">
        <v>61</v>
      </c>
    </row>
    <row r="75" spans="1:6" ht="19.5" customHeight="1" x14ac:dyDescent="0.15">
      <c r="A75" s="147"/>
      <c r="B75" s="148"/>
      <c r="C75" s="148"/>
      <c r="D75" s="106" t="s">
        <v>31</v>
      </c>
      <c r="E75" s="106" t="s">
        <v>24</v>
      </c>
      <c r="F75" s="107" t="s">
        <v>32</v>
      </c>
    </row>
    <row r="76" spans="1:6" ht="19.5" customHeight="1" x14ac:dyDescent="0.15">
      <c r="A76" s="147"/>
      <c r="B76" s="156" t="str">
        <f>계약현황공개!C55</f>
        <v>2018.09.17.</v>
      </c>
      <c r="C76" s="52" t="s">
        <v>152</v>
      </c>
      <c r="D76" s="157">
        <f>계약현황공개!C53</f>
        <v>18970000</v>
      </c>
      <c r="E76" s="157">
        <f>계약현황공개!E54</f>
        <v>17073000</v>
      </c>
      <c r="F76" s="158">
        <f>E76/D76</f>
        <v>0.9</v>
      </c>
    </row>
    <row r="77" spans="1:6" ht="19.5" customHeight="1" x14ac:dyDescent="0.15">
      <c r="A77" s="147"/>
      <c r="B77" s="156"/>
      <c r="C77" s="52" t="s">
        <v>234</v>
      </c>
      <c r="D77" s="157"/>
      <c r="E77" s="157"/>
      <c r="F77" s="158"/>
    </row>
    <row r="78" spans="1:6" ht="19.5" customHeight="1" x14ac:dyDescent="0.15">
      <c r="A78" s="147" t="s">
        <v>25</v>
      </c>
      <c r="B78" s="106" t="s">
        <v>26</v>
      </c>
      <c r="C78" s="106" t="s">
        <v>33</v>
      </c>
      <c r="D78" s="148" t="s">
        <v>27</v>
      </c>
      <c r="E78" s="148"/>
      <c r="F78" s="149"/>
    </row>
    <row r="79" spans="1:6" ht="19.5" customHeight="1" x14ac:dyDescent="0.15">
      <c r="A79" s="147"/>
      <c r="B79" s="63" t="str">
        <f>계약현황공개!E57</f>
        <v>(주)영공내장건설</v>
      </c>
      <c r="C79" s="60" t="s">
        <v>235</v>
      </c>
      <c r="D79" s="150" t="str">
        <f>계약현황공개!E58</f>
        <v>성남시 중원구 상대원동 190-1</v>
      </c>
      <c r="E79" s="150"/>
      <c r="F79" s="151"/>
    </row>
    <row r="80" spans="1:6" ht="19.5" customHeight="1" x14ac:dyDescent="0.15">
      <c r="A80" s="105" t="s">
        <v>35</v>
      </c>
      <c r="B80" s="152" t="s">
        <v>82</v>
      </c>
      <c r="C80" s="152"/>
      <c r="D80" s="152"/>
      <c r="E80" s="152"/>
      <c r="F80" s="153"/>
    </row>
    <row r="81" spans="1:6" ht="19.5" customHeight="1" x14ac:dyDescent="0.15">
      <c r="A81" s="105" t="s">
        <v>34</v>
      </c>
      <c r="B81" s="152" t="s">
        <v>56</v>
      </c>
      <c r="C81" s="152"/>
      <c r="D81" s="152"/>
      <c r="E81" s="152"/>
      <c r="F81" s="153"/>
    </row>
    <row r="82" spans="1:6" ht="19.5" customHeight="1" thickBot="1" x14ac:dyDescent="0.2">
      <c r="A82" s="19" t="s">
        <v>28</v>
      </c>
      <c r="B82" s="145"/>
      <c r="C82" s="145"/>
      <c r="D82" s="145"/>
      <c r="E82" s="145"/>
      <c r="F82" s="146"/>
    </row>
    <row r="83" spans="1:6" ht="19.5" customHeight="1" x14ac:dyDescent="0.15">
      <c r="A83" s="18" t="s">
        <v>19</v>
      </c>
      <c r="B83" s="154" t="str">
        <f>계약현황공개!C59</f>
        <v>내진성능 보수보강공사 감리용역</v>
      </c>
      <c r="C83" s="154"/>
      <c r="D83" s="154"/>
      <c r="E83" s="154"/>
      <c r="F83" s="155"/>
    </row>
    <row r="84" spans="1:6" ht="19.5" customHeight="1" x14ac:dyDescent="0.15">
      <c r="A84" s="147" t="s">
        <v>29</v>
      </c>
      <c r="B84" s="148" t="s">
        <v>20</v>
      </c>
      <c r="C84" s="148" t="s">
        <v>21</v>
      </c>
      <c r="D84" s="106" t="s">
        <v>30</v>
      </c>
      <c r="E84" s="106" t="s">
        <v>23</v>
      </c>
      <c r="F84" s="107" t="s">
        <v>61</v>
      </c>
    </row>
    <row r="85" spans="1:6" ht="19.5" customHeight="1" x14ac:dyDescent="0.15">
      <c r="A85" s="147"/>
      <c r="B85" s="148"/>
      <c r="C85" s="148"/>
      <c r="D85" s="106" t="s">
        <v>31</v>
      </c>
      <c r="E85" s="106" t="s">
        <v>24</v>
      </c>
      <c r="F85" s="107" t="s">
        <v>32</v>
      </c>
    </row>
    <row r="86" spans="1:6" ht="19.5" customHeight="1" x14ac:dyDescent="0.15">
      <c r="A86" s="147"/>
      <c r="B86" s="156" t="str">
        <f>계약현황공개!C62</f>
        <v>2018.09.18.</v>
      </c>
      <c r="C86" s="52" t="s">
        <v>140</v>
      </c>
      <c r="D86" s="157">
        <f>계약현황공개!C60</f>
        <v>3787000</v>
      </c>
      <c r="E86" s="157">
        <f>계약현황공개!E61</f>
        <v>3600000</v>
      </c>
      <c r="F86" s="158">
        <f>E86/D86</f>
        <v>0.9506205439662001</v>
      </c>
    </row>
    <row r="87" spans="1:6" ht="19.5" customHeight="1" x14ac:dyDescent="0.15">
      <c r="A87" s="147"/>
      <c r="B87" s="156"/>
      <c r="C87" s="52" t="s">
        <v>238</v>
      </c>
      <c r="D87" s="157"/>
      <c r="E87" s="157"/>
      <c r="F87" s="158"/>
    </row>
    <row r="88" spans="1:6" ht="19.5" customHeight="1" x14ac:dyDescent="0.15">
      <c r="A88" s="147" t="s">
        <v>25</v>
      </c>
      <c r="B88" s="106" t="s">
        <v>26</v>
      </c>
      <c r="C88" s="106" t="s">
        <v>33</v>
      </c>
      <c r="D88" s="148" t="s">
        <v>27</v>
      </c>
      <c r="E88" s="148"/>
      <c r="F88" s="149"/>
    </row>
    <row r="89" spans="1:6" ht="19.5" customHeight="1" x14ac:dyDescent="0.15">
      <c r="A89" s="147"/>
      <c r="B89" s="63" t="str">
        <f>계약현황공개!E64</f>
        <v>시설물안전연구원㈜</v>
      </c>
      <c r="C89" s="60" t="s">
        <v>237</v>
      </c>
      <c r="D89" s="150" t="str">
        <f>계약현황공개!E65</f>
        <v>성남시 중원구 광명로 115</v>
      </c>
      <c r="E89" s="150"/>
      <c r="F89" s="151"/>
    </row>
    <row r="90" spans="1:6" ht="19.5" customHeight="1" x14ac:dyDescent="0.15">
      <c r="A90" s="105" t="s">
        <v>35</v>
      </c>
      <c r="B90" s="152" t="s">
        <v>82</v>
      </c>
      <c r="C90" s="152"/>
      <c r="D90" s="152"/>
      <c r="E90" s="152"/>
      <c r="F90" s="153"/>
    </row>
    <row r="91" spans="1:6" ht="19.5" customHeight="1" x14ac:dyDescent="0.15">
      <c r="A91" s="105" t="s">
        <v>34</v>
      </c>
      <c r="B91" s="152" t="s">
        <v>56</v>
      </c>
      <c r="C91" s="152"/>
      <c r="D91" s="152"/>
      <c r="E91" s="152"/>
      <c r="F91" s="153"/>
    </row>
    <row r="92" spans="1:6" ht="19.5" customHeight="1" thickBot="1" x14ac:dyDescent="0.2">
      <c r="A92" s="19" t="s">
        <v>28</v>
      </c>
      <c r="B92" s="145"/>
      <c r="C92" s="145"/>
      <c r="D92" s="145"/>
      <c r="E92" s="145"/>
      <c r="F92" s="146"/>
    </row>
    <row r="93" spans="1:6" ht="19.5" customHeight="1" x14ac:dyDescent="0.15">
      <c r="A93" s="18" t="s">
        <v>19</v>
      </c>
      <c r="B93" s="154" t="str">
        <f>계약현황공개!C66</f>
        <v>사무용 의자 구입</v>
      </c>
      <c r="C93" s="154"/>
      <c r="D93" s="154"/>
      <c r="E93" s="154"/>
      <c r="F93" s="155"/>
    </row>
    <row r="94" spans="1:6" ht="19.5" customHeight="1" x14ac:dyDescent="0.15">
      <c r="A94" s="147" t="s">
        <v>29</v>
      </c>
      <c r="B94" s="148" t="s">
        <v>20</v>
      </c>
      <c r="C94" s="148" t="s">
        <v>21</v>
      </c>
      <c r="D94" s="106" t="s">
        <v>30</v>
      </c>
      <c r="E94" s="106" t="s">
        <v>23</v>
      </c>
      <c r="F94" s="107" t="s">
        <v>61</v>
      </c>
    </row>
    <row r="95" spans="1:6" ht="19.5" customHeight="1" x14ac:dyDescent="0.15">
      <c r="A95" s="147"/>
      <c r="B95" s="148"/>
      <c r="C95" s="148"/>
      <c r="D95" s="106" t="s">
        <v>31</v>
      </c>
      <c r="E95" s="106" t="s">
        <v>24</v>
      </c>
      <c r="F95" s="107" t="s">
        <v>32</v>
      </c>
    </row>
    <row r="96" spans="1:6" ht="19.5" customHeight="1" x14ac:dyDescent="0.15">
      <c r="A96" s="147"/>
      <c r="B96" s="156" t="str">
        <f>계약현황공개!C69</f>
        <v>2018.09.18.</v>
      </c>
      <c r="C96" s="52" t="s">
        <v>154</v>
      </c>
      <c r="D96" s="157">
        <f>계약현황공개!C67</f>
        <v>2500000</v>
      </c>
      <c r="E96" s="157">
        <f>계약현황공개!E67</f>
        <v>2410000</v>
      </c>
      <c r="F96" s="158">
        <f>E96/D96</f>
        <v>0.96399999999999997</v>
      </c>
    </row>
    <row r="97" spans="1:6" ht="19.5" customHeight="1" x14ac:dyDescent="0.15">
      <c r="A97" s="147"/>
      <c r="B97" s="156"/>
      <c r="C97" s="52" t="s">
        <v>240</v>
      </c>
      <c r="D97" s="157"/>
      <c r="E97" s="157"/>
      <c r="F97" s="158"/>
    </row>
    <row r="98" spans="1:6" ht="19.5" customHeight="1" x14ac:dyDescent="0.15">
      <c r="A98" s="147" t="s">
        <v>25</v>
      </c>
      <c r="B98" s="106" t="s">
        <v>26</v>
      </c>
      <c r="C98" s="106" t="s">
        <v>33</v>
      </c>
      <c r="D98" s="148" t="s">
        <v>27</v>
      </c>
      <c r="E98" s="148"/>
      <c r="F98" s="149"/>
    </row>
    <row r="99" spans="1:6" ht="19.5" customHeight="1" x14ac:dyDescent="0.15">
      <c r="A99" s="147"/>
      <c r="B99" s="63" t="str">
        <f>계약현황공개!E71</f>
        <v>제일오퍼스(시디즈)</v>
      </c>
      <c r="C99" s="60" t="s">
        <v>239</v>
      </c>
      <c r="D99" s="150" t="str">
        <f>계약현황공개!E72</f>
        <v>성남시 중원구 둔촌대로 388, 1층 103호</v>
      </c>
      <c r="E99" s="150"/>
      <c r="F99" s="151"/>
    </row>
    <row r="100" spans="1:6" ht="19.5" customHeight="1" x14ac:dyDescent="0.15">
      <c r="A100" s="105" t="s">
        <v>35</v>
      </c>
      <c r="B100" s="152" t="s">
        <v>82</v>
      </c>
      <c r="C100" s="152"/>
      <c r="D100" s="152"/>
      <c r="E100" s="152"/>
      <c r="F100" s="153"/>
    </row>
    <row r="101" spans="1:6" ht="19.5" customHeight="1" x14ac:dyDescent="0.15">
      <c r="A101" s="105" t="s">
        <v>34</v>
      </c>
      <c r="B101" s="152" t="s">
        <v>56</v>
      </c>
      <c r="C101" s="152"/>
      <c r="D101" s="152"/>
      <c r="E101" s="152"/>
      <c r="F101" s="153"/>
    </row>
    <row r="102" spans="1:6" ht="19.5" customHeight="1" thickBot="1" x14ac:dyDescent="0.2">
      <c r="A102" s="19" t="s">
        <v>28</v>
      </c>
      <c r="B102" s="145"/>
      <c r="C102" s="145"/>
      <c r="D102" s="145"/>
      <c r="E102" s="145"/>
      <c r="F102" s="146"/>
    </row>
  </sheetData>
  <mergeCells count="141"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A38:A39"/>
    <mergeCell ref="D38:F38"/>
    <mergeCell ref="D39:F39"/>
    <mergeCell ref="A34:A37"/>
    <mergeCell ref="B34:B35"/>
    <mergeCell ref="C34:C35"/>
    <mergeCell ref="B36:B37"/>
    <mergeCell ref="D36:D37"/>
    <mergeCell ref="A24:A27"/>
    <mergeCell ref="B24:B25"/>
    <mergeCell ref="C24:C25"/>
    <mergeCell ref="B26:B27"/>
    <mergeCell ref="A28:A29"/>
    <mergeCell ref="D28:F28"/>
    <mergeCell ref="D29:F29"/>
    <mergeCell ref="B30:F30"/>
    <mergeCell ref="B31:F31"/>
    <mergeCell ref="B40:F40"/>
    <mergeCell ref="B41:F41"/>
    <mergeCell ref="B42:F42"/>
    <mergeCell ref="B22:F22"/>
    <mergeCell ref="B11:F11"/>
    <mergeCell ref="B12:F12"/>
    <mergeCell ref="B20:F20"/>
    <mergeCell ref="B21:F21"/>
    <mergeCell ref="E36:E37"/>
    <mergeCell ref="F36:F37"/>
    <mergeCell ref="D26:D27"/>
    <mergeCell ref="E26:E27"/>
    <mergeCell ref="F26:F27"/>
    <mergeCell ref="B32:F32"/>
    <mergeCell ref="B33:F33"/>
    <mergeCell ref="B23:F23"/>
    <mergeCell ref="B13:F13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2018-10-05T01:18:25Z</dcterms:modified>
</cp:coreProperties>
</file>