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 activeTab="5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15" i="6" l="1"/>
  <c r="H4" i="6" l="1"/>
  <c r="H5" i="6"/>
  <c r="H6" i="6"/>
  <c r="H7" i="6"/>
  <c r="H9" i="6"/>
  <c r="H10" i="6"/>
  <c r="H12" i="6"/>
  <c r="H14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13" i="6"/>
  <c r="K135" i="6" l="1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55" i="6"/>
  <c r="K156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M24" i="4" l="1"/>
  <c r="P24" i="4"/>
  <c r="K102" i="6" l="1"/>
  <c r="K108" i="6"/>
  <c r="K111" i="6"/>
  <c r="K112" i="6"/>
  <c r="K115" i="6"/>
  <c r="K116" i="6"/>
  <c r="K117" i="6"/>
  <c r="K119" i="6"/>
  <c r="K120" i="6"/>
  <c r="K92" i="6" l="1"/>
  <c r="K93" i="6"/>
  <c r="K94" i="6"/>
  <c r="K95" i="6"/>
  <c r="K96" i="6"/>
  <c r="K97" i="6"/>
  <c r="K98" i="6"/>
  <c r="K99" i="6"/>
  <c r="K100" i="6"/>
  <c r="K101" i="6"/>
  <c r="K82" i="6" l="1"/>
  <c r="K83" i="6"/>
  <c r="K84" i="6"/>
  <c r="K85" i="6"/>
  <c r="K86" i="6"/>
  <c r="K87" i="6"/>
  <c r="K88" i="6"/>
  <c r="K89" i="6"/>
  <c r="K90" i="6"/>
  <c r="K91" i="6"/>
  <c r="K80" i="6" l="1"/>
  <c r="K79" i="6"/>
  <c r="K78" i="6"/>
  <c r="K77" i="6"/>
  <c r="K76" i="6"/>
  <c r="K75" i="6"/>
  <c r="K69" i="6" l="1"/>
  <c r="K70" i="6"/>
  <c r="K71" i="6"/>
  <c r="K72" i="6"/>
  <c r="K73" i="6"/>
  <c r="K74" i="6"/>
  <c r="K63" i="6" l="1"/>
  <c r="K64" i="6"/>
  <c r="K65" i="6"/>
  <c r="K66" i="6"/>
  <c r="K67" i="6"/>
  <c r="K68" i="6"/>
  <c r="K81" i="6"/>
  <c r="K52" i="6" l="1"/>
  <c r="K53" i="6"/>
  <c r="K54" i="6"/>
  <c r="K55" i="6"/>
  <c r="K56" i="6"/>
  <c r="K57" i="6"/>
  <c r="K58" i="6"/>
  <c r="K59" i="6"/>
  <c r="K60" i="6"/>
  <c r="K61" i="6"/>
  <c r="K62" i="6"/>
  <c r="K46" i="6" l="1"/>
  <c r="K51" i="6" l="1"/>
  <c r="K43" i="6"/>
  <c r="K44" i="6"/>
  <c r="K45" i="6"/>
  <c r="K47" i="6"/>
  <c r="K48" i="6"/>
  <c r="K49" i="6"/>
  <c r="K50" i="6"/>
  <c r="K30" i="6" l="1"/>
  <c r="K31" i="6"/>
  <c r="K32" i="6"/>
  <c r="K28" i="6"/>
  <c r="K33" i="6"/>
  <c r="K34" i="6"/>
  <c r="K35" i="6"/>
  <c r="K36" i="6"/>
  <c r="K37" i="6"/>
  <c r="K38" i="6"/>
  <c r="K39" i="6"/>
  <c r="K40" i="6"/>
  <c r="K41" i="6"/>
  <c r="K42" i="6"/>
  <c r="K26" i="6" l="1"/>
  <c r="K29" i="6" l="1"/>
  <c r="K4" i="6"/>
  <c r="K5" i="6"/>
  <c r="K6" i="6"/>
  <c r="K7" i="6"/>
  <c r="K9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3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<sst xmlns="http://schemas.openxmlformats.org/spreadsheetml/2006/main" count="1439" uniqueCount="461">
  <si>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</si>
  <si>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</si>
  <si>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</si>
  <si>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</si>
  <si>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</si>
  <si>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</si>
  <si>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</si>
  <si>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</si>
  <si>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</si>
  <si>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</si>
  <si>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</si>
  <si>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</si>
  <si>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</si>
  <si>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</si>
  <si>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</si>
  <si>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</si>
  <si>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</si>
  <si>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</si>
  <si>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</si>
  <si>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</si>
  <si>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</si>
  <si>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</si>
  <si>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</si>
  <si>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</si>
  <si>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</si>
  <si>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</si>
  <si>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</si>
  <si>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</si>
  <si>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</si>
  <si>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</si>
  <si>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</si>
  <si>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</si>
  <si>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</si>
  <si>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</si>
  <si>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</si>
  <si>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</si>
  <si>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</si>
  <si>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</si>
  <si>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</si>
  <si>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</si>
  <si>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</si>
  <si>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</si>
  <si>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</si>
  <si>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</si>
  <si>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</si>
  <si>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</si>
  <si>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</si>
  <si>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</si>
  <si>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</si>
  <si>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</si>
  <si>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</si>
  <si>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</si>
  <si>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</si>
  <si>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</si>
  <si>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</si>
  <si>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</si>
  <si>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</si>
  <si>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</si>
  <si>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</si>
  <si>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</si>
  <si>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</si>
  <si>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</si>
  <si>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</si>
  <si>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</si>
  <si>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</si>
  <si>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</si>
  <si>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</si>
  <si>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</si>
  <si>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</si>
  <si>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</si>
  <si>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</si>
  <si>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</si>
  <si>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</si>
  <si>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</si>
  <si>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</si>
  <si>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</si>
  <si>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</si>
  <si>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</si>
  <si>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</si>
  <si>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</si>
  <si>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</si>
  <si>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</si>
  <si>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</si>
  <si>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</si>
  <si>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</si>
  <si>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</si>
  <si>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</si>
  <si>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</si>
  <si>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</si>
  <si>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</si>
  <si>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</si>
  <si>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</si>
  <si>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</si>
  <si>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</si>
  <si>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</si>
  <si>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</si>
  <si>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</si>
  <si>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</si>
  <si>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</si>
  <si>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</si>
  <si>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</si>
  <si>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물품</t>
  </si>
  <si>
    <t>용역</t>
  </si>
  <si>
    <t>-이하빈칸-</t>
    <phoneticPr fontId="2" type="noConversion"/>
  </si>
  <si>
    <t>㈜펄슨텔</t>
  </si>
  <si>
    <t>추정가격이 2천만원 이하인 물품의 제조·구매·용역 계약(제25조제1항제5호)</t>
  </si>
  <si>
    <t>완료</t>
    <phoneticPr fontId="2" type="noConversion"/>
  </si>
  <si>
    <t>해당없음</t>
    <phoneticPr fontId="2" type="noConversion"/>
  </si>
  <si>
    <t>수의</t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</si>
  <si>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</si>
  <si>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</si>
  <si>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</si>
  <si>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</si>
  <si>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</si>
  <si>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</si>
  <si>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</si>
  <si>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</si>
  <si>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</si>
  <si>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추정가격이 2억원 이하 전문공사(제25조제3항제1호)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</si>
  <si>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</si>
  <si>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</si>
  <si>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</si>
  <si>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</si>
  <si>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</si>
  <si>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</si>
  <si>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</si>
  <si>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</si>
  <si>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</si>
  <si>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</si>
  <si>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</si>
  <si>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</si>
  <si>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</si>
  <si>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</si>
  <si>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</si>
  <si>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</si>
  <si>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(2021. 12. 31. 기준 / 단위 : 원)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</si>
  <si>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</si>
  <si>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</si>
  <si>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</si>
  <si>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경기도 성남시 분당구 장미로100번길 9-1(야탑동,1층)</t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</si>
  <si>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</si>
  <si>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</si>
  <si>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</si>
  <si>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</si>
  <si>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김영빈</t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</si>
  <si>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</si>
  <si>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</si>
  <si>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</si>
  <si>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</si>
  <si>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</si>
  <si>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</si>
  <si>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</si>
  <si>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</si>
  <si>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대표자</t>
    <phoneticPr fontId="2" type="noConversion"/>
  </si>
  <si>
    <t>계약기간</t>
    <phoneticPr fontId="2" type="noConversion"/>
  </si>
  <si>
    <t>대표자</t>
    <phoneticPr fontId="2" type="noConversion"/>
  </si>
  <si>
    <t>계약기간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</si>
  <si>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</si>
  <si>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</si>
  <si>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</si>
  <si>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계약기간</t>
    <phoneticPr fontId="2" type="noConversion"/>
  </si>
  <si>
    <t>수의계약사유</t>
    <phoneticPr fontId="2" type="noConversion"/>
  </si>
  <si>
    <t>계약기간</t>
    <phoneticPr fontId="2" type="noConversion"/>
  </si>
  <si>
    <t>수의계약사유</t>
    <phoneticPr fontId="2" type="noConversion"/>
  </si>
  <si>
    <t>수의계약사유</t>
    <phoneticPr fontId="2" type="noConversion"/>
  </si>
  <si>
    <t>대표자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</si>
  <si>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</si>
  <si>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</si>
  <si>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</si>
  <si>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</si>
  <si>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2021.12.02. ~ 2021.12.10.</t>
    <phoneticPr fontId="25" type="noConversion"/>
  </si>
  <si>
    <t>메가유니버스</t>
    <phoneticPr fontId="25" type="noConversion"/>
  </si>
  <si>
    <t>오택근</t>
    <phoneticPr fontId="25" type="noConversion"/>
  </si>
  <si>
    <t>서울특별시 성북구 정릉로6가길 24-20</t>
    <phoneticPr fontId="25" type="noConversion"/>
  </si>
  <si>
    <t>분당야탑청소년수련관</t>
    <phoneticPr fontId="25" type="noConversion"/>
  </si>
  <si>
    <t>2021.12.07. ~ 2021.12.15.</t>
    <phoneticPr fontId="25" type="noConversion"/>
  </si>
  <si>
    <t>㈜알고리마</t>
    <phoneticPr fontId="25" type="noConversion"/>
  </si>
  <si>
    <t>김영욱</t>
    <phoneticPr fontId="25" type="noConversion"/>
  </si>
  <si>
    <t>분당야탑청소년수련관</t>
    <phoneticPr fontId="25" type="noConversion"/>
  </si>
  <si>
    <t>대성전기㈜</t>
    <phoneticPr fontId="25" type="noConversion"/>
  </si>
  <si>
    <t>이석환</t>
    <phoneticPr fontId="25" type="noConversion"/>
  </si>
  <si>
    <t>홀릭디자인</t>
    <phoneticPr fontId="25" type="noConversion"/>
  </si>
  <si>
    <t>박경아</t>
    <phoneticPr fontId="25" type="noConversion"/>
  </si>
  <si>
    <t>경기도 성남시 분당구 서현로216, 1909호</t>
    <phoneticPr fontId="25" type="noConversion"/>
  </si>
  <si>
    <t>추정가격이 8천만원 이하인 공사에 대한 계약(제25조제1항제5호)</t>
    <phoneticPr fontId="25" type="noConversion"/>
  </si>
  <si>
    <t>2021.12.08. ~ 2021.12.17.</t>
    <phoneticPr fontId="25" type="noConversion"/>
  </si>
  <si>
    <t>2021.12.08. ~ 2021.12.10.</t>
    <phoneticPr fontId="25" type="noConversion"/>
  </si>
  <si>
    <t>조아트</t>
    <phoneticPr fontId="25" type="noConversion"/>
  </si>
  <si>
    <t>정회일</t>
    <phoneticPr fontId="25" type="noConversion"/>
  </si>
  <si>
    <t>2021.12.12. ~ 2021.12.17.</t>
    <phoneticPr fontId="25" type="noConversion"/>
  </si>
  <si>
    <t>김은영</t>
    <phoneticPr fontId="25" type="noConversion"/>
  </si>
  <si>
    <t>한창</t>
    <phoneticPr fontId="25" type="noConversion"/>
  </si>
  <si>
    <t>2021.12.10. ~ 2021.12.28.</t>
    <phoneticPr fontId="25" type="noConversion"/>
  </si>
  <si>
    <t>비뉴프로덕션</t>
    <phoneticPr fontId="25" type="noConversion"/>
  </si>
  <si>
    <t>김승묵</t>
    <phoneticPr fontId="25" type="noConversion"/>
  </si>
  <si>
    <t>2022.01.01. ~ 2021.12.31.</t>
    <phoneticPr fontId="25" type="noConversion"/>
  </si>
  <si>
    <t>도솔방재</t>
    <phoneticPr fontId="25" type="noConversion"/>
  </si>
  <si>
    <t>김옥순</t>
    <phoneticPr fontId="25" type="noConversion"/>
  </si>
  <si>
    <t>무인경비시스템 위탁(3차)</t>
    <phoneticPr fontId="25" type="noConversion"/>
  </si>
  <si>
    <t>박진효</t>
    <phoneticPr fontId="25" type="noConversion"/>
  </si>
  <si>
    <t>경기도 성남시 분당구 판교로227번길 23(삼평동)</t>
    <phoneticPr fontId="25" type="noConversion"/>
  </si>
  <si>
    <t>SK쉴더스(주)</t>
    <phoneticPr fontId="25" type="noConversion"/>
  </si>
  <si>
    <t>2022년 인터넷망 사용 신청(2차)</t>
    <phoneticPr fontId="25" type="noConversion"/>
  </si>
  <si>
    <t>주식회사 케이티</t>
    <phoneticPr fontId="25" type="noConversion"/>
  </si>
  <si>
    <t>구현모</t>
    <phoneticPr fontId="25" type="noConversion"/>
  </si>
  <si>
    <t>경기도 성남시 분당구 불정로 90(정자동)</t>
    <phoneticPr fontId="25" type="noConversion"/>
  </si>
  <si>
    <t>㈜동원환경시스템</t>
    <phoneticPr fontId="25" type="noConversion"/>
  </si>
  <si>
    <t>김동원</t>
    <phoneticPr fontId="25" type="noConversion"/>
  </si>
  <si>
    <t>경기 성남시 중원구 광명로56, 3층 302호</t>
    <phoneticPr fontId="25" type="noConversion"/>
  </si>
  <si>
    <t>제78조(장기계속계약과 계속비계약)</t>
    <phoneticPr fontId="25" type="noConversion"/>
  </si>
  <si>
    <t>제78조(장기계속계약과 계속비계약)</t>
    <phoneticPr fontId="25" type="noConversion"/>
  </si>
  <si>
    <t>2022.01.01. ~ 2022.12.31.</t>
    <phoneticPr fontId="25" type="noConversion"/>
  </si>
  <si>
    <t>보성엘리베이터㈜</t>
    <phoneticPr fontId="25" type="noConversion"/>
  </si>
  <si>
    <t>이춘희</t>
    <phoneticPr fontId="25" type="noConversion"/>
  </si>
  <si>
    <t>㈜신우프론티어</t>
    <phoneticPr fontId="25" type="noConversion"/>
  </si>
  <si>
    <t>정진우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</si>
  <si>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</si>
  <si>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</si>
  <si>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2022년 수직형 휠체어 리프트 위탁관리</t>
    <phoneticPr fontId="25" type="noConversion"/>
  </si>
  <si>
    <t>2022년 승강기 위탁관리</t>
    <phoneticPr fontId="25" type="noConversion"/>
  </si>
  <si>
    <t>2021.12.16.</t>
    <phoneticPr fontId="25" type="noConversion"/>
  </si>
  <si>
    <t>코웨이㈜</t>
    <phoneticPr fontId="25" type="noConversion"/>
  </si>
  <si>
    <t>이해선</t>
    <phoneticPr fontId="25" type="noConversion"/>
  </si>
  <si>
    <t>2022.01.01. ~ 2022.12.31.</t>
    <phoneticPr fontId="25" type="noConversion"/>
  </si>
  <si>
    <t>경기도 안양시 동안구 경수대로 665, 301호</t>
    <phoneticPr fontId="25" type="noConversion"/>
  </si>
  <si>
    <t>경기도 수원시 권선구 산업로156번길 171-34</t>
    <phoneticPr fontId="25" type="noConversion"/>
  </si>
  <si>
    <t>분당야탑청소년수련관 수학관 인공지능 교육 물품 구입</t>
    <phoneticPr fontId="25" type="noConversion"/>
  </si>
  <si>
    <t>서울특별시 강남구 테헤란로2길 27, 1204호</t>
    <phoneticPr fontId="25" type="noConversion"/>
  </si>
  <si>
    <t>스프링클러 동파방지 열선 설치공사</t>
    <phoneticPr fontId="25" type="noConversion"/>
  </si>
  <si>
    <t>경기도 성남시 분당구 판교로210번길 90</t>
    <phoneticPr fontId="25" type="noConversion"/>
  </si>
  <si>
    <t>수련관 홍보책자(브로슈어) 추가 제작</t>
    <phoneticPr fontId="25" type="noConversion"/>
  </si>
  <si>
    <t>승강기 내부 게시판 구입</t>
    <phoneticPr fontId="25" type="noConversion"/>
  </si>
  <si>
    <t>경기도 성남시 수정구 수정로251번길 7(신흥동, 3층)</t>
    <phoneticPr fontId="25" type="noConversion"/>
  </si>
  <si>
    <t>2021년 하반기 저수조(물탱크)청소 실시</t>
    <phoneticPr fontId="25" type="noConversion"/>
  </si>
  <si>
    <t>경기도 성남시 중원구 희망로 323, 2층 201호</t>
    <phoneticPr fontId="25" type="noConversion"/>
  </si>
  <si>
    <t>동아리활동지원사업 영상제작소 용역비지출</t>
    <phoneticPr fontId="25" type="noConversion"/>
  </si>
  <si>
    <t>충남 천안시 서북구 두정고4길 11, 5층 505호</t>
    <phoneticPr fontId="25" type="noConversion"/>
  </si>
  <si>
    <t>2022년 소방안전관리 위탁대행</t>
    <phoneticPr fontId="25" type="noConversion"/>
  </si>
  <si>
    <t>성남시 분당구 벌말로40번길 5-1 302호</t>
    <phoneticPr fontId="25" type="noConversion"/>
  </si>
  <si>
    <t>2022. 정수기,비데,공기청정기 위탁관리 계약</t>
    <phoneticPr fontId="25" type="noConversion"/>
  </si>
  <si>
    <t>충청남도 공주시 유구마곡사로 136-23</t>
    <phoneticPr fontId="25" type="noConversion"/>
  </si>
  <si>
    <t>경기도 성남시 분당구 불정로 90(정자동)</t>
    <phoneticPr fontId="25" type="noConversion"/>
  </si>
  <si>
    <t>2022년 인터넷 전화 사용신청(3차)</t>
    <phoneticPr fontId="25" type="noConversion"/>
  </si>
  <si>
    <t>2022년 분당야탑청소년수련관복합기 위탁관리 용역</t>
    <phoneticPr fontId="25" type="noConversion"/>
  </si>
  <si>
    <t>경기도 성남시 분당구 장미로100번길 9-1(야탑동,1층)</t>
    <phoneticPr fontId="25" type="noConversion"/>
  </si>
  <si>
    <t>2022년 청소년방과후아카데미 복합기 위탁관리</t>
    <phoneticPr fontId="25" type="noConversion"/>
  </si>
  <si>
    <t>2022년 분당야탑청소년수련관 방역소독 위탁관리</t>
    <phoneticPr fontId="25" type="noConversion"/>
  </si>
  <si>
    <t>계약현황</t>
    <phoneticPr fontId="2" type="noConversion"/>
  </si>
  <si>
    <t>최초계약금액</t>
    <phoneticPr fontId="2" type="noConversion"/>
  </si>
  <si>
    <t>2021.12.02. ~ 2021.12.10.</t>
    <phoneticPr fontId="25" type="noConversion"/>
  </si>
  <si>
    <t>수의</t>
    <phoneticPr fontId="25" type="noConversion"/>
  </si>
  <si>
    <t>메가유니버스</t>
    <phoneticPr fontId="25" type="noConversion"/>
  </si>
  <si>
    <t>서울특별시 성북구 정릉로6가길 24-20</t>
    <phoneticPr fontId="25" type="noConversion"/>
  </si>
  <si>
    <t>계약현황</t>
    <phoneticPr fontId="2" type="noConversion"/>
  </si>
  <si>
    <t>2022년 승강기 위탁관리</t>
    <phoneticPr fontId="25" type="noConversion"/>
  </si>
  <si>
    <t>최초계약금액</t>
    <phoneticPr fontId="2" type="noConversion"/>
  </si>
  <si>
    <t>2022.01.01. ~ 2022.12.31.</t>
    <phoneticPr fontId="25" type="noConversion"/>
  </si>
  <si>
    <t>12월확인</t>
    <phoneticPr fontId="25" type="noConversion"/>
  </si>
  <si>
    <t>보성엘리베이터㈜</t>
    <phoneticPr fontId="25" type="noConversion"/>
  </si>
  <si>
    <t>경기도 안양시 동안구 경수대로 665, 301호</t>
    <phoneticPr fontId="25" type="noConversion"/>
  </si>
  <si>
    <t>2022년 수직형 휠체어 리프트 위탁관리</t>
    <phoneticPr fontId="25" type="noConversion"/>
  </si>
  <si>
    <t>2022.01.01. ~ 2022.12.31.</t>
    <phoneticPr fontId="25" type="noConversion"/>
  </si>
  <si>
    <t>12월확인</t>
    <phoneticPr fontId="25" type="noConversion"/>
  </si>
  <si>
    <t>㈜신우프론티어</t>
    <phoneticPr fontId="25" type="noConversion"/>
  </si>
  <si>
    <t>경기도 수원시 권선구 산업로156번길 171-34</t>
    <phoneticPr fontId="25" type="noConversion"/>
  </si>
  <si>
    <t>분당야탑청소년수련관 수학관 인공지능 교육 물품 구입</t>
    <phoneticPr fontId="25" type="noConversion"/>
  </si>
  <si>
    <t>㈜알고리마</t>
    <phoneticPr fontId="25" type="noConversion"/>
  </si>
  <si>
    <t>서울특별시 강남구 테헤란로2길 27, 1204호</t>
    <phoneticPr fontId="25" type="noConversion"/>
  </si>
  <si>
    <t>스프링클러 동파방지 열선 설치공사</t>
    <phoneticPr fontId="25" type="noConversion"/>
  </si>
  <si>
    <t>2021.12.07. ~ 2021.12.15.</t>
    <phoneticPr fontId="25" type="noConversion"/>
  </si>
  <si>
    <t>공사</t>
    <phoneticPr fontId="25" type="noConversion"/>
  </si>
  <si>
    <t>대성전기㈜</t>
    <phoneticPr fontId="25" type="noConversion"/>
  </si>
  <si>
    <t>경기도 성남시 분당구 판교로210번길 90</t>
    <phoneticPr fontId="25" type="noConversion"/>
  </si>
  <si>
    <t>수련관 홍보책자(브로슈어) 추가 제작</t>
    <phoneticPr fontId="25" type="noConversion"/>
  </si>
  <si>
    <t>2021.12.08. ~ 2021.12.17.</t>
    <phoneticPr fontId="25" type="noConversion"/>
  </si>
  <si>
    <t>홀릭디자인</t>
    <phoneticPr fontId="25" type="noConversion"/>
  </si>
  <si>
    <t>경기도 성남시 분당구 서현로216, 1909호</t>
    <phoneticPr fontId="25" type="noConversion"/>
  </si>
  <si>
    <t>승강기 내부 게시판 구입</t>
    <phoneticPr fontId="25" type="noConversion"/>
  </si>
  <si>
    <t>2021.12.08. ~ 2021.12.10.</t>
    <phoneticPr fontId="25" type="noConversion"/>
  </si>
  <si>
    <t>물품</t>
    <phoneticPr fontId="25" type="noConversion"/>
  </si>
  <si>
    <t>조아트</t>
    <phoneticPr fontId="25" type="noConversion"/>
  </si>
  <si>
    <t>경기도 성남시 수정구 수정로251번길 7(신흥동, 3층)</t>
    <phoneticPr fontId="25" type="noConversion"/>
  </si>
  <si>
    <t>2021년 하반기 저수조(물탱크)청소 실시</t>
    <phoneticPr fontId="25" type="noConversion"/>
  </si>
  <si>
    <t>2021.12.12. ~ 2021.12.17.</t>
    <phoneticPr fontId="25" type="noConversion"/>
  </si>
  <si>
    <t>용역</t>
    <phoneticPr fontId="25" type="noConversion"/>
  </si>
  <si>
    <t>한창</t>
    <phoneticPr fontId="25" type="noConversion"/>
  </si>
  <si>
    <t>경기도 성남시 중원구 희망로 323, 2층 201호</t>
    <phoneticPr fontId="25" type="noConversion"/>
  </si>
  <si>
    <t>동아리활동지원사업 영상제작소 용역비지출</t>
    <phoneticPr fontId="25" type="noConversion"/>
  </si>
  <si>
    <t>2021.12.10. ~ 2021.12.28.</t>
    <phoneticPr fontId="25" type="noConversion"/>
  </si>
  <si>
    <t>비뉴프로덕션</t>
    <phoneticPr fontId="25" type="noConversion"/>
  </si>
  <si>
    <t>충남 천안시 서북구 두정고4길 11, 5층 505호</t>
    <phoneticPr fontId="25" type="noConversion"/>
  </si>
  <si>
    <t>2022년 소방안전관리 위탁대행</t>
    <phoneticPr fontId="25" type="noConversion"/>
  </si>
  <si>
    <t>도솔방재</t>
    <phoneticPr fontId="25" type="noConversion"/>
  </si>
  <si>
    <t>성남시 분당구 벌말로40번길 5-1 302호</t>
    <phoneticPr fontId="25" type="noConversion"/>
  </si>
  <si>
    <t>2022. 정수기,비데,공기청정기 위탁관리 계약</t>
    <phoneticPr fontId="25" type="noConversion"/>
  </si>
  <si>
    <t>코웨이㈜</t>
    <phoneticPr fontId="25" type="noConversion"/>
  </si>
  <si>
    <t>충청남도 공주시 유구마곡사로 136-23</t>
    <phoneticPr fontId="25" type="noConversion"/>
  </si>
  <si>
    <t>무인경비시스템 위탁(3차)</t>
    <phoneticPr fontId="25" type="noConversion"/>
  </si>
  <si>
    <t>SK쉴더스㈜</t>
    <phoneticPr fontId="25" type="noConversion"/>
  </si>
  <si>
    <t>경기도 성남시 분당구 판교로227번길 23(삼평동)</t>
    <phoneticPr fontId="25" type="noConversion"/>
  </si>
  <si>
    <t>2022년 인터넷망 사용 신청(2차)</t>
    <phoneticPr fontId="25" type="noConversion"/>
  </si>
  <si>
    <t>주식회사 케이티</t>
    <phoneticPr fontId="25" type="noConversion"/>
  </si>
  <si>
    <t>지방계약법 시행령 제78조</t>
    <phoneticPr fontId="25" type="noConversion"/>
  </si>
  <si>
    <t>경기도 성남시 분당구 불정로 90(정자동)</t>
    <phoneticPr fontId="25" type="noConversion"/>
  </si>
  <si>
    <t>2022년 인터넷 전화 사용신청(3차)</t>
    <phoneticPr fontId="25" type="noConversion"/>
  </si>
  <si>
    <t>용역</t>
    <phoneticPr fontId="25" type="noConversion"/>
  </si>
  <si>
    <t>지방계약법 시행령 제78조</t>
    <phoneticPr fontId="25" type="noConversion"/>
  </si>
  <si>
    <t>2022년 분당야탑청소년수련관복합기 위탁관리 용역</t>
    <phoneticPr fontId="25" type="noConversion"/>
  </si>
  <si>
    <t>신도종합서비스</t>
    <phoneticPr fontId="25" type="noConversion"/>
  </si>
  <si>
    <t>경기도 성남시 분당구 장미로100번길 9-1(야탑동,1층)</t>
    <phoneticPr fontId="25" type="noConversion"/>
  </si>
  <si>
    <t>2022년 청소년방과후아카데미 복합기 위탁관리</t>
    <phoneticPr fontId="25" type="noConversion"/>
  </si>
  <si>
    <t>2022년 분당야탑청소년수련관 방역소독 위탁관리</t>
    <phoneticPr fontId="25" type="noConversion"/>
  </si>
  <si>
    <t>㈜동원환경시스템</t>
    <phoneticPr fontId="25" type="noConversion"/>
  </si>
  <si>
    <t>경기 성남시 중원구 광명로56, 3층 302호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</si>
  <si>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</si>
  <si>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</si>
  <si>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</si>
  <si>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</si>
  <si>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</si>
  <si>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</si>
  <si>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</si>
  <si>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</si>
  <si>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</si>
  <si>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</si>
  <si>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</si>
  <si>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</si>
  <si>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</si>
  <si>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</si>
  <si>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</si>
  <si>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</si>
  <si>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</si>
  <si>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</si>
  <si>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</si>
  <si>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</si>
  <si>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</si>
  <si>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</si>
  <si>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</si>
  <si>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</si>
  <si>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</si>
  <si>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</si>
  <si>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</si>
  <si>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</si>
  <si>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멀티체험관(VR면접) 콘텐츠 임대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</si>
  <si>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</si>
  <si>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</si>
  <si>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</si>
  <si>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</si>
  <si>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2021.12.31.</t>
    <phoneticPr fontId="2" type="noConversion"/>
  </si>
  <si>
    <t>AI기반 청소년역량진단 온라인 관리 플랫폼 구축</t>
    <phoneticPr fontId="2" type="noConversion"/>
  </si>
  <si>
    <t>데이터드리븐</t>
    <phoneticPr fontId="2" type="noConversion"/>
  </si>
  <si>
    <t>2021.06.23.</t>
    <phoneticPr fontId="2" type="noConversion"/>
  </si>
  <si>
    <t>2021.12.22.</t>
    <phoneticPr fontId="2" type="noConversion"/>
  </si>
  <si>
    <t>2021.12.17.</t>
    <phoneticPr fontId="2" type="noConversion"/>
  </si>
  <si>
    <t>우주라이크우주 운영장비 임대</t>
    <phoneticPr fontId="2" type="noConversion"/>
  </si>
  <si>
    <t>스피어</t>
    <phoneticPr fontId="2" type="noConversion"/>
  </si>
  <si>
    <t>2021.06.28.</t>
    <phoneticPr fontId="2" type="noConversion"/>
  </si>
  <si>
    <t>2021.06.28.</t>
    <phoneticPr fontId="2" type="noConversion"/>
  </si>
  <si>
    <t>2021.12.31.</t>
    <phoneticPr fontId="2" type="noConversion"/>
  </si>
  <si>
    <t>2021 풋캔버스 VR기기 임대</t>
    <phoneticPr fontId="2" type="noConversion"/>
  </si>
  <si>
    <t>커넥티움 성남</t>
    <phoneticPr fontId="2" type="noConversion"/>
  </si>
  <si>
    <t>2021.09.10.</t>
    <phoneticPr fontId="2" type="noConversion"/>
  </si>
  <si>
    <t>2021.12.09.</t>
    <phoneticPr fontId="2" type="noConversion"/>
  </si>
  <si>
    <t>2021년 하반기 시설물 정기안전점검</t>
    <phoneticPr fontId="2" type="noConversion"/>
  </si>
  <si>
    <t>시설물안전연구원</t>
    <phoneticPr fontId="2" type="noConversion"/>
  </si>
  <si>
    <t>2021.11.11.</t>
    <phoneticPr fontId="2" type="noConversion"/>
  </si>
  <si>
    <t>2021.12.10.</t>
    <phoneticPr fontId="2" type="noConversion"/>
  </si>
  <si>
    <t>2021.12.10.</t>
    <phoneticPr fontId="2" type="noConversion"/>
  </si>
  <si>
    <t>과학수학관 코딩메이커 교육을 위한 교안개발</t>
  </si>
  <si>
    <t>청소년 코딩공작소 with 웹젠 청소년프로젝트 홍보 영상제작</t>
    <phoneticPr fontId="2" type="noConversion"/>
  </si>
  <si>
    <t>안전시설물 설치공사</t>
  </si>
  <si>
    <t>과학수학체험관 콘텐츠 운영을 위한 교육용 천체망원경 자산구입</t>
  </si>
  <si>
    <t>필름번</t>
    <phoneticPr fontId="2" type="noConversion"/>
  </si>
  <si>
    <t>융합메이커교육협동조합</t>
    <phoneticPr fontId="2" type="noConversion"/>
  </si>
  <si>
    <t>집텍</t>
    <phoneticPr fontId="2" type="noConversion"/>
  </si>
  <si>
    <t>2021.11.12.</t>
    <phoneticPr fontId="2" type="noConversion"/>
  </si>
  <si>
    <t>2021.11.16.</t>
    <phoneticPr fontId="2" type="noConversion"/>
  </si>
  <si>
    <t>2021.11.25.</t>
    <phoneticPr fontId="2" type="noConversion"/>
  </si>
  <si>
    <t>2021.12.02.</t>
    <phoneticPr fontId="2" type="noConversion"/>
  </si>
  <si>
    <t>2021.11.12.</t>
    <phoneticPr fontId="2" type="noConversion"/>
  </si>
  <si>
    <t>2021.11.26.</t>
    <phoneticPr fontId="2" type="noConversion"/>
  </si>
  <si>
    <t>2021.12.10.</t>
    <phoneticPr fontId="2" type="noConversion"/>
  </si>
  <si>
    <t>2021.12.10.</t>
    <phoneticPr fontId="2" type="noConversion"/>
  </si>
  <si>
    <t>2021.12.16.</t>
    <phoneticPr fontId="2" type="noConversion"/>
  </si>
  <si>
    <t>스프링클러 동파방지 열선 설치공사</t>
    <phoneticPr fontId="2" type="noConversion"/>
  </si>
  <si>
    <t>대성전기㈜</t>
    <phoneticPr fontId="2" type="noConversion"/>
  </si>
  <si>
    <t>한창</t>
    <phoneticPr fontId="2" type="noConversion"/>
  </si>
  <si>
    <t>동아리활동지원사업 영상제작소 용역</t>
    <phoneticPr fontId="2" type="noConversion"/>
  </si>
  <si>
    <t>2021년 하반기 저수조(물탱크)청소</t>
    <phoneticPr fontId="2" type="noConversion"/>
  </si>
  <si>
    <t>비뉴프로덕션</t>
    <phoneticPr fontId="2" type="noConversion"/>
  </si>
  <si>
    <t>2021.12.07.</t>
    <phoneticPr fontId="2" type="noConversion"/>
  </si>
  <si>
    <t>2021.12.08.</t>
    <phoneticPr fontId="2" type="noConversion"/>
  </si>
  <si>
    <t>2021.12.12.</t>
    <phoneticPr fontId="2" type="noConversion"/>
  </si>
  <si>
    <t>2021.12.15.</t>
    <phoneticPr fontId="2" type="noConversion"/>
  </si>
  <si>
    <t>2021.12.28.</t>
    <phoneticPr fontId="2" type="noConversion"/>
  </si>
  <si>
    <t>2021.12.14.</t>
    <phoneticPr fontId="2" type="noConversion"/>
  </si>
  <si>
    <t>2021.12.14.</t>
    <phoneticPr fontId="2" type="noConversion"/>
  </si>
  <si>
    <t>2021.12.28.</t>
    <phoneticPr fontId="2" type="noConversion"/>
  </si>
  <si>
    <t>2021.12.20.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</si>
  <si>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</si>
  <si>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</si>
  <si>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</si>
  <si>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</si>
  <si>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</si>
  <si>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</si>
  <si>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</si>
  <si>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</si>
  <si>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</si>
  <si>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</si>
  <si>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2021.05.13.</t>
    <phoneticPr fontId="2" type="noConversion"/>
  </si>
  <si>
    <t>2021.12.13.</t>
    <phoneticPr fontId="2" type="noConversion"/>
  </si>
  <si>
    <t>㈜메타스페이스</t>
    <phoneticPr fontId="2" type="noConversion"/>
  </si>
  <si>
    <t>2021.11.25.</t>
    <phoneticPr fontId="2" type="noConversion"/>
  </si>
  <si>
    <t>2021.12.15.</t>
    <phoneticPr fontId="2" type="noConversion"/>
  </si>
  <si>
    <t>2021.12.02.</t>
    <phoneticPr fontId="2" type="noConversion"/>
  </si>
  <si>
    <t>과학수학관 내 천체투영관 옵티컬블랜딩 설치</t>
    <phoneticPr fontId="2" type="noConversion"/>
  </si>
  <si>
    <t>메가유니버스</t>
    <phoneticPr fontId="2" type="noConversion"/>
  </si>
  <si>
    <t>2021.12.02.</t>
    <phoneticPr fontId="2" type="noConversion"/>
  </si>
  <si>
    <t>분당야탑청소년수련관 수학관 인공지능 교육 물품 구입</t>
    <phoneticPr fontId="2" type="noConversion"/>
  </si>
  <si>
    <t>㈜알고리마</t>
    <phoneticPr fontId="2" type="noConversion"/>
  </si>
  <si>
    <t>수련관 홍보책자(브로슈어) 추가 제작</t>
  </si>
  <si>
    <t>승강기 내부 게시판 구입</t>
  </si>
  <si>
    <t>홀릭디자인</t>
    <phoneticPr fontId="2" type="noConversion"/>
  </si>
  <si>
    <t>조아트</t>
    <phoneticPr fontId="2" type="noConversion"/>
  </si>
  <si>
    <t>2021.12.10.</t>
    <phoneticPr fontId="2" type="noConversion"/>
  </si>
  <si>
    <t>2021.12.14.</t>
    <phoneticPr fontId="2" type="noConversion"/>
  </si>
  <si>
    <t>2021.12.15</t>
    <phoneticPr fontId="2" type="noConversion"/>
  </si>
  <si>
    <t>2021.12.15.</t>
    <phoneticPr fontId="2" type="noConversion"/>
  </si>
  <si>
    <t>2021.12.10.</t>
    <phoneticPr fontId="2" type="noConversion"/>
  </si>
  <si>
    <t>2021.12.15.</t>
    <phoneticPr fontId="2" type="noConversion"/>
  </si>
  <si>
    <t>에스케이쉴더스㈜</t>
    <phoneticPr fontId="2" type="noConversion"/>
  </si>
  <si>
    <t>비고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</si>
  <si>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</si>
  <si>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</si>
  <si>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</si>
  <si>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</si>
  <si>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2021.05.13.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</si>
  <si>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</si>
  <si>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</si>
  <si>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</si>
  <si>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</si>
  <si>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</si>
  <si>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</si>
  <si>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</si>
  <si>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</si>
  <si>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</si>
  <si>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</si>
  <si>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</si>
  <si>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</si>
  <si>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</si>
  <si>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</si>
  <si>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</si>
  <si>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</si>
  <si>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</si>
  <si>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</si>
  <si>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2021.12.10.</t>
    <phoneticPr fontId="2" type="noConversion"/>
  </si>
  <si>
    <t>제78조(장기계속계약과 계속비계약)</t>
    <phoneticPr fontId="25" type="noConversion"/>
  </si>
  <si>
    <t>과학수학관 내 천체투영관 옵티컬블랜딩 설치</t>
    <phoneticPr fontId="25" type="noConversion"/>
  </si>
  <si>
    <t>과학수학관 내 천체투영관 옵티컬블랜딩 설치</t>
    <phoneticPr fontId="25" type="noConversion"/>
  </si>
  <si>
    <t>2022. 인터넷전화용인터넷 및 대민용인터넷 사용신청(3차)</t>
    <phoneticPr fontId="25" type="noConversion"/>
  </si>
  <si>
    <t>2022. 인터넷전화용인터넷 및 대민용인터넷 사용신청(3차)</t>
    <phoneticPr fontId="25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</si>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</sst>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0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34" xfId="0" applyNumberFormat="1" applyFont="1" applyBorder="1" applyAlignment="1">
      <alignment horizontal="justify" vertical="center" wrapText="1"/>
    </xf>
    <xf numFmtId="3" fontId="12" fillId="0" borderId="35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10" fontId="12" fillId="0" borderId="8" xfId="0" applyNumberFormat="1" applyFont="1" applyBorder="1" applyAlignment="1">
      <alignment horizontal="center" vertical="center" shrinkToFit="1"/>
    </xf>
    <xf numFmtId="3" fontId="12" fillId="0" borderId="7" xfId="0" applyNumberFormat="1" applyFont="1" applyBorder="1" applyAlignment="1">
      <alignment horizontal="justify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5" xfId="0" applyNumberFormat="1" applyFont="1" applyBorder="1" applyAlignment="1">
      <alignment horizontal="center" vertical="center" shrinkToFit="1"/>
    </xf>
    <xf numFmtId="177" fontId="12" fillId="0" borderId="36" xfId="0" applyNumberFormat="1" applyFont="1" applyBorder="1" applyAlignment="1">
      <alignment horizontal="center" vertical="center" shrinkToFit="1"/>
    </xf>
    <xf numFmtId="181" fontId="12" fillId="0" borderId="21" xfId="0" applyNumberFormat="1" applyFont="1" applyFill="1" applyBorder="1" applyAlignment="1">
      <alignment horizontal="center" vertical="center" wrapText="1"/>
    </xf>
    <xf numFmtId="181" fontId="12" fillId="0" borderId="22" xfId="0" applyNumberFormat="1" applyFont="1" applyFill="1" applyBorder="1" applyAlignment="1">
      <alignment horizontal="center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zoomScaleNormal="100" workbookViewId="0">
      <selection activeCell="C4" sqref="C4"/>
    </sheetView>
  </sheetViews>
  <sheetFormatPr defaultRowHeight="13.5" x14ac:dyDescent="0.15"/>
  <cols>
    <col min="1" max="2" width="8.88671875" style="173"/>
    <col min="3" max="3" width="35.21875" style="173" bestFit="1" customWidth="1"/>
    <col min="4" max="4" width="8.88671875" style="173"/>
    <col min="5" max="5" width="30.5546875" style="173" customWidth="1"/>
    <col min="6" max="7" width="8.88671875" style="173"/>
    <col min="8" max="8" width="10.109375" style="173" bestFit="1" customWidth="1"/>
    <col min="9" max="9" width="18.88671875" style="173" bestFit="1" customWidth="1"/>
    <col min="10" max="16384" width="8.88671875" style="173"/>
  </cols>
  <sheetData>
    <row r="1" spans="1:12" ht="36" customHeight="1" x14ac:dyDescent="0.15">
      <c r="A1" s="171" t="s">
        <v>54</v>
      </c>
      <c r="B1" s="171"/>
      <c r="C1" s="172"/>
      <c r="D1" s="171"/>
      <c r="E1" s="171"/>
      <c r="F1" s="171"/>
      <c r="G1" s="171"/>
      <c r="H1" s="171"/>
      <c r="I1" s="171"/>
      <c r="J1" s="171"/>
      <c r="K1" s="171"/>
      <c r="L1" s="171"/>
    </row>
    <row r="2" spans="1:12" ht="25.5" customHeight="1" x14ac:dyDescent="0.15">
      <c r="A2" s="64" t="s">
        <v>217</v>
      </c>
      <c r="B2" s="174"/>
      <c r="C2" s="175"/>
      <c r="D2" s="176"/>
      <c r="E2" s="176"/>
      <c r="F2" s="176"/>
      <c r="G2" s="176"/>
      <c r="H2" s="176"/>
      <c r="I2" s="176"/>
      <c r="J2" s="176"/>
      <c r="K2" s="176"/>
      <c r="L2" s="121" t="s">
        <v>83</v>
      </c>
    </row>
    <row r="3" spans="1:12" ht="35.25" customHeight="1" x14ac:dyDescent="0.15">
      <c r="A3" s="177" t="s">
        <v>55</v>
      </c>
      <c r="B3" s="177" t="s">
        <v>40</v>
      </c>
      <c r="C3" s="178" t="s">
        <v>56</v>
      </c>
      <c r="D3" s="179" t="s">
        <v>92</v>
      </c>
      <c r="E3" s="177" t="s">
        <v>57</v>
      </c>
      <c r="F3" s="177" t="s">
        <v>58</v>
      </c>
      <c r="G3" s="177" t="s">
        <v>59</v>
      </c>
      <c r="H3" s="177" t="s">
        <v>91</v>
      </c>
      <c r="I3" s="177" t="s">
        <v>41</v>
      </c>
      <c r="J3" s="177" t="s">
        <v>60</v>
      </c>
      <c r="K3" s="177" t="s">
        <v>61</v>
      </c>
      <c r="L3" s="180" t="s">
        <v>1</v>
      </c>
    </row>
    <row r="4" spans="1:12" s="22" customFormat="1" ht="24" customHeight="1" x14ac:dyDescent="0.25">
      <c r="A4" s="136"/>
      <c r="B4" s="111"/>
      <c r="C4" s="112" t="s">
        <v>119</v>
      </c>
      <c r="D4" s="81"/>
      <c r="E4" s="196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6"/>
      <c r="B5" s="111"/>
      <c r="C5" s="80"/>
      <c r="D5" s="81"/>
      <c r="E5" s="196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6"/>
      <c r="B6" s="111"/>
      <c r="C6" s="80"/>
      <c r="D6" s="19"/>
      <c r="E6" s="196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6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9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6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9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83" t="s">
        <v>72</v>
      </c>
      <c r="B1" s="283"/>
      <c r="C1" s="283"/>
      <c r="D1" s="283"/>
      <c r="E1" s="283"/>
      <c r="F1" s="283"/>
      <c r="G1" s="283"/>
      <c r="H1" s="283"/>
      <c r="I1" s="283"/>
    </row>
    <row r="2" spans="1:9" ht="24" customHeight="1" x14ac:dyDescent="0.25">
      <c r="A2" s="79" t="s">
        <v>460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88" t="s">
        <v>3</v>
      </c>
      <c r="B3" s="286" t="s">
        <v>4</v>
      </c>
      <c r="C3" s="286" t="s">
        <v>62</v>
      </c>
      <c r="D3" s="286" t="s">
        <v>74</v>
      </c>
      <c r="E3" s="284" t="s">
        <v>75</v>
      </c>
      <c r="F3" s="285"/>
      <c r="G3" s="284" t="s">
        <v>76</v>
      </c>
      <c r="H3" s="285"/>
      <c r="I3" s="286" t="s">
        <v>73</v>
      </c>
    </row>
    <row r="4" spans="1:9" ht="24" customHeight="1" x14ac:dyDescent="0.25">
      <c r="A4" s="289"/>
      <c r="B4" s="287"/>
      <c r="C4" s="287"/>
      <c r="D4" s="287"/>
      <c r="E4" s="56" t="s">
        <v>79</v>
      </c>
      <c r="F4" s="56" t="s">
        <v>80</v>
      </c>
      <c r="G4" s="56" t="s">
        <v>79</v>
      </c>
      <c r="H4" s="56" t="s">
        <v>80</v>
      </c>
      <c r="I4" s="287"/>
    </row>
    <row r="5" spans="1:9" ht="24" customHeight="1" x14ac:dyDescent="0.25">
      <c r="A5" s="5"/>
      <c r="B5" s="169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103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"/>
    </sheetView>
  </sheetViews>
  <sheetFormatPr defaultRowHeight="24" customHeight="1" x14ac:dyDescent="0.15"/>
  <cols>
    <col min="1" max="1" width="8.6640625" style="186" customWidth="1"/>
    <col min="2" max="2" width="8.77734375" style="186" customWidth="1"/>
    <col min="3" max="3" width="44.21875" style="187" customWidth="1"/>
    <col min="4" max="4" width="10.88671875" style="186" customWidth="1"/>
    <col min="5" max="5" width="12.44140625" style="186" customWidth="1"/>
    <col min="6" max="6" width="18.88671875" style="186" customWidth="1"/>
    <col min="7" max="7" width="11.21875" style="186" customWidth="1"/>
    <col min="8" max="9" width="12.44140625" style="186" customWidth="1"/>
    <col min="10" max="16384" width="8.88671875" style="59"/>
  </cols>
  <sheetData>
    <row r="1" spans="1:12" ht="36" customHeight="1" x14ac:dyDescent="0.15">
      <c r="A1" s="171" t="s">
        <v>68</v>
      </c>
      <c r="B1" s="171"/>
      <c r="C1" s="172"/>
      <c r="D1" s="171"/>
      <c r="E1" s="171"/>
      <c r="F1" s="171"/>
      <c r="G1" s="171"/>
      <c r="H1" s="171"/>
      <c r="I1" s="171"/>
      <c r="J1" s="164"/>
      <c r="K1" s="164"/>
      <c r="L1" s="164"/>
    </row>
    <row r="2" spans="1:12" s="22" customFormat="1" ht="25.5" customHeight="1" x14ac:dyDescent="0.25">
      <c r="A2" s="64" t="s">
        <v>398</v>
      </c>
      <c r="B2" s="174"/>
      <c r="C2" s="175"/>
      <c r="D2" s="176"/>
      <c r="E2" s="176"/>
      <c r="F2" s="176"/>
      <c r="G2" s="176"/>
      <c r="H2" s="176"/>
      <c r="I2" s="121" t="s">
        <v>83</v>
      </c>
      <c r="J2" s="176"/>
      <c r="K2" s="176"/>
      <c r="L2" s="176"/>
    </row>
    <row r="3" spans="1:12" ht="35.25" customHeight="1" x14ac:dyDescent="0.15">
      <c r="A3" s="181" t="s">
        <v>39</v>
      </c>
      <c r="B3" s="182" t="s">
        <v>40</v>
      </c>
      <c r="C3" s="183" t="s">
        <v>52</v>
      </c>
      <c r="D3" s="183" t="s">
        <v>0</v>
      </c>
      <c r="E3" s="184" t="s">
        <v>90</v>
      </c>
      <c r="F3" s="181" t="s">
        <v>41</v>
      </c>
      <c r="G3" s="181" t="s">
        <v>42</v>
      </c>
      <c r="H3" s="181" t="s">
        <v>43</v>
      </c>
      <c r="I3" s="185" t="s">
        <v>1</v>
      </c>
    </row>
    <row r="4" spans="1:12" s="173" customFormat="1" ht="24" customHeight="1" x14ac:dyDescent="0.15">
      <c r="A4" s="136"/>
      <c r="B4" s="111"/>
      <c r="C4" s="112" t="s">
        <v>119</v>
      </c>
      <c r="D4" s="81"/>
      <c r="E4" s="21"/>
      <c r="F4" s="19"/>
      <c r="G4" s="19"/>
      <c r="H4" s="19"/>
      <c r="I4" s="60"/>
      <c r="J4" s="59"/>
      <c r="K4" s="59"/>
      <c r="L4" s="59"/>
    </row>
    <row r="5" spans="1:12" s="173" customFormat="1" ht="24" customHeight="1" x14ac:dyDescent="0.15">
      <c r="A5" s="136"/>
      <c r="B5" s="110"/>
      <c r="C5" s="98"/>
      <c r="D5" s="81"/>
      <c r="E5" s="82"/>
      <c r="F5" s="19"/>
      <c r="G5" s="19"/>
      <c r="H5" s="19"/>
      <c r="I5" s="60"/>
      <c r="J5" s="59"/>
      <c r="K5" s="59"/>
      <c r="L5" s="59"/>
    </row>
    <row r="6" spans="1:12" s="22" customFormat="1" ht="24" customHeight="1" x14ac:dyDescent="0.25">
      <c r="A6" s="136"/>
      <c r="B6" s="110"/>
      <c r="C6" s="98"/>
      <c r="D6" s="81"/>
      <c r="E6" s="82"/>
      <c r="F6" s="19"/>
      <c r="G6" s="19"/>
      <c r="H6" s="19"/>
      <c r="I6" s="19"/>
    </row>
    <row r="7" spans="1:12" ht="24" customHeight="1" x14ac:dyDescent="0.15">
      <c r="A7" s="136"/>
      <c r="B7" s="111"/>
      <c r="C7" s="98"/>
      <c r="D7" s="81"/>
      <c r="E7" s="21"/>
      <c r="F7" s="19"/>
      <c r="G7" s="19"/>
      <c r="H7" s="19"/>
      <c r="I7" s="60"/>
    </row>
    <row r="8" spans="1:12" ht="24" customHeight="1" x14ac:dyDescent="0.15">
      <c r="A8" s="136"/>
      <c r="B8" s="110"/>
      <c r="C8" s="112"/>
      <c r="D8" s="81"/>
      <c r="E8" s="21"/>
      <c r="F8" s="19"/>
      <c r="G8" s="19"/>
      <c r="H8" s="19"/>
      <c r="I8" s="207"/>
    </row>
    <row r="9" spans="1:12" ht="24" customHeight="1" x14ac:dyDescent="0.15">
      <c r="A9" s="136"/>
      <c r="B9" s="111"/>
      <c r="C9" s="98"/>
      <c r="D9" s="81"/>
      <c r="E9" s="21"/>
      <c r="F9" s="19"/>
      <c r="G9" s="19"/>
      <c r="H9" s="19"/>
      <c r="I9" s="60"/>
    </row>
    <row r="10" spans="1:12" ht="24" customHeight="1" x14ac:dyDescent="0.15">
      <c r="A10" s="136"/>
      <c r="B10" s="110"/>
      <c r="C10" s="98"/>
      <c r="D10" s="81"/>
      <c r="E10" s="134"/>
      <c r="F10" s="81"/>
      <c r="G10" s="60"/>
      <c r="H10" s="134"/>
      <c r="I10" s="60"/>
    </row>
    <row r="11" spans="1:12" ht="24" customHeight="1" x14ac:dyDescent="0.15">
      <c r="A11" s="136"/>
      <c r="B11" s="110"/>
      <c r="C11" s="98"/>
      <c r="D11" s="81"/>
      <c r="E11" s="134"/>
      <c r="F11" s="81"/>
      <c r="G11" s="60"/>
      <c r="H11" s="134"/>
      <c r="I11" s="60"/>
    </row>
    <row r="12" spans="1:12" s="135" customFormat="1" ht="24" customHeight="1" x14ac:dyDescent="0.15">
      <c r="A12" s="136"/>
      <c r="B12" s="110"/>
      <c r="C12" s="98"/>
      <c r="D12" s="81"/>
      <c r="E12" s="134"/>
      <c r="F12" s="81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0"/>
      <c r="C14" s="98"/>
      <c r="D14" s="81"/>
      <c r="E14" s="21"/>
      <c r="F14" s="19"/>
      <c r="G14" s="19"/>
      <c r="H14" s="19"/>
      <c r="I14" s="207"/>
    </row>
    <row r="15" spans="1:12" s="173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3" customFormat="1" ht="24" customHeight="1" x14ac:dyDescent="0.15">
      <c r="A16" s="137"/>
      <c r="B16" s="110"/>
      <c r="C16" s="169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3" customFormat="1" ht="24" customHeight="1" x14ac:dyDescent="0.15">
      <c r="A17" s="137"/>
      <c r="B17" s="110"/>
      <c r="C17" s="169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3" customFormat="1" ht="24" customHeight="1" x14ac:dyDescent="0.15">
      <c r="A18" s="137"/>
      <c r="B18" s="110"/>
      <c r="C18" s="169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3" customFormat="1" ht="24" customHeight="1" x14ac:dyDescent="0.15">
      <c r="A19" s="137"/>
      <c r="B19" s="110"/>
      <c r="C19" s="169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3" customFormat="1" ht="24" customHeight="1" x14ac:dyDescent="0.15">
      <c r="A20" s="137"/>
      <c r="B20" s="110"/>
      <c r="C20" s="169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3" customFormat="1" ht="24" customHeight="1" x14ac:dyDescent="0.15">
      <c r="A21" s="137"/>
      <c r="B21" s="110"/>
      <c r="C21" s="169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B23" sqref="B23"/>
    </sheetView>
  </sheetViews>
  <sheetFormatPr defaultRowHeight="24" customHeight="1" x14ac:dyDescent="0.15"/>
  <cols>
    <col min="1" max="1" width="8.6640625" style="186" customWidth="1"/>
    <col min="2" max="2" width="8.77734375" style="186" customWidth="1"/>
    <col min="3" max="3" width="46.6640625" style="187" bestFit="1" customWidth="1"/>
    <col min="4" max="4" width="10.88671875" style="186" customWidth="1"/>
    <col min="5" max="8" width="12.44140625" style="186" customWidth="1"/>
    <col min="9" max="10" width="11.33203125" style="186" customWidth="1"/>
    <col min="11" max="11" width="11.6640625" style="189" customWidth="1"/>
    <col min="12" max="12" width="11.33203125" style="186" bestFit="1" customWidth="1"/>
    <col min="13" max="13" width="8.88671875" style="186"/>
    <col min="14" max="16384" width="8.88671875" style="59"/>
  </cols>
  <sheetData>
    <row r="1" spans="1:13" ht="36" customHeight="1" x14ac:dyDescent="0.15">
      <c r="A1" s="171" t="s">
        <v>71</v>
      </c>
      <c r="B1" s="171"/>
      <c r="C1" s="172"/>
      <c r="D1" s="171"/>
      <c r="E1" s="171"/>
      <c r="F1" s="171"/>
      <c r="G1" s="171"/>
      <c r="H1" s="171"/>
      <c r="I1" s="171"/>
      <c r="J1" s="171"/>
      <c r="K1" s="171"/>
      <c r="L1" s="171"/>
      <c r="M1" s="188"/>
    </row>
    <row r="2" spans="1:13" s="22" customFormat="1" ht="25.5" customHeight="1" x14ac:dyDescent="0.25">
      <c r="A2" s="64" t="s">
        <v>169</v>
      </c>
      <c r="B2" s="174"/>
      <c r="C2" s="175"/>
      <c r="D2" s="176"/>
      <c r="E2" s="176"/>
      <c r="F2" s="176"/>
      <c r="G2" s="176"/>
      <c r="H2" s="176"/>
      <c r="I2" s="176"/>
      <c r="J2" s="176"/>
      <c r="K2" s="176"/>
      <c r="L2" s="176"/>
      <c r="M2" s="121" t="s">
        <v>83</v>
      </c>
    </row>
    <row r="3" spans="1:13" ht="35.25" customHeight="1" x14ac:dyDescent="0.15">
      <c r="A3" s="181" t="s">
        <v>39</v>
      </c>
      <c r="B3" s="182" t="s">
        <v>40</v>
      </c>
      <c r="C3" s="183" t="s">
        <v>70</v>
      </c>
      <c r="D3" s="181" t="s">
        <v>69</v>
      </c>
      <c r="E3" s="182" t="s">
        <v>0</v>
      </c>
      <c r="F3" s="182" t="s">
        <v>87</v>
      </c>
      <c r="G3" s="182" t="s">
        <v>86</v>
      </c>
      <c r="H3" s="182" t="s">
        <v>85</v>
      </c>
      <c r="I3" s="182" t="s">
        <v>84</v>
      </c>
      <c r="J3" s="181" t="s">
        <v>41</v>
      </c>
      <c r="K3" s="181" t="s">
        <v>42</v>
      </c>
      <c r="L3" s="181" t="s">
        <v>43</v>
      </c>
      <c r="M3" s="185" t="s">
        <v>1</v>
      </c>
    </row>
    <row r="4" spans="1:13" s="22" customFormat="1" ht="24" customHeight="1" x14ac:dyDescent="0.25">
      <c r="A4" s="136"/>
      <c r="B4" s="110"/>
      <c r="C4" s="112" t="s">
        <v>119</v>
      </c>
      <c r="D4" s="19"/>
      <c r="E4" s="10"/>
      <c r="F4" s="83"/>
      <c r="G4" s="84"/>
      <c r="H4" s="84"/>
      <c r="I4" s="83"/>
      <c r="J4" s="19"/>
      <c r="K4" s="19"/>
      <c r="L4" s="19"/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8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216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90"/>
      <c r="B4" s="112" t="s">
        <v>119</v>
      </c>
      <c r="C4" s="50"/>
      <c r="D4" s="210"/>
      <c r="E4" s="210"/>
      <c r="F4" s="210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90"/>
      <c r="B5" s="17"/>
      <c r="C5" s="50"/>
      <c r="D5" s="210"/>
      <c r="E5" s="210"/>
      <c r="F5" s="210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90"/>
      <c r="B6" s="17"/>
      <c r="C6" s="50"/>
      <c r="D6" s="210"/>
      <c r="E6" s="210"/>
      <c r="F6" s="210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90"/>
      <c r="B7" s="17"/>
      <c r="C7" s="50"/>
      <c r="D7" s="210"/>
      <c r="E7" s="210"/>
      <c r="F7" s="210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90"/>
      <c r="B8" s="17"/>
      <c r="C8" s="50"/>
      <c r="D8" s="210"/>
      <c r="E8" s="210"/>
      <c r="F8" s="210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90"/>
      <c r="B9" s="17"/>
      <c r="C9" s="50"/>
      <c r="D9" s="210"/>
      <c r="E9" s="210"/>
      <c r="F9" s="210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90"/>
      <c r="B10" s="17"/>
      <c r="C10" s="50"/>
      <c r="D10" s="210"/>
      <c r="E10" s="210"/>
      <c r="F10" s="210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90"/>
      <c r="B11" s="17"/>
      <c r="C11" s="50"/>
      <c r="D11" s="210"/>
      <c r="E11" s="210"/>
      <c r="F11" s="210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90"/>
      <c r="B12" s="17"/>
      <c r="C12" s="50"/>
      <c r="D12" s="210"/>
      <c r="E12" s="210"/>
      <c r="F12" s="210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90"/>
      <c r="B13" s="17"/>
      <c r="C13" s="50"/>
      <c r="D13" s="210"/>
      <c r="E13" s="210"/>
      <c r="F13" s="210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90"/>
      <c r="B14" s="112"/>
      <c r="C14" s="50"/>
      <c r="D14" s="210"/>
      <c r="E14" s="210"/>
      <c r="F14" s="210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90"/>
      <c r="B15" s="17"/>
      <c r="C15" s="50"/>
      <c r="D15" s="210"/>
      <c r="E15" s="210"/>
      <c r="F15" s="210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90"/>
      <c r="B16" s="17"/>
      <c r="C16" s="50"/>
      <c r="D16" s="210"/>
      <c r="E16" s="210"/>
      <c r="F16" s="210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90"/>
      <c r="B17" s="17"/>
      <c r="C17" s="50"/>
      <c r="D17" s="210"/>
      <c r="E17" s="210"/>
      <c r="F17" s="210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90"/>
      <c r="B18" s="17"/>
      <c r="C18" s="50"/>
      <c r="D18" s="210"/>
      <c r="E18" s="210"/>
      <c r="F18" s="210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90"/>
      <c r="B19" s="17"/>
      <c r="C19" s="50"/>
      <c r="D19" s="210"/>
      <c r="E19" s="210"/>
      <c r="F19" s="210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90"/>
      <c r="B20" s="17"/>
      <c r="C20" s="50"/>
      <c r="D20" s="210"/>
      <c r="E20" s="210"/>
      <c r="F20" s="210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90"/>
      <c r="B21" s="17"/>
      <c r="C21" s="50"/>
      <c r="D21" s="210"/>
      <c r="E21" s="210"/>
      <c r="F21" s="210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90"/>
      <c r="B22" s="17"/>
      <c r="C22" s="50"/>
      <c r="D22" s="210"/>
      <c r="E22" s="210"/>
      <c r="F22" s="210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90"/>
      <c r="B23" s="17"/>
      <c r="C23" s="50"/>
      <c r="D23" s="210"/>
      <c r="E23" s="210"/>
      <c r="F23" s="210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10"/>
      <c r="E24" s="210"/>
      <c r="F24" s="210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216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6" customFormat="1" ht="24" customHeight="1" x14ac:dyDescent="0.15">
      <c r="A4" s="223"/>
      <c r="B4" s="112" t="s">
        <v>119</v>
      </c>
      <c r="C4" s="223"/>
      <c r="D4" s="223"/>
      <c r="E4" s="223"/>
      <c r="F4" s="223"/>
      <c r="G4" s="223"/>
      <c r="H4" s="223"/>
      <c r="I4" s="223"/>
      <c r="J4" s="223"/>
      <c r="K4" s="223"/>
      <c r="L4" s="195"/>
    </row>
    <row r="5" spans="1:12" s="186" customFormat="1" ht="24" customHeight="1" x14ac:dyDescent="0.15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195"/>
    </row>
    <row r="6" spans="1:12" s="186" customFormat="1" ht="24" customHeight="1" x14ac:dyDescent="0.15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195"/>
    </row>
    <row r="7" spans="1:12" s="186" customFormat="1" ht="24" customHeight="1" x14ac:dyDescent="0.15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195"/>
    </row>
    <row r="8" spans="1:12" s="186" customFormat="1" ht="24" customHeight="1" x14ac:dyDescent="0.15">
      <c r="A8" s="223"/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195"/>
    </row>
    <row r="9" spans="1:12" s="186" customFormat="1" ht="24" customHeight="1" x14ac:dyDescent="0.15">
      <c r="A9" s="223"/>
      <c r="B9" s="223"/>
      <c r="C9" s="223"/>
      <c r="D9" s="223"/>
      <c r="E9" s="223"/>
      <c r="F9" s="223"/>
      <c r="G9" s="223"/>
      <c r="H9" s="223"/>
      <c r="I9" s="223"/>
      <c r="J9" s="223"/>
      <c r="K9" s="223"/>
      <c r="L9" s="195"/>
    </row>
    <row r="10" spans="1:12" s="186" customFormat="1" ht="24" customHeight="1" x14ac:dyDescent="0.15">
      <c r="A10" s="223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195"/>
    </row>
    <row r="11" spans="1:12" s="186" customFormat="1" ht="24" customHeight="1" x14ac:dyDescent="0.15">
      <c r="A11" s="223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195"/>
    </row>
    <row r="12" spans="1:12" s="186" customFormat="1" ht="24" customHeight="1" x14ac:dyDescent="0.15">
      <c r="A12" s="223"/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195"/>
    </row>
    <row r="13" spans="1:12" s="186" customFormat="1" ht="24" customHeight="1" x14ac:dyDescent="0.15">
      <c r="A13" s="223"/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195"/>
    </row>
    <row r="14" spans="1:12" s="186" customFormat="1" ht="24" customHeight="1" x14ac:dyDescent="0.15">
      <c r="A14" s="223"/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195"/>
    </row>
    <row r="15" spans="1:12" s="186" customFormat="1" ht="24" customHeight="1" x14ac:dyDescent="0.15">
      <c r="A15" s="223"/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195"/>
    </row>
    <row r="16" spans="1:12" s="186" customFormat="1" ht="24" customHeight="1" x14ac:dyDescent="0.15">
      <c r="A16" s="222"/>
      <c r="B16" s="112"/>
      <c r="C16" s="191"/>
      <c r="D16" s="224"/>
      <c r="E16" s="192"/>
      <c r="F16" s="193"/>
      <c r="G16" s="194"/>
      <c r="H16" s="43"/>
      <c r="I16" s="194"/>
      <c r="J16" s="190"/>
      <c r="K16" s="43"/>
      <c r="L16" s="195"/>
    </row>
    <row r="17" spans="1:12" s="186" customFormat="1" ht="24" customHeight="1" x14ac:dyDescent="0.15">
      <c r="A17" s="222"/>
      <c r="B17" s="223"/>
      <c r="C17" s="191"/>
      <c r="D17" s="224"/>
      <c r="E17" s="192"/>
      <c r="F17" s="193"/>
      <c r="G17" s="194"/>
      <c r="H17" s="43"/>
      <c r="I17" s="194"/>
      <c r="J17" s="190"/>
      <c r="K17" s="43"/>
      <c r="L17" s="195"/>
    </row>
    <row r="18" spans="1:12" s="186" customFormat="1" ht="24" customHeight="1" x14ac:dyDescent="0.15">
      <c r="A18" s="222"/>
      <c r="B18" s="223"/>
      <c r="C18" s="191"/>
      <c r="D18" s="224"/>
      <c r="E18" s="192"/>
      <c r="F18" s="193"/>
      <c r="G18" s="194"/>
      <c r="H18" s="43"/>
      <c r="I18" s="194"/>
      <c r="J18" s="190"/>
      <c r="K18" s="43"/>
      <c r="L18" s="195"/>
    </row>
    <row r="19" spans="1:12" s="186" customFormat="1" ht="24" customHeight="1" x14ac:dyDescent="0.15">
      <c r="A19" s="222"/>
      <c r="B19" s="223"/>
      <c r="C19" s="191"/>
      <c r="D19" s="224"/>
      <c r="E19" s="192"/>
      <c r="F19" s="193"/>
      <c r="G19" s="194"/>
      <c r="H19" s="43"/>
      <c r="I19" s="194"/>
      <c r="J19" s="190"/>
      <c r="K19" s="43"/>
      <c r="L19" s="195"/>
    </row>
    <row r="20" spans="1:12" s="186" customFormat="1" ht="24" customHeight="1" x14ac:dyDescent="0.15">
      <c r="A20" s="222"/>
      <c r="B20" s="223"/>
      <c r="C20" s="191"/>
      <c r="D20" s="224"/>
      <c r="E20" s="192"/>
      <c r="F20" s="193"/>
      <c r="G20" s="194"/>
      <c r="H20" s="43"/>
      <c r="I20" s="194"/>
      <c r="J20" s="190"/>
      <c r="K20" s="43"/>
      <c r="L20" s="195"/>
    </row>
    <row r="21" spans="1:12" s="186" customFormat="1" ht="24" customHeight="1" x14ac:dyDescent="0.15">
      <c r="A21" s="222"/>
      <c r="B21" s="223"/>
      <c r="C21" s="191"/>
      <c r="D21" s="224"/>
      <c r="E21" s="192"/>
      <c r="F21" s="193"/>
      <c r="G21" s="194"/>
      <c r="H21" s="43"/>
      <c r="I21" s="194"/>
      <c r="J21" s="190"/>
      <c r="K21" s="43"/>
      <c r="L21" s="19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9"/>
  <sheetViews>
    <sheetView showGridLines="0" tabSelected="1" zoomScaleNormal="100" workbookViewId="0">
      <pane ySplit="3" topLeftCell="A4" activePane="bottomLeft" state="frozen"/>
      <selection activeCell="A3" sqref="A3:A4"/>
      <selection pane="bottomLeft" activeCell="F9" sqref="F9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5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169</v>
      </c>
      <c r="B2" s="123"/>
      <c r="C2" s="123"/>
      <c r="D2" s="124"/>
      <c r="E2" s="124"/>
      <c r="F2" s="124"/>
      <c r="G2" s="124"/>
      <c r="H2" s="124"/>
      <c r="I2" s="121" t="s">
        <v>135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430</v>
      </c>
      <c r="J3" s="131"/>
    </row>
    <row r="4" spans="1:15" s="131" customFormat="1" ht="24" customHeight="1" x14ac:dyDescent="0.15">
      <c r="A4" s="41" t="s">
        <v>314</v>
      </c>
      <c r="B4" s="9" t="s">
        <v>316</v>
      </c>
      <c r="C4" s="9" t="s">
        <v>318</v>
      </c>
      <c r="D4" s="47">
        <v>4441920</v>
      </c>
      <c r="E4" s="44"/>
      <c r="F4" s="44">
        <v>108856</v>
      </c>
      <c r="G4" s="44"/>
      <c r="H4" s="44">
        <f t="shared" ref="H4:H12" si="0">SUM(F4,G4)</f>
        <v>108856</v>
      </c>
      <c r="I4" s="43"/>
      <c r="J4" s="132"/>
      <c r="K4" s="132">
        <f t="shared" ref="K4:K156" si="1">D4-H4</f>
        <v>4333064</v>
      </c>
      <c r="L4" s="206" t="s">
        <v>106</v>
      </c>
    </row>
    <row r="5" spans="1:15" s="131" customFormat="1" ht="24" customHeight="1" x14ac:dyDescent="0.15">
      <c r="A5" s="41" t="s">
        <v>314</v>
      </c>
      <c r="B5" s="9" t="s">
        <v>315</v>
      </c>
      <c r="C5" s="9" t="s">
        <v>318</v>
      </c>
      <c r="D5" s="47">
        <v>7101600</v>
      </c>
      <c r="E5" s="44"/>
      <c r="F5" s="44">
        <v>581590</v>
      </c>
      <c r="G5" s="44"/>
      <c r="H5" s="44">
        <f t="shared" si="0"/>
        <v>581590</v>
      </c>
      <c r="I5" s="43"/>
      <c r="J5" s="132"/>
      <c r="K5" s="132">
        <f t="shared" si="1"/>
        <v>6520010</v>
      </c>
      <c r="L5" s="206" t="s">
        <v>106</v>
      </c>
    </row>
    <row r="6" spans="1:15" s="131" customFormat="1" ht="24" customHeight="1" x14ac:dyDescent="0.15">
      <c r="A6" s="41" t="s">
        <v>314</v>
      </c>
      <c r="B6" s="9" t="s">
        <v>399</v>
      </c>
      <c r="C6" s="9" t="s">
        <v>400</v>
      </c>
      <c r="D6" s="47">
        <v>7801200</v>
      </c>
      <c r="E6" s="44"/>
      <c r="F6" s="44">
        <v>1300200</v>
      </c>
      <c r="G6" s="44"/>
      <c r="H6" s="44">
        <f t="shared" si="0"/>
        <v>1300200</v>
      </c>
      <c r="I6" s="43"/>
      <c r="J6" s="132"/>
      <c r="K6" s="132">
        <f t="shared" si="1"/>
        <v>6501000</v>
      </c>
      <c r="L6" s="206" t="s">
        <v>106</v>
      </c>
    </row>
    <row r="7" spans="1:15" s="131" customFormat="1" ht="24" customHeight="1" x14ac:dyDescent="0.15">
      <c r="A7" s="41" t="s">
        <v>314</v>
      </c>
      <c r="B7" s="9" t="s">
        <v>317</v>
      </c>
      <c r="C7" s="9" t="s">
        <v>322</v>
      </c>
      <c r="D7" s="47">
        <v>1452000</v>
      </c>
      <c r="E7" s="44"/>
      <c r="F7" s="44">
        <v>242000</v>
      </c>
      <c r="G7" s="44"/>
      <c r="H7" s="44">
        <f t="shared" si="0"/>
        <v>242000</v>
      </c>
      <c r="I7" s="43"/>
      <c r="J7" s="132"/>
      <c r="K7" s="132">
        <f t="shared" si="1"/>
        <v>1210000</v>
      </c>
      <c r="L7" s="206" t="s">
        <v>106</v>
      </c>
    </row>
    <row r="8" spans="1:15" s="131" customFormat="1" ht="24" customHeight="1" x14ac:dyDescent="0.15">
      <c r="A8" s="41" t="s">
        <v>449</v>
      </c>
      <c r="B8" s="6" t="s">
        <v>450</v>
      </c>
      <c r="C8" s="6" t="s">
        <v>451</v>
      </c>
      <c r="D8" s="48">
        <v>1200000</v>
      </c>
      <c r="E8" s="44"/>
      <c r="F8" s="44">
        <v>200000</v>
      </c>
      <c r="G8" s="44"/>
      <c r="H8" s="44">
        <f t="shared" si="0"/>
        <v>200000</v>
      </c>
      <c r="I8" s="43"/>
      <c r="J8" s="132"/>
      <c r="K8" s="132"/>
      <c r="L8" s="206"/>
    </row>
    <row r="9" spans="1:15" s="131" customFormat="1" ht="24" customHeight="1" x14ac:dyDescent="0.15">
      <c r="A9" s="41" t="s">
        <v>314</v>
      </c>
      <c r="B9" s="6" t="s">
        <v>320</v>
      </c>
      <c r="C9" s="6" t="s">
        <v>324</v>
      </c>
      <c r="D9" s="46">
        <v>40500000</v>
      </c>
      <c r="E9" s="44"/>
      <c r="F9" s="44">
        <v>5310000</v>
      </c>
      <c r="G9" s="44"/>
      <c r="H9" s="44">
        <f t="shared" si="0"/>
        <v>5310000</v>
      </c>
      <c r="I9" s="43"/>
      <c r="J9" s="132"/>
      <c r="K9" s="132">
        <f t="shared" si="1"/>
        <v>35190000</v>
      </c>
      <c r="L9" s="206" t="s">
        <v>106</v>
      </c>
    </row>
    <row r="10" spans="1:15" s="131" customFormat="1" ht="24" customHeight="1" x14ac:dyDescent="0.15">
      <c r="A10" s="41" t="s">
        <v>314</v>
      </c>
      <c r="B10" s="6" t="s">
        <v>326</v>
      </c>
      <c r="C10" s="6" t="s">
        <v>327</v>
      </c>
      <c r="D10" s="48">
        <v>1518000</v>
      </c>
      <c r="E10" s="44"/>
      <c r="F10" s="44">
        <v>101414</v>
      </c>
      <c r="G10" s="44"/>
      <c r="H10" s="44">
        <f t="shared" si="0"/>
        <v>101414</v>
      </c>
      <c r="I10" s="43"/>
      <c r="J10" s="132"/>
      <c r="K10" s="132"/>
      <c r="L10" s="206"/>
    </row>
    <row r="11" spans="1:15" s="131" customFormat="1" ht="24" customHeight="1" x14ac:dyDescent="0.15">
      <c r="A11" s="41" t="s">
        <v>314</v>
      </c>
      <c r="B11" s="6" t="s">
        <v>452</v>
      </c>
      <c r="C11" s="6" t="s">
        <v>453</v>
      </c>
      <c r="D11" s="48">
        <v>949808000</v>
      </c>
      <c r="E11" s="44"/>
      <c r="F11" s="44">
        <v>132420880</v>
      </c>
      <c r="G11" s="44"/>
      <c r="H11" s="44">
        <f>SUM(F11,G11)</f>
        <v>132420880</v>
      </c>
      <c r="I11" s="43"/>
      <c r="J11" s="132"/>
      <c r="K11" s="132"/>
      <c r="L11" s="206"/>
      <c r="O11" s="132"/>
    </row>
    <row r="12" spans="1:15" s="131" customFormat="1" ht="24" customHeight="1" x14ac:dyDescent="0.15">
      <c r="A12" s="41" t="s">
        <v>314</v>
      </c>
      <c r="B12" s="6" t="s">
        <v>332</v>
      </c>
      <c r="C12" s="6" t="s">
        <v>429</v>
      </c>
      <c r="D12" s="48">
        <v>3840000</v>
      </c>
      <c r="E12" s="44"/>
      <c r="F12" s="44">
        <v>640000</v>
      </c>
      <c r="G12" s="44"/>
      <c r="H12" s="44">
        <f t="shared" si="0"/>
        <v>640000</v>
      </c>
      <c r="I12" s="43"/>
      <c r="J12" s="132"/>
      <c r="K12" s="132"/>
      <c r="L12" s="206"/>
    </row>
    <row r="13" spans="1:15" s="131" customFormat="1" ht="24" customHeight="1" x14ac:dyDescent="0.15">
      <c r="A13" s="41" t="s">
        <v>314</v>
      </c>
      <c r="B13" s="6" t="s">
        <v>402</v>
      </c>
      <c r="C13" s="6" t="s">
        <v>403</v>
      </c>
      <c r="D13" s="48">
        <v>3960000</v>
      </c>
      <c r="E13" s="44"/>
      <c r="F13" s="44">
        <v>660000</v>
      </c>
      <c r="G13" s="44"/>
      <c r="H13" s="44">
        <f>SUM(F13,G13)</f>
        <v>660000</v>
      </c>
      <c r="I13" s="43"/>
      <c r="J13" s="132"/>
      <c r="K13" s="132"/>
      <c r="L13" s="206"/>
      <c r="O13" s="132"/>
    </row>
    <row r="14" spans="1:15" s="131" customFormat="1" ht="24" customHeight="1" x14ac:dyDescent="0.15">
      <c r="A14" s="41" t="s">
        <v>314</v>
      </c>
      <c r="B14" s="6" t="s">
        <v>338</v>
      </c>
      <c r="C14" s="6" t="s">
        <v>339</v>
      </c>
      <c r="D14" s="48">
        <v>4332000</v>
      </c>
      <c r="E14" s="44"/>
      <c r="F14" s="44">
        <v>722000</v>
      </c>
      <c r="G14" s="44"/>
      <c r="H14" s="44">
        <f t="shared" ref="H14:H31" si="2">SUM(F14,G14)</f>
        <v>722000</v>
      </c>
      <c r="I14" s="116"/>
      <c r="J14" s="132"/>
      <c r="K14" s="132"/>
      <c r="L14" s="206"/>
    </row>
    <row r="15" spans="1:15" s="131" customFormat="1" ht="24" customHeight="1" x14ac:dyDescent="0.15">
      <c r="A15" s="43" t="s">
        <v>437</v>
      </c>
      <c r="B15" s="6" t="s">
        <v>438</v>
      </c>
      <c r="C15" s="6" t="s">
        <v>439</v>
      </c>
      <c r="D15" s="144">
        <v>5066830</v>
      </c>
      <c r="E15" s="93"/>
      <c r="F15" s="99">
        <v>392930</v>
      </c>
      <c r="G15" s="99"/>
      <c r="H15" s="93">
        <f t="shared" si="2"/>
        <v>392930</v>
      </c>
      <c r="I15" s="152"/>
      <c r="J15" s="156"/>
      <c r="K15" s="132"/>
      <c r="L15" s="206"/>
    </row>
    <row r="16" spans="1:15" s="131" customFormat="1" ht="24" customHeight="1" x14ac:dyDescent="0.15">
      <c r="A16" s="41" t="s">
        <v>314</v>
      </c>
      <c r="B16" s="6" t="s">
        <v>342</v>
      </c>
      <c r="C16" s="6" t="s">
        <v>343</v>
      </c>
      <c r="D16" s="48">
        <v>9000000</v>
      </c>
      <c r="E16" s="44"/>
      <c r="F16" s="44">
        <v>2250000</v>
      </c>
      <c r="G16" s="44"/>
      <c r="H16" s="44">
        <f t="shared" si="2"/>
        <v>2250000</v>
      </c>
      <c r="I16" s="43"/>
      <c r="J16" s="132"/>
      <c r="K16" s="132"/>
      <c r="L16" s="206"/>
    </row>
    <row r="17" spans="1:13" s="131" customFormat="1" ht="24" customHeight="1" x14ac:dyDescent="0.15">
      <c r="A17" s="43" t="s">
        <v>314</v>
      </c>
      <c r="B17" s="6" t="s">
        <v>405</v>
      </c>
      <c r="C17" s="6" t="s">
        <v>406</v>
      </c>
      <c r="D17" s="144">
        <v>5066830</v>
      </c>
      <c r="E17" s="44"/>
      <c r="F17" s="44">
        <v>392930</v>
      </c>
      <c r="G17" s="44"/>
      <c r="H17" s="44">
        <f t="shared" si="2"/>
        <v>392930</v>
      </c>
      <c r="I17" s="43"/>
      <c r="J17" s="132"/>
      <c r="K17" s="132"/>
      <c r="L17" s="157"/>
    </row>
    <row r="18" spans="1:13" s="131" customFormat="1" ht="24" customHeight="1" x14ac:dyDescent="0.15">
      <c r="A18" s="41" t="s">
        <v>314</v>
      </c>
      <c r="B18" s="6" t="s">
        <v>348</v>
      </c>
      <c r="C18" s="6" t="s">
        <v>349</v>
      </c>
      <c r="D18" s="48">
        <v>88000000</v>
      </c>
      <c r="E18" s="44"/>
      <c r="F18" s="42"/>
      <c r="G18" s="48">
        <v>88000000</v>
      </c>
      <c r="H18" s="44">
        <f t="shared" si="2"/>
        <v>88000000</v>
      </c>
      <c r="I18" s="43"/>
      <c r="J18" s="132"/>
      <c r="K18" s="132"/>
      <c r="L18" s="206"/>
    </row>
    <row r="19" spans="1:13" s="131" customFormat="1" ht="24" customHeight="1" x14ac:dyDescent="0.15">
      <c r="A19" s="41" t="s">
        <v>314</v>
      </c>
      <c r="B19" s="6" t="s">
        <v>358</v>
      </c>
      <c r="C19" s="6" t="s">
        <v>359</v>
      </c>
      <c r="D19" s="48">
        <v>1503000</v>
      </c>
      <c r="E19" s="44"/>
      <c r="F19" s="44"/>
      <c r="G19" s="44">
        <v>1503000</v>
      </c>
      <c r="H19" s="44">
        <f t="shared" si="2"/>
        <v>1503000</v>
      </c>
      <c r="I19" s="43"/>
      <c r="J19" s="132"/>
      <c r="K19" s="132"/>
      <c r="L19" s="206"/>
      <c r="M19" s="132"/>
    </row>
    <row r="20" spans="1:13" s="131" customFormat="1" ht="24" customHeight="1" x14ac:dyDescent="0.15">
      <c r="A20" s="41" t="s">
        <v>314</v>
      </c>
      <c r="B20" s="6" t="s">
        <v>362</v>
      </c>
      <c r="C20" s="6" t="s">
        <v>363</v>
      </c>
      <c r="D20" s="48">
        <v>2470000</v>
      </c>
      <c r="E20" s="93"/>
      <c r="F20" s="99"/>
      <c r="G20" s="99">
        <v>2470000</v>
      </c>
      <c r="H20" s="93">
        <f t="shared" si="2"/>
        <v>2470000</v>
      </c>
      <c r="I20" s="152"/>
      <c r="J20" s="156"/>
      <c r="K20" s="132"/>
      <c r="L20" s="206"/>
    </row>
    <row r="21" spans="1:13" s="131" customFormat="1" ht="24" customHeight="1" x14ac:dyDescent="0.15">
      <c r="A21" s="41" t="s">
        <v>314</v>
      </c>
      <c r="B21" s="90" t="s">
        <v>368</v>
      </c>
      <c r="C21" s="90" t="s">
        <v>371</v>
      </c>
      <c r="D21" s="113">
        <v>3500000</v>
      </c>
      <c r="E21" s="44"/>
      <c r="F21" s="44"/>
      <c r="G21" s="44">
        <v>3500000</v>
      </c>
      <c r="H21" s="44">
        <f t="shared" si="2"/>
        <v>3500000</v>
      </c>
      <c r="I21" s="153"/>
      <c r="J21" s="156"/>
      <c r="K21" s="132"/>
      <c r="L21" s="206"/>
    </row>
    <row r="22" spans="1:13" s="131" customFormat="1" ht="24" customHeight="1" x14ac:dyDescent="0.15">
      <c r="A22" s="41" t="s">
        <v>314</v>
      </c>
      <c r="B22" s="6" t="s">
        <v>367</v>
      </c>
      <c r="C22" s="6" t="s">
        <v>372</v>
      </c>
      <c r="D22" s="48">
        <v>4750000</v>
      </c>
      <c r="E22" s="44"/>
      <c r="F22" s="42"/>
      <c r="G22" s="44">
        <v>4750000</v>
      </c>
      <c r="H22" s="44">
        <f t="shared" si="2"/>
        <v>4750000</v>
      </c>
      <c r="I22" s="138"/>
      <c r="J22" s="157"/>
      <c r="K22" s="132"/>
      <c r="L22" s="206"/>
    </row>
    <row r="23" spans="1:13" s="131" customFormat="1" ht="24" customHeight="1" x14ac:dyDescent="0.15">
      <c r="A23" s="41" t="s">
        <v>314</v>
      </c>
      <c r="B23" s="6" t="s">
        <v>369</v>
      </c>
      <c r="C23" s="6" t="s">
        <v>373</v>
      </c>
      <c r="D23" s="48">
        <v>20357000</v>
      </c>
      <c r="E23" s="44"/>
      <c r="F23" s="44"/>
      <c r="G23" s="44">
        <v>20357000</v>
      </c>
      <c r="H23" s="44">
        <f t="shared" si="2"/>
        <v>20357000</v>
      </c>
      <c r="I23" s="138"/>
      <c r="J23" s="157"/>
      <c r="K23" s="132"/>
      <c r="L23" s="206"/>
      <c r="M23" s="132"/>
    </row>
    <row r="24" spans="1:13" s="131" customFormat="1" ht="24" customHeight="1" x14ac:dyDescent="0.15">
      <c r="A24" s="41" t="s">
        <v>314</v>
      </c>
      <c r="B24" s="6" t="s">
        <v>370</v>
      </c>
      <c r="C24" s="6" t="s">
        <v>410</v>
      </c>
      <c r="D24" s="48">
        <v>19206000</v>
      </c>
      <c r="E24" s="44"/>
      <c r="F24" s="42"/>
      <c r="G24" s="44">
        <v>19206000</v>
      </c>
      <c r="H24" s="44">
        <f t="shared" si="2"/>
        <v>19206000</v>
      </c>
      <c r="I24" s="138"/>
      <c r="J24" s="157"/>
      <c r="K24" s="132"/>
      <c r="L24" s="206"/>
    </row>
    <row r="25" spans="1:13" s="131" customFormat="1" ht="24" customHeight="1" x14ac:dyDescent="0.15">
      <c r="A25" s="41" t="s">
        <v>314</v>
      </c>
      <c r="B25" s="6" t="s">
        <v>414</v>
      </c>
      <c r="C25" s="6" t="s">
        <v>415</v>
      </c>
      <c r="D25" s="48">
        <v>2900000</v>
      </c>
      <c r="E25" s="44"/>
      <c r="F25" s="44"/>
      <c r="G25" s="44">
        <v>2900000</v>
      </c>
      <c r="H25" s="44">
        <f t="shared" si="2"/>
        <v>2900000</v>
      </c>
      <c r="I25" s="138"/>
      <c r="J25" s="157"/>
      <c r="K25" s="132"/>
      <c r="L25" s="206"/>
    </row>
    <row r="26" spans="1:13" s="131" customFormat="1" ht="24" customHeight="1" x14ac:dyDescent="0.15">
      <c r="A26" s="41" t="s">
        <v>314</v>
      </c>
      <c r="B26" s="6" t="s">
        <v>417</v>
      </c>
      <c r="C26" s="6" t="s">
        <v>418</v>
      </c>
      <c r="D26" s="48">
        <v>7600000</v>
      </c>
      <c r="E26" s="44"/>
      <c r="F26" s="42"/>
      <c r="G26" s="44">
        <v>7600000</v>
      </c>
      <c r="H26" s="44">
        <f t="shared" si="2"/>
        <v>7600000</v>
      </c>
      <c r="I26" s="138"/>
      <c r="J26" s="156"/>
      <c r="K26" s="132">
        <f t="shared" si="1"/>
        <v>0</v>
      </c>
      <c r="L26" s="206" t="s">
        <v>106</v>
      </c>
    </row>
    <row r="27" spans="1:13" s="167" customFormat="1" ht="24" hidden="1" customHeight="1" x14ac:dyDescent="0.15">
      <c r="A27" s="41" t="s">
        <v>314</v>
      </c>
      <c r="B27" s="6" t="s">
        <v>383</v>
      </c>
      <c r="C27" s="6" t="s">
        <v>384</v>
      </c>
      <c r="D27" s="48">
        <v>2667000</v>
      </c>
      <c r="E27" s="199"/>
      <c r="F27" s="200"/>
      <c r="G27" s="199"/>
      <c r="H27" s="44">
        <f t="shared" si="2"/>
        <v>0</v>
      </c>
      <c r="I27" s="203"/>
      <c r="J27" s="201"/>
      <c r="K27" s="132"/>
      <c r="L27" s="206" t="s">
        <v>107</v>
      </c>
    </row>
    <row r="28" spans="1:13" s="131" customFormat="1" ht="24" customHeight="1" x14ac:dyDescent="0.15">
      <c r="A28" s="41" t="s">
        <v>314</v>
      </c>
      <c r="B28" s="6" t="s">
        <v>419</v>
      </c>
      <c r="C28" s="6" t="s">
        <v>421</v>
      </c>
      <c r="D28" s="48">
        <v>2337000</v>
      </c>
      <c r="E28" s="44"/>
      <c r="F28" s="42"/>
      <c r="G28" s="44">
        <v>2337000</v>
      </c>
      <c r="H28" s="44">
        <f t="shared" si="2"/>
        <v>2337000</v>
      </c>
      <c r="I28" s="155"/>
      <c r="J28" s="156"/>
      <c r="K28" s="132">
        <f>D28-H28</f>
        <v>0</v>
      </c>
      <c r="L28" s="206" t="s">
        <v>106</v>
      </c>
      <c r="M28" s="132"/>
    </row>
    <row r="29" spans="1:13" s="131" customFormat="1" ht="24" customHeight="1" x14ac:dyDescent="0.15">
      <c r="A29" s="41" t="s">
        <v>314</v>
      </c>
      <c r="B29" s="6" t="s">
        <v>420</v>
      </c>
      <c r="C29" s="6" t="s">
        <v>422</v>
      </c>
      <c r="D29" s="48">
        <v>2340000</v>
      </c>
      <c r="E29" s="44"/>
      <c r="F29" s="42"/>
      <c r="G29" s="44">
        <v>2340000</v>
      </c>
      <c r="H29" s="44">
        <f t="shared" si="2"/>
        <v>2340000</v>
      </c>
      <c r="I29" s="155"/>
      <c r="J29" s="156"/>
      <c r="K29" s="132">
        <f t="shared" si="1"/>
        <v>0</v>
      </c>
      <c r="L29" s="206" t="s">
        <v>106</v>
      </c>
    </row>
    <row r="30" spans="1:13" s="131" customFormat="1" ht="24" customHeight="1" x14ac:dyDescent="0.15">
      <c r="A30" s="41" t="s">
        <v>314</v>
      </c>
      <c r="B30" s="6" t="s">
        <v>387</v>
      </c>
      <c r="C30" s="6" t="s">
        <v>385</v>
      </c>
      <c r="D30" s="48">
        <v>1324000</v>
      </c>
      <c r="E30" s="44"/>
      <c r="F30" s="42"/>
      <c r="G30" s="44">
        <v>1324000</v>
      </c>
      <c r="H30" s="44">
        <f t="shared" si="2"/>
        <v>1324000</v>
      </c>
      <c r="I30" s="155"/>
      <c r="J30" s="156"/>
      <c r="K30" s="132">
        <f t="shared" si="1"/>
        <v>0</v>
      </c>
      <c r="L30" s="206" t="s">
        <v>106</v>
      </c>
    </row>
    <row r="31" spans="1:13" s="131" customFormat="1" ht="24" customHeight="1" x14ac:dyDescent="0.15">
      <c r="A31" s="41" t="s">
        <v>314</v>
      </c>
      <c r="B31" s="117" t="s">
        <v>386</v>
      </c>
      <c r="C31" s="6" t="s">
        <v>388</v>
      </c>
      <c r="D31" s="48">
        <v>4400000</v>
      </c>
      <c r="E31" s="44"/>
      <c r="F31" s="42"/>
      <c r="G31" s="44">
        <v>4400000</v>
      </c>
      <c r="H31" s="44">
        <f t="shared" si="2"/>
        <v>4400000</v>
      </c>
      <c r="I31" s="155"/>
      <c r="J31" s="156"/>
      <c r="K31" s="132">
        <f t="shared" si="1"/>
        <v>0</v>
      </c>
      <c r="L31" s="206" t="s">
        <v>106</v>
      </c>
    </row>
    <row r="32" spans="1:13" s="131" customFormat="1" ht="24" customHeight="1" x14ac:dyDescent="0.15">
      <c r="A32" s="41"/>
      <c r="B32" s="6"/>
      <c r="C32" s="45"/>
      <c r="D32" s="49"/>
      <c r="E32" s="44"/>
      <c r="F32" s="42"/>
      <c r="G32" s="44"/>
      <c r="H32" s="44"/>
      <c r="I32" s="155"/>
      <c r="J32" s="156"/>
      <c r="K32" s="132">
        <f t="shared" si="1"/>
        <v>0</v>
      </c>
      <c r="L32" s="206" t="s">
        <v>106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5"/>
      <c r="J33" s="156"/>
      <c r="K33" s="132">
        <f t="shared" si="1"/>
        <v>0</v>
      </c>
      <c r="L33" s="206" t="s">
        <v>106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5"/>
      <c r="J34" s="156"/>
      <c r="K34" s="132">
        <f t="shared" si="1"/>
        <v>0</v>
      </c>
      <c r="L34" s="206" t="s">
        <v>106</v>
      </c>
    </row>
    <row r="35" spans="1:12" s="131" customFormat="1" ht="24" customHeight="1" x14ac:dyDescent="0.15">
      <c r="A35" s="43"/>
      <c r="B35" s="6"/>
      <c r="C35" s="45"/>
      <c r="D35" s="49"/>
      <c r="E35" s="44"/>
      <c r="F35" s="42"/>
      <c r="G35" s="44"/>
      <c r="H35" s="44"/>
      <c r="I35" s="155"/>
      <c r="J35" s="156"/>
      <c r="K35" s="132">
        <f t="shared" si="1"/>
        <v>0</v>
      </c>
      <c r="L35" s="206" t="s">
        <v>106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5"/>
      <c r="J36" s="156"/>
      <c r="K36" s="132">
        <f t="shared" si="1"/>
        <v>0</v>
      </c>
      <c r="L36" s="206" t="s">
        <v>106</v>
      </c>
    </row>
    <row r="37" spans="1:12" s="131" customFormat="1" ht="24" customHeight="1" x14ac:dyDescent="0.15">
      <c r="A37" s="43"/>
      <c r="B37" s="6"/>
      <c r="C37" s="45"/>
      <c r="D37" s="49"/>
      <c r="E37" s="44"/>
      <c r="F37" s="42"/>
      <c r="G37" s="44"/>
      <c r="H37" s="44"/>
      <c r="I37" s="155"/>
      <c r="J37" s="132"/>
      <c r="K37" s="132">
        <f t="shared" si="1"/>
        <v>0</v>
      </c>
      <c r="L37" s="206" t="s">
        <v>106</v>
      </c>
    </row>
    <row r="38" spans="1:12" s="131" customFormat="1" ht="24" customHeight="1" x14ac:dyDescent="0.15">
      <c r="A38" s="41"/>
      <c r="B38" s="6"/>
      <c r="C38" s="45"/>
      <c r="D38" s="49"/>
      <c r="E38" s="44"/>
      <c r="F38" s="42"/>
      <c r="G38" s="44"/>
      <c r="H38" s="44"/>
      <c r="I38" s="155"/>
      <c r="J38" s="132"/>
      <c r="K38" s="132">
        <f t="shared" si="1"/>
        <v>0</v>
      </c>
      <c r="L38" s="206" t="s">
        <v>106</v>
      </c>
    </row>
    <row r="39" spans="1:12" s="131" customFormat="1" ht="24" customHeight="1" x14ac:dyDescent="0.15">
      <c r="A39" s="41"/>
      <c r="B39" s="6"/>
      <c r="C39" s="45"/>
      <c r="D39" s="49"/>
      <c r="E39" s="44"/>
      <c r="F39" s="42"/>
      <c r="G39" s="44"/>
      <c r="H39" s="44"/>
      <c r="I39" s="155"/>
      <c r="J39" s="132"/>
      <c r="K39" s="132">
        <f t="shared" si="1"/>
        <v>0</v>
      </c>
      <c r="L39" s="206" t="s">
        <v>106</v>
      </c>
    </row>
    <row r="40" spans="1:12" s="131" customFormat="1" ht="24" customHeight="1" x14ac:dyDescent="0.15">
      <c r="A40" s="41"/>
      <c r="B40" s="6"/>
      <c r="C40" s="45"/>
      <c r="D40" s="49"/>
      <c r="E40" s="44"/>
      <c r="F40" s="42"/>
      <c r="G40" s="44"/>
      <c r="H40" s="44"/>
      <c r="I40" s="155"/>
      <c r="J40" s="132"/>
      <c r="K40" s="132">
        <f t="shared" si="1"/>
        <v>0</v>
      </c>
      <c r="L40" s="206" t="s">
        <v>106</v>
      </c>
    </row>
    <row r="41" spans="1:12" s="131" customFormat="1" ht="24" customHeight="1" x14ac:dyDescent="0.15">
      <c r="A41" s="41"/>
      <c r="B41" s="6"/>
      <c r="C41" s="45"/>
      <c r="D41" s="49"/>
      <c r="E41" s="44"/>
      <c r="F41" s="42"/>
      <c r="G41" s="44"/>
      <c r="H41" s="44"/>
      <c r="I41" s="155"/>
      <c r="J41" s="132"/>
      <c r="K41" s="132">
        <f t="shared" si="1"/>
        <v>0</v>
      </c>
      <c r="L41" s="206" t="s">
        <v>106</v>
      </c>
    </row>
    <row r="42" spans="1:12" s="131" customFormat="1" ht="24" customHeight="1" x14ac:dyDescent="0.15">
      <c r="A42" s="41"/>
      <c r="B42" s="6"/>
      <c r="C42" s="45"/>
      <c r="D42" s="49"/>
      <c r="E42" s="44"/>
      <c r="F42" s="42"/>
      <c r="G42" s="44"/>
      <c r="H42" s="44"/>
      <c r="I42" s="155"/>
      <c r="J42" s="132"/>
      <c r="K42" s="132">
        <f t="shared" si="1"/>
        <v>0</v>
      </c>
      <c r="L42" s="206" t="s">
        <v>106</v>
      </c>
    </row>
    <row r="43" spans="1:12" s="131" customFormat="1" ht="24" customHeight="1" x14ac:dyDescent="0.15">
      <c r="A43" s="41"/>
      <c r="B43" s="117"/>
      <c r="C43" s="6"/>
      <c r="D43" s="49"/>
      <c r="E43" s="44"/>
      <c r="F43" s="42"/>
      <c r="G43" s="44"/>
      <c r="H43" s="44"/>
      <c r="I43" s="155"/>
      <c r="J43" s="132"/>
      <c r="K43" s="132">
        <f t="shared" si="1"/>
        <v>0</v>
      </c>
      <c r="L43" s="206" t="s">
        <v>106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5"/>
      <c r="J44" s="132"/>
      <c r="K44" s="132">
        <f t="shared" si="1"/>
        <v>0</v>
      </c>
      <c r="L44" s="206" t="s">
        <v>106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5"/>
      <c r="J45" s="132"/>
      <c r="K45" s="132">
        <f t="shared" si="1"/>
        <v>0</v>
      </c>
      <c r="L45" s="206" t="s">
        <v>106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5"/>
      <c r="J46" s="132"/>
      <c r="K46" s="132">
        <f t="shared" si="1"/>
        <v>0</v>
      </c>
      <c r="L46" s="206" t="s">
        <v>106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5"/>
      <c r="J47" s="132"/>
      <c r="K47" s="132">
        <f>D47-H47</f>
        <v>0</v>
      </c>
      <c r="L47" s="206" t="s">
        <v>106</v>
      </c>
    </row>
    <row r="48" spans="1:12" s="131" customFormat="1" ht="24" customHeight="1" x14ac:dyDescent="0.15">
      <c r="A48" s="41"/>
      <c r="B48" s="6"/>
      <c r="C48" s="6"/>
      <c r="D48" s="49"/>
      <c r="E48" s="44"/>
      <c r="F48" s="42"/>
      <c r="G48" s="44"/>
      <c r="H48" s="44"/>
      <c r="I48" s="155"/>
      <c r="J48" s="132"/>
      <c r="K48" s="132">
        <f t="shared" si="1"/>
        <v>0</v>
      </c>
      <c r="L48" s="206" t="s">
        <v>106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5"/>
      <c r="J49" s="132"/>
      <c r="K49" s="132">
        <f t="shared" si="1"/>
        <v>0</v>
      </c>
      <c r="L49" s="206" t="s">
        <v>106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5"/>
      <c r="J50" s="132"/>
      <c r="K50" s="132">
        <f t="shared" si="1"/>
        <v>0</v>
      </c>
      <c r="L50" s="206" t="s">
        <v>106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5"/>
      <c r="J51" s="132"/>
      <c r="K51" s="132">
        <f t="shared" si="1"/>
        <v>0</v>
      </c>
      <c r="L51" s="206" t="s">
        <v>106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5"/>
      <c r="J52" s="132"/>
      <c r="K52" s="132">
        <f t="shared" si="1"/>
        <v>0</v>
      </c>
      <c r="L52" s="206" t="s">
        <v>106</v>
      </c>
    </row>
    <row r="53" spans="1:12" s="131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55"/>
      <c r="J53" s="132"/>
      <c r="K53" s="132">
        <f t="shared" si="1"/>
        <v>0</v>
      </c>
      <c r="L53" s="206" t="s">
        <v>106</v>
      </c>
    </row>
    <row r="54" spans="1:12" s="131" customFormat="1" ht="24" customHeight="1" x14ac:dyDescent="0.15">
      <c r="A54" s="41"/>
      <c r="B54" s="6"/>
      <c r="C54" s="6"/>
      <c r="D54" s="49"/>
      <c r="E54" s="44"/>
      <c r="F54" s="42"/>
      <c r="G54" s="44"/>
      <c r="H54" s="44"/>
      <c r="I54" s="155"/>
      <c r="J54" s="132"/>
      <c r="K54" s="132">
        <f t="shared" si="1"/>
        <v>0</v>
      </c>
      <c r="L54" s="206" t="s">
        <v>106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5"/>
      <c r="J55" s="132"/>
      <c r="K55" s="132">
        <f t="shared" si="1"/>
        <v>0</v>
      </c>
      <c r="L55" s="206" t="s">
        <v>106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5"/>
      <c r="J56" s="132"/>
      <c r="K56" s="132">
        <f t="shared" si="1"/>
        <v>0</v>
      </c>
      <c r="L56" s="206" t="s">
        <v>106</v>
      </c>
    </row>
    <row r="57" spans="1:12" s="131" customFormat="1" ht="24" customHeight="1" x14ac:dyDescent="0.15">
      <c r="A57" s="41"/>
      <c r="B57" s="6"/>
      <c r="C57" s="6"/>
      <c r="D57" s="49"/>
      <c r="E57" s="44"/>
      <c r="F57" s="42"/>
      <c r="G57" s="44"/>
      <c r="H57" s="44"/>
      <c r="I57" s="155"/>
      <c r="J57" s="132"/>
      <c r="K57" s="132">
        <f t="shared" si="1"/>
        <v>0</v>
      </c>
      <c r="L57" s="206" t="s">
        <v>106</v>
      </c>
    </row>
    <row r="58" spans="1:12" s="131" customFormat="1" ht="24" customHeight="1" x14ac:dyDescent="0.15">
      <c r="A58" s="41"/>
      <c r="B58" s="6"/>
      <c r="C58" s="6"/>
      <c r="D58" s="49"/>
      <c r="E58" s="44"/>
      <c r="F58" s="42"/>
      <c r="G58" s="44"/>
      <c r="H58" s="44"/>
      <c r="I58" s="155"/>
      <c r="J58" s="132"/>
      <c r="K58" s="132">
        <f t="shared" si="1"/>
        <v>0</v>
      </c>
      <c r="L58" s="206" t="s">
        <v>106</v>
      </c>
    </row>
    <row r="59" spans="1:12" s="131" customFormat="1" ht="24" customHeight="1" x14ac:dyDescent="0.15">
      <c r="A59" s="43"/>
      <c r="B59" s="6"/>
      <c r="C59" s="6"/>
      <c r="D59" s="49"/>
      <c r="E59" s="44"/>
      <c r="F59" s="42"/>
      <c r="G59" s="44"/>
      <c r="H59" s="44"/>
      <c r="I59" s="155"/>
      <c r="J59" s="132"/>
      <c r="K59" s="132">
        <f t="shared" si="1"/>
        <v>0</v>
      </c>
      <c r="L59" s="206" t="s">
        <v>106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5"/>
      <c r="J60" s="132"/>
      <c r="K60" s="132">
        <f t="shared" si="1"/>
        <v>0</v>
      </c>
      <c r="L60" s="206" t="s">
        <v>106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5"/>
      <c r="J61" s="132"/>
      <c r="K61" s="132">
        <f t="shared" si="1"/>
        <v>0</v>
      </c>
      <c r="L61" s="206" t="s">
        <v>106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3"/>
      <c r="J62" s="132"/>
      <c r="K62" s="132">
        <f t="shared" si="1"/>
        <v>0</v>
      </c>
      <c r="L62" s="206" t="s">
        <v>106</v>
      </c>
    </row>
    <row r="63" spans="1:12" s="131" customFormat="1" ht="24" customHeight="1" x14ac:dyDescent="0.15">
      <c r="A63" s="41"/>
      <c r="B63" s="117"/>
      <c r="C63" s="6"/>
      <c r="D63" s="49"/>
      <c r="E63" s="44"/>
      <c r="F63" s="42"/>
      <c r="G63" s="44"/>
      <c r="H63" s="44"/>
      <c r="I63" s="155"/>
      <c r="J63" s="132"/>
      <c r="K63" s="132">
        <f t="shared" si="1"/>
        <v>0</v>
      </c>
      <c r="L63" s="206" t="s">
        <v>106</v>
      </c>
    </row>
    <row r="64" spans="1:12" s="131" customFormat="1" ht="24" customHeight="1" x14ac:dyDescent="0.15">
      <c r="A64" s="41"/>
      <c r="B64" s="6"/>
      <c r="C64" s="6"/>
      <c r="D64" s="49"/>
      <c r="E64" s="44"/>
      <c r="F64" s="42"/>
      <c r="G64" s="44"/>
      <c r="H64" s="44"/>
      <c r="I64" s="155"/>
      <c r="J64" s="132"/>
      <c r="K64" s="132">
        <f t="shared" si="1"/>
        <v>0</v>
      </c>
      <c r="L64" s="206" t="s">
        <v>106</v>
      </c>
    </row>
    <row r="65" spans="1:12" s="131" customFormat="1" ht="24" customHeight="1" x14ac:dyDescent="0.15">
      <c r="A65" s="41"/>
      <c r="B65" s="6"/>
      <c r="C65" s="6"/>
      <c r="D65" s="49"/>
      <c r="E65" s="44"/>
      <c r="F65" s="42"/>
      <c r="G65" s="44"/>
      <c r="H65" s="44"/>
      <c r="I65" s="155"/>
      <c r="J65" s="132"/>
      <c r="K65" s="132">
        <f t="shared" si="1"/>
        <v>0</v>
      </c>
      <c r="L65" s="206" t="s">
        <v>106</v>
      </c>
    </row>
    <row r="66" spans="1:12" s="131" customFormat="1" ht="24" customHeight="1" x14ac:dyDescent="0.15">
      <c r="A66" s="41"/>
      <c r="B66" s="6"/>
      <c r="C66" s="6"/>
      <c r="D66" s="49"/>
      <c r="E66" s="44"/>
      <c r="F66" s="42"/>
      <c r="G66" s="44"/>
      <c r="H66" s="44"/>
      <c r="I66" s="155"/>
      <c r="J66" s="132"/>
      <c r="K66" s="132">
        <f t="shared" si="1"/>
        <v>0</v>
      </c>
      <c r="L66" s="206" t="s">
        <v>106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5"/>
      <c r="J67" s="132"/>
      <c r="K67" s="132">
        <f t="shared" si="1"/>
        <v>0</v>
      </c>
      <c r="L67" s="206" t="s">
        <v>106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5"/>
      <c r="J68" s="132"/>
      <c r="K68" s="132">
        <f t="shared" si="1"/>
        <v>0</v>
      </c>
      <c r="L68" s="206" t="s">
        <v>106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5"/>
      <c r="J69" s="132"/>
      <c r="K69" s="132">
        <f t="shared" si="1"/>
        <v>0</v>
      </c>
      <c r="L69" s="157"/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5"/>
      <c r="J70" s="132"/>
      <c r="K70" s="132">
        <f t="shared" si="1"/>
        <v>0</v>
      </c>
      <c r="L70" s="206" t="s">
        <v>106</v>
      </c>
    </row>
    <row r="71" spans="1:12" s="131" customFormat="1" ht="24" customHeight="1" x14ac:dyDescent="0.15">
      <c r="A71" s="43"/>
      <c r="B71" s="6"/>
      <c r="C71" s="6"/>
      <c r="D71" s="49"/>
      <c r="E71" s="44"/>
      <c r="F71" s="42"/>
      <c r="G71" s="44"/>
      <c r="H71" s="44"/>
      <c r="I71" s="155"/>
      <c r="J71" s="132"/>
      <c r="K71" s="132">
        <f t="shared" si="1"/>
        <v>0</v>
      </c>
      <c r="L71" s="206" t="s">
        <v>106</v>
      </c>
    </row>
    <row r="72" spans="1:12" s="131" customFormat="1" ht="24" customHeight="1" x14ac:dyDescent="0.15">
      <c r="A72" s="43"/>
      <c r="B72" s="6"/>
      <c r="C72" s="6"/>
      <c r="D72" s="49"/>
      <c r="E72" s="44"/>
      <c r="F72" s="42"/>
      <c r="G72" s="44"/>
      <c r="H72" s="44"/>
      <c r="I72" s="155"/>
      <c r="J72" s="132"/>
      <c r="K72" s="132">
        <f t="shared" si="1"/>
        <v>0</v>
      </c>
      <c r="L72" s="206" t="s">
        <v>106</v>
      </c>
    </row>
    <row r="73" spans="1:12" s="131" customFormat="1" ht="24" customHeight="1" x14ac:dyDescent="0.15">
      <c r="A73" s="43"/>
      <c r="B73" s="6"/>
      <c r="C73" s="6"/>
      <c r="D73" s="49"/>
      <c r="E73" s="44"/>
      <c r="F73" s="42"/>
      <c r="G73" s="44"/>
      <c r="H73" s="44"/>
      <c r="I73" s="155"/>
      <c r="J73" s="132"/>
      <c r="K73" s="132">
        <f t="shared" si="1"/>
        <v>0</v>
      </c>
      <c r="L73" s="206" t="s">
        <v>106</v>
      </c>
    </row>
    <row r="74" spans="1:12" s="131" customFormat="1" ht="24" customHeight="1" x14ac:dyDescent="0.15">
      <c r="A74" s="43"/>
      <c r="B74" s="6"/>
      <c r="C74" s="6"/>
      <c r="D74" s="49"/>
      <c r="E74" s="44"/>
      <c r="F74" s="42"/>
      <c r="G74" s="44"/>
      <c r="H74" s="44"/>
      <c r="I74" s="155"/>
      <c r="J74" s="132"/>
      <c r="K74" s="132">
        <f t="shared" si="1"/>
        <v>0</v>
      </c>
      <c r="L74" s="206" t="s">
        <v>106</v>
      </c>
    </row>
    <row r="75" spans="1:12" s="131" customFormat="1" ht="24" customHeight="1" x14ac:dyDescent="0.15">
      <c r="A75" s="43"/>
      <c r="B75" s="6"/>
      <c r="C75" s="6"/>
      <c r="D75" s="49"/>
      <c r="E75" s="44"/>
      <c r="F75" s="42"/>
      <c r="G75" s="44"/>
      <c r="H75" s="44"/>
      <c r="I75" s="153"/>
      <c r="J75" s="132"/>
      <c r="K75" s="132">
        <f t="shared" si="1"/>
        <v>0</v>
      </c>
      <c r="L75" s="206" t="s">
        <v>106</v>
      </c>
    </row>
    <row r="76" spans="1:12" s="131" customFormat="1" ht="24" customHeight="1" x14ac:dyDescent="0.15">
      <c r="A76" s="43"/>
      <c r="B76" s="117"/>
      <c r="C76" s="6"/>
      <c r="D76" s="144"/>
      <c r="E76" s="44"/>
      <c r="F76" s="42"/>
      <c r="G76" s="44"/>
      <c r="H76" s="44"/>
      <c r="I76" s="155"/>
      <c r="J76" s="132"/>
      <c r="K76" s="132">
        <f t="shared" si="1"/>
        <v>0</v>
      </c>
      <c r="L76" s="206" t="s">
        <v>106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5"/>
      <c r="J77" s="132"/>
      <c r="K77" s="132">
        <f t="shared" si="1"/>
        <v>0</v>
      </c>
      <c r="L77" s="206" t="s">
        <v>106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5"/>
      <c r="J78" s="132"/>
      <c r="K78" s="132">
        <f t="shared" si="1"/>
        <v>0</v>
      </c>
      <c r="L78" s="206" t="s">
        <v>106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5"/>
      <c r="J79" s="132"/>
      <c r="K79" s="132">
        <f t="shared" si="1"/>
        <v>0</v>
      </c>
      <c r="L79" s="206" t="s">
        <v>106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5"/>
      <c r="J80" s="132"/>
      <c r="K80" s="132">
        <f t="shared" si="1"/>
        <v>0</v>
      </c>
      <c r="L80" s="206" t="s">
        <v>106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5"/>
      <c r="J81" s="132"/>
      <c r="K81" s="132">
        <f t="shared" si="1"/>
        <v>0</v>
      </c>
      <c r="L81" s="206" t="s">
        <v>106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5"/>
      <c r="J82" s="132"/>
      <c r="K82" s="132">
        <f t="shared" si="1"/>
        <v>0</v>
      </c>
      <c r="L82" s="206" t="s">
        <v>106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5"/>
      <c r="J83" s="132"/>
      <c r="K83" s="132">
        <f t="shared" si="1"/>
        <v>0</v>
      </c>
      <c r="L83" s="206" t="s">
        <v>106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5"/>
      <c r="J84" s="132"/>
      <c r="K84" s="132">
        <f t="shared" si="1"/>
        <v>0</v>
      </c>
      <c r="L84" s="206" t="s">
        <v>110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5"/>
      <c r="J85" s="132"/>
      <c r="K85" s="132">
        <f t="shared" si="1"/>
        <v>0</v>
      </c>
      <c r="L85" s="206" t="s">
        <v>110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5"/>
      <c r="J86" s="132"/>
      <c r="K86" s="132">
        <f t="shared" si="1"/>
        <v>0</v>
      </c>
      <c r="L86" s="206" t="s">
        <v>110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5"/>
      <c r="J87" s="132"/>
      <c r="K87" s="132">
        <f t="shared" si="1"/>
        <v>0</v>
      </c>
      <c r="L87" s="206" t="s">
        <v>110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5"/>
      <c r="J88" s="132"/>
      <c r="K88" s="132">
        <f t="shared" si="1"/>
        <v>0</v>
      </c>
      <c r="L88" s="206" t="s">
        <v>110</v>
      </c>
    </row>
    <row r="89" spans="1:12" s="131" customFormat="1" ht="24" customHeight="1" x14ac:dyDescent="0.15">
      <c r="A89" s="43"/>
      <c r="B89" s="133"/>
      <c r="C89" s="6"/>
      <c r="D89" s="144"/>
      <c r="E89" s="44"/>
      <c r="F89" s="42"/>
      <c r="G89" s="44"/>
      <c r="H89" s="44"/>
      <c r="I89" s="155"/>
      <c r="J89" s="132"/>
      <c r="K89" s="132">
        <f t="shared" si="1"/>
        <v>0</v>
      </c>
      <c r="L89" s="206" t="s">
        <v>110</v>
      </c>
    </row>
    <row r="90" spans="1:12" s="131" customFormat="1" ht="24" customHeight="1" x14ac:dyDescent="0.15">
      <c r="A90" s="43"/>
      <c r="B90" s="133"/>
      <c r="C90" s="6"/>
      <c r="D90" s="144"/>
      <c r="E90" s="44"/>
      <c r="F90" s="42"/>
      <c r="G90" s="44"/>
      <c r="H90" s="44"/>
      <c r="I90" s="155"/>
      <c r="J90" s="132"/>
      <c r="K90" s="132">
        <f t="shared" si="1"/>
        <v>0</v>
      </c>
      <c r="L90" s="206" t="s">
        <v>110</v>
      </c>
    </row>
    <row r="91" spans="1:12" s="131" customFormat="1" ht="24" customHeight="1" x14ac:dyDescent="0.15">
      <c r="A91" s="43"/>
      <c r="B91" s="133"/>
      <c r="C91" s="6"/>
      <c r="D91" s="144"/>
      <c r="E91" s="44"/>
      <c r="F91" s="42"/>
      <c r="G91" s="44"/>
      <c r="H91" s="44"/>
      <c r="I91" s="155"/>
      <c r="J91" s="132"/>
      <c r="K91" s="132">
        <f t="shared" si="1"/>
        <v>0</v>
      </c>
      <c r="L91" s="206" t="s">
        <v>106</v>
      </c>
    </row>
    <row r="92" spans="1:12" s="131" customFormat="1" ht="24" customHeight="1" x14ac:dyDescent="0.15">
      <c r="A92" s="43"/>
      <c r="B92" s="133"/>
      <c r="C92" s="6"/>
      <c r="D92" s="144"/>
      <c r="E92" s="44"/>
      <c r="F92" s="42"/>
      <c r="G92" s="44"/>
      <c r="H92" s="44"/>
      <c r="I92" s="155"/>
      <c r="J92" s="132"/>
      <c r="K92" s="132">
        <f t="shared" si="1"/>
        <v>0</v>
      </c>
      <c r="L92" s="206" t="s">
        <v>136</v>
      </c>
    </row>
    <row r="93" spans="1:12" s="131" customFormat="1" ht="24" customHeight="1" x14ac:dyDescent="0.15">
      <c r="A93" s="43"/>
      <c r="B93" s="133"/>
      <c r="C93" s="6"/>
      <c r="D93" s="144"/>
      <c r="E93" s="44"/>
      <c r="F93" s="42"/>
      <c r="G93" s="44"/>
      <c r="H93" s="44"/>
      <c r="I93" s="155"/>
      <c r="J93" s="132"/>
      <c r="K93" s="132">
        <f t="shared" si="1"/>
        <v>0</v>
      </c>
      <c r="L93" s="206" t="s">
        <v>136</v>
      </c>
    </row>
    <row r="94" spans="1:12" s="131" customFormat="1" ht="24" customHeight="1" x14ac:dyDescent="0.15">
      <c r="A94" s="43"/>
      <c r="B94" s="117"/>
      <c r="C94" s="6"/>
      <c r="D94" s="48"/>
      <c r="E94" s="44"/>
      <c r="F94" s="42"/>
      <c r="G94" s="44"/>
      <c r="H94" s="44"/>
      <c r="I94" s="155"/>
      <c r="J94" s="132"/>
      <c r="K94" s="132">
        <f t="shared" si="1"/>
        <v>0</v>
      </c>
      <c r="L94" s="206" t="s">
        <v>106</v>
      </c>
    </row>
    <row r="95" spans="1:12" s="131" customFormat="1" ht="24" customHeight="1" x14ac:dyDescent="0.15">
      <c r="A95" s="43"/>
      <c r="B95" s="117"/>
      <c r="C95" s="6"/>
      <c r="D95" s="144"/>
      <c r="E95" s="44"/>
      <c r="F95" s="42"/>
      <c r="G95" s="44"/>
      <c r="H95" s="44"/>
      <c r="I95" s="155"/>
      <c r="J95" s="132"/>
      <c r="K95" s="132">
        <f t="shared" si="1"/>
        <v>0</v>
      </c>
      <c r="L95" s="206" t="s">
        <v>106</v>
      </c>
    </row>
    <row r="96" spans="1:12" s="131" customFormat="1" ht="24" customHeight="1" x14ac:dyDescent="0.15">
      <c r="A96" s="43"/>
      <c r="B96" s="117"/>
      <c r="C96" s="6"/>
      <c r="D96" s="48"/>
      <c r="E96" s="44"/>
      <c r="F96" s="42"/>
      <c r="G96" s="44"/>
      <c r="H96" s="44"/>
      <c r="I96" s="155"/>
      <c r="J96" s="132"/>
      <c r="K96" s="132">
        <f t="shared" si="1"/>
        <v>0</v>
      </c>
      <c r="L96" s="206" t="s">
        <v>106</v>
      </c>
    </row>
    <row r="97" spans="1:12" s="131" customFormat="1" ht="24" customHeight="1" x14ac:dyDescent="0.15">
      <c r="A97" s="43"/>
      <c r="B97" s="117"/>
      <c r="C97" s="6"/>
      <c r="D97" s="144"/>
      <c r="E97" s="93"/>
      <c r="F97" s="99"/>
      <c r="G97" s="93"/>
      <c r="H97" s="44"/>
      <c r="I97" s="155"/>
      <c r="J97" s="132"/>
      <c r="K97" s="132">
        <f t="shared" si="1"/>
        <v>0</v>
      </c>
      <c r="L97" s="157"/>
    </row>
    <row r="98" spans="1:12" s="131" customFormat="1" ht="24" customHeight="1" x14ac:dyDescent="0.15">
      <c r="A98" s="43"/>
      <c r="B98" s="117"/>
      <c r="C98" s="6"/>
      <c r="D98" s="144"/>
      <c r="E98" s="44"/>
      <c r="F98" s="42"/>
      <c r="G98" s="44"/>
      <c r="H98" s="44"/>
      <c r="I98" s="155"/>
      <c r="J98" s="132"/>
      <c r="K98" s="132">
        <f t="shared" si="1"/>
        <v>0</v>
      </c>
      <c r="L98" s="206" t="s">
        <v>106</v>
      </c>
    </row>
    <row r="99" spans="1:12" s="131" customFormat="1" ht="24" customHeight="1" x14ac:dyDescent="0.15">
      <c r="A99" s="43"/>
      <c r="B99" s="117"/>
      <c r="C99" s="6"/>
      <c r="D99" s="144"/>
      <c r="E99" s="44"/>
      <c r="F99" s="42"/>
      <c r="G99" s="44"/>
      <c r="H99" s="44"/>
      <c r="I99" s="155"/>
      <c r="J99" s="132"/>
      <c r="K99" s="132">
        <f t="shared" si="1"/>
        <v>0</v>
      </c>
      <c r="L99" s="206" t="s">
        <v>106</v>
      </c>
    </row>
    <row r="100" spans="1:12" s="131" customFormat="1" ht="24" customHeight="1" x14ac:dyDescent="0.15">
      <c r="A100" s="43"/>
      <c r="B100" s="117"/>
      <c r="C100" s="6"/>
      <c r="D100" s="48"/>
      <c r="E100" s="93"/>
      <c r="F100" s="99"/>
      <c r="G100" s="93"/>
      <c r="H100" s="44"/>
      <c r="I100" s="155"/>
      <c r="J100" s="132"/>
      <c r="K100" s="132">
        <f t="shared" si="1"/>
        <v>0</v>
      </c>
      <c r="L100" s="206" t="s">
        <v>106</v>
      </c>
    </row>
    <row r="101" spans="1:12" s="131" customFormat="1" ht="24" customHeight="1" x14ac:dyDescent="0.15">
      <c r="A101" s="43"/>
      <c r="B101" s="58"/>
      <c r="C101" s="6"/>
      <c r="D101" s="48"/>
      <c r="E101" s="44"/>
      <c r="F101" s="42"/>
      <c r="G101" s="44"/>
      <c r="H101" s="44"/>
      <c r="I101" s="155"/>
      <c r="J101" s="132"/>
      <c r="K101" s="132">
        <f t="shared" si="1"/>
        <v>0</v>
      </c>
      <c r="L101" s="206" t="s">
        <v>106</v>
      </c>
    </row>
    <row r="102" spans="1:12" s="131" customFormat="1" ht="24" customHeight="1" x14ac:dyDescent="0.15">
      <c r="A102" s="43"/>
      <c r="B102" s="117"/>
      <c r="C102" s="45"/>
      <c r="D102" s="49"/>
      <c r="E102" s="44"/>
      <c r="F102" s="42"/>
      <c r="G102" s="44"/>
      <c r="H102" s="44"/>
      <c r="I102" s="155"/>
      <c r="J102" s="132"/>
      <c r="K102" s="132">
        <f t="shared" si="1"/>
        <v>0</v>
      </c>
      <c r="L102" s="206" t="s">
        <v>106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5"/>
      <c r="J103" s="132"/>
      <c r="K103" s="132"/>
      <c r="L103" s="206" t="s">
        <v>106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5"/>
      <c r="J104" s="132"/>
      <c r="K104" s="132"/>
      <c r="L104" s="206" t="s">
        <v>106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5"/>
      <c r="J105" s="132"/>
      <c r="K105" s="132"/>
      <c r="L105" s="206" t="s">
        <v>106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5"/>
      <c r="J106" s="132"/>
      <c r="K106" s="132"/>
      <c r="L106" s="206" t="s">
        <v>106</v>
      </c>
    </row>
    <row r="107" spans="1:12" s="131" customFormat="1" ht="24" customHeight="1" x14ac:dyDescent="0.15">
      <c r="A107" s="116"/>
      <c r="B107" s="117"/>
      <c r="C107" s="45"/>
      <c r="D107" s="49"/>
      <c r="E107" s="44"/>
      <c r="F107" s="42"/>
      <c r="G107" s="44"/>
      <c r="H107" s="44"/>
      <c r="I107" s="153"/>
      <c r="J107" s="132"/>
      <c r="K107" s="132"/>
      <c r="L107" s="206" t="s">
        <v>106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5"/>
      <c r="J108" s="132"/>
      <c r="K108" s="132">
        <f t="shared" si="1"/>
        <v>0</v>
      </c>
      <c r="L108" s="206" t="s">
        <v>106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5"/>
      <c r="J109" s="132"/>
      <c r="K109" s="132"/>
      <c r="L109" s="206" t="s">
        <v>106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5"/>
      <c r="J110" s="132"/>
      <c r="K110" s="132"/>
      <c r="L110" s="206" t="s">
        <v>106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5"/>
      <c r="J111" s="132"/>
      <c r="K111" s="132">
        <f t="shared" si="1"/>
        <v>0</v>
      </c>
      <c r="L111" s="206" t="s">
        <v>106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5"/>
      <c r="J112" s="132"/>
      <c r="K112" s="132">
        <f t="shared" si="1"/>
        <v>0</v>
      </c>
      <c r="L112" s="206" t="s">
        <v>106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5"/>
      <c r="J113" s="132"/>
      <c r="K113" s="132"/>
      <c r="L113" s="206" t="s">
        <v>106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5"/>
      <c r="J114" s="132"/>
      <c r="K114" s="132"/>
      <c r="L114" s="206" t="s">
        <v>106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5"/>
      <c r="J115" s="132"/>
      <c r="K115" s="132">
        <f t="shared" si="1"/>
        <v>0</v>
      </c>
      <c r="L115" s="206" t="s">
        <v>106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5"/>
      <c r="J116" s="132"/>
      <c r="K116" s="132">
        <f t="shared" si="1"/>
        <v>0</v>
      </c>
      <c r="L116" s="206" t="s">
        <v>106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5"/>
      <c r="J117" s="132"/>
      <c r="K117" s="132">
        <f t="shared" si="1"/>
        <v>0</v>
      </c>
      <c r="L117" s="206" t="s">
        <v>106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5"/>
      <c r="J118" s="132"/>
      <c r="K118" s="132"/>
      <c r="L118" s="206" t="s">
        <v>106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5"/>
      <c r="J119" s="132"/>
      <c r="K119" s="132">
        <f t="shared" si="1"/>
        <v>0</v>
      </c>
      <c r="L119" s="206" t="s">
        <v>106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5"/>
      <c r="J120" s="132"/>
      <c r="K120" s="132">
        <f t="shared" si="1"/>
        <v>0</v>
      </c>
      <c r="L120" s="206" t="s">
        <v>106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5"/>
      <c r="J121" s="132"/>
      <c r="K121" s="132">
        <f t="shared" ref="K121:K134" si="3">D121-H121</f>
        <v>0</v>
      </c>
      <c r="L121" s="206" t="s">
        <v>106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5"/>
      <c r="J122" s="132"/>
      <c r="K122" s="132">
        <f t="shared" si="3"/>
        <v>0</v>
      </c>
      <c r="L122" s="206" t="s">
        <v>106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5"/>
      <c r="J123" s="132"/>
      <c r="K123" s="132">
        <f t="shared" si="3"/>
        <v>0</v>
      </c>
      <c r="L123" s="206" t="s">
        <v>106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5"/>
      <c r="J124" s="132"/>
      <c r="K124" s="132">
        <f t="shared" si="3"/>
        <v>0</v>
      </c>
      <c r="L124" s="206" t="s">
        <v>106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5"/>
      <c r="J125" s="132"/>
      <c r="K125" s="132">
        <f t="shared" si="3"/>
        <v>0</v>
      </c>
      <c r="L125" s="206" t="s">
        <v>106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5"/>
      <c r="J126" s="132"/>
      <c r="K126" s="132">
        <f t="shared" si="3"/>
        <v>0</v>
      </c>
      <c r="L126" s="206" t="s">
        <v>106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5"/>
      <c r="J127" s="132"/>
      <c r="K127" s="132">
        <f t="shared" si="3"/>
        <v>0</v>
      </c>
      <c r="L127" s="206" t="s">
        <v>106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5"/>
      <c r="J128" s="132"/>
      <c r="K128" s="132">
        <f t="shared" si="3"/>
        <v>0</v>
      </c>
      <c r="L128" s="206" t="s">
        <v>106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5"/>
      <c r="J129" s="132"/>
      <c r="K129" s="132">
        <f t="shared" si="3"/>
        <v>0</v>
      </c>
      <c r="L129" s="206" t="s">
        <v>106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5"/>
      <c r="J130" s="132"/>
      <c r="K130" s="132">
        <f t="shared" si="3"/>
        <v>0</v>
      </c>
      <c r="L130" s="206" t="s">
        <v>106</v>
      </c>
    </row>
    <row r="131" spans="1:12" s="131" customFormat="1" ht="24" customHeight="1" x14ac:dyDescent="0.15">
      <c r="A131" s="43"/>
      <c r="B131" s="117"/>
      <c r="C131" s="45"/>
      <c r="D131" s="49"/>
      <c r="E131" s="44"/>
      <c r="F131" s="42"/>
      <c r="G131" s="44"/>
      <c r="H131" s="44"/>
      <c r="I131" s="155"/>
      <c r="J131" s="132"/>
      <c r="K131" s="132">
        <f t="shared" si="3"/>
        <v>0</v>
      </c>
      <c r="L131" s="206" t="s">
        <v>106</v>
      </c>
    </row>
    <row r="132" spans="1:12" s="131" customFormat="1" ht="24" customHeight="1" x14ac:dyDescent="0.15">
      <c r="A132" s="43"/>
      <c r="B132" s="117"/>
      <c r="C132" s="45"/>
      <c r="D132" s="49"/>
      <c r="E132" s="44"/>
      <c r="F132" s="42"/>
      <c r="G132" s="44"/>
      <c r="H132" s="44"/>
      <c r="I132" s="155"/>
      <c r="J132" s="132"/>
      <c r="K132" s="132">
        <f t="shared" si="3"/>
        <v>0</v>
      </c>
      <c r="L132" s="206" t="s">
        <v>106</v>
      </c>
    </row>
    <row r="133" spans="1:12" s="131" customFormat="1" ht="24" customHeight="1" x14ac:dyDescent="0.15">
      <c r="A133" s="43"/>
      <c r="B133" s="117"/>
      <c r="C133" s="45"/>
      <c r="D133" s="49"/>
      <c r="E133" s="44"/>
      <c r="F133" s="42"/>
      <c r="G133" s="44"/>
      <c r="H133" s="44"/>
      <c r="I133" s="155"/>
      <c r="J133" s="132"/>
      <c r="K133" s="132">
        <f t="shared" si="3"/>
        <v>0</v>
      </c>
      <c r="L133" s="206" t="s">
        <v>106</v>
      </c>
    </row>
    <row r="134" spans="1:12" s="131" customFormat="1" ht="24" customHeight="1" x14ac:dyDescent="0.15">
      <c r="A134" s="43"/>
      <c r="B134" s="117"/>
      <c r="C134" s="45"/>
      <c r="D134" s="49"/>
      <c r="E134" s="44"/>
      <c r="F134" s="42"/>
      <c r="G134" s="44"/>
      <c r="H134" s="44"/>
      <c r="I134" s="155"/>
      <c r="J134" s="132"/>
      <c r="K134" s="132">
        <f t="shared" si="3"/>
        <v>0</v>
      </c>
      <c r="L134" s="206" t="s">
        <v>106</v>
      </c>
    </row>
    <row r="135" spans="1:12" s="131" customFormat="1" ht="24" customHeight="1" x14ac:dyDescent="0.15">
      <c r="A135" s="43"/>
      <c r="B135" s="117"/>
      <c r="C135" s="45"/>
      <c r="D135" s="49"/>
      <c r="E135" s="44"/>
      <c r="F135" s="42"/>
      <c r="G135" s="44"/>
      <c r="H135" s="44"/>
      <c r="I135" s="155"/>
      <c r="J135" s="132"/>
      <c r="K135" s="132">
        <f t="shared" ref="K135" si="4">D135-H135</f>
        <v>0</v>
      </c>
      <c r="L135" s="206" t="s">
        <v>106</v>
      </c>
    </row>
    <row r="136" spans="1:12" s="160" customFormat="1" ht="24" hidden="1" customHeight="1" x14ac:dyDescent="0.15">
      <c r="A136" s="151" t="s">
        <v>111</v>
      </c>
      <c r="B136" s="146" t="s">
        <v>120</v>
      </c>
      <c r="C136" s="215" t="s">
        <v>116</v>
      </c>
      <c r="D136" s="161">
        <v>127267800</v>
      </c>
      <c r="E136" s="158"/>
      <c r="F136" s="162"/>
      <c r="G136" s="158"/>
      <c r="H136" s="158">
        <f t="shared" ref="H136:H146" si="5">SUM(E136:G136)</f>
        <v>0</v>
      </c>
      <c r="I136" s="204"/>
      <c r="J136" s="159"/>
      <c r="K136" s="159"/>
      <c r="L136" s="233"/>
    </row>
    <row r="137" spans="1:12" s="160" customFormat="1" ht="24" hidden="1" customHeight="1" x14ac:dyDescent="0.15">
      <c r="A137" s="151" t="s">
        <v>111</v>
      </c>
      <c r="B137" s="146" t="s">
        <v>121</v>
      </c>
      <c r="C137" s="215" t="s">
        <v>98</v>
      </c>
      <c r="D137" s="161">
        <v>3600000</v>
      </c>
      <c r="E137" s="158"/>
      <c r="F137" s="162"/>
      <c r="G137" s="158"/>
      <c r="H137" s="158">
        <f t="shared" si="5"/>
        <v>0</v>
      </c>
      <c r="I137" s="204"/>
      <c r="J137" s="159"/>
      <c r="K137" s="159"/>
      <c r="L137" s="233"/>
    </row>
    <row r="138" spans="1:12" s="160" customFormat="1" ht="24" hidden="1" customHeight="1" x14ac:dyDescent="0.15">
      <c r="A138" s="151" t="s">
        <v>111</v>
      </c>
      <c r="B138" s="146" t="s">
        <v>122</v>
      </c>
      <c r="C138" s="215" t="s">
        <v>132</v>
      </c>
      <c r="D138" s="161">
        <v>3600000</v>
      </c>
      <c r="E138" s="158"/>
      <c r="F138" s="162"/>
      <c r="G138" s="158"/>
      <c r="H138" s="158">
        <f t="shared" si="5"/>
        <v>0</v>
      </c>
      <c r="I138" s="204"/>
      <c r="J138" s="159"/>
      <c r="K138" s="159"/>
      <c r="L138" s="233"/>
    </row>
    <row r="139" spans="1:12" s="160" customFormat="1" ht="24" hidden="1" customHeight="1" x14ac:dyDescent="0.15">
      <c r="A139" s="151" t="s">
        <v>111</v>
      </c>
      <c r="B139" s="146" t="s">
        <v>123</v>
      </c>
      <c r="C139" s="215" t="s">
        <v>94</v>
      </c>
      <c r="D139" s="161">
        <v>7101600</v>
      </c>
      <c r="E139" s="158"/>
      <c r="F139" s="162"/>
      <c r="G139" s="158"/>
      <c r="H139" s="158">
        <f t="shared" si="5"/>
        <v>0</v>
      </c>
      <c r="I139" s="204"/>
      <c r="J139" s="159"/>
      <c r="K139" s="159"/>
      <c r="L139" s="233"/>
    </row>
    <row r="140" spans="1:12" s="160" customFormat="1" ht="24" hidden="1" customHeight="1" x14ac:dyDescent="0.15">
      <c r="A140" s="151" t="s">
        <v>111</v>
      </c>
      <c r="B140" s="146" t="s">
        <v>124</v>
      </c>
      <c r="C140" s="215" t="s">
        <v>94</v>
      </c>
      <c r="D140" s="161">
        <v>3020400</v>
      </c>
      <c r="E140" s="158"/>
      <c r="F140" s="162"/>
      <c r="G140" s="158"/>
      <c r="H140" s="158">
        <f t="shared" si="5"/>
        <v>0</v>
      </c>
      <c r="I140" s="204"/>
      <c r="J140" s="159"/>
      <c r="K140" s="159"/>
      <c r="L140" s="233"/>
    </row>
    <row r="141" spans="1:12" s="160" customFormat="1" ht="24" hidden="1" customHeight="1" x14ac:dyDescent="0.15">
      <c r="A141" s="151" t="s">
        <v>111</v>
      </c>
      <c r="B141" s="146" t="s">
        <v>125</v>
      </c>
      <c r="C141" s="215" t="s">
        <v>94</v>
      </c>
      <c r="D141" s="161">
        <v>6954000</v>
      </c>
      <c r="E141" s="158"/>
      <c r="F141" s="162"/>
      <c r="G141" s="158"/>
      <c r="H141" s="158">
        <f t="shared" si="5"/>
        <v>0</v>
      </c>
      <c r="I141" s="204"/>
      <c r="J141" s="159"/>
      <c r="K141" s="159"/>
      <c r="L141" s="233"/>
    </row>
    <row r="142" spans="1:12" s="160" customFormat="1" ht="24" hidden="1" customHeight="1" x14ac:dyDescent="0.15">
      <c r="A142" s="151" t="s">
        <v>111</v>
      </c>
      <c r="B142" s="146" t="s">
        <v>126</v>
      </c>
      <c r="C142" s="215" t="s">
        <v>94</v>
      </c>
      <c r="D142" s="161">
        <v>2719200</v>
      </c>
      <c r="E142" s="158"/>
      <c r="F142" s="162"/>
      <c r="G142" s="158"/>
      <c r="H142" s="158">
        <f t="shared" si="5"/>
        <v>0</v>
      </c>
      <c r="I142" s="204"/>
      <c r="J142" s="159"/>
      <c r="K142" s="159"/>
      <c r="L142" s="233"/>
    </row>
    <row r="143" spans="1:12" s="160" customFormat="1" ht="24" hidden="1" customHeight="1" x14ac:dyDescent="0.15">
      <c r="A143" s="151" t="s">
        <v>111</v>
      </c>
      <c r="B143" s="146" t="s">
        <v>127</v>
      </c>
      <c r="C143" s="215" t="s">
        <v>94</v>
      </c>
      <c r="D143" s="161">
        <v>7601880</v>
      </c>
      <c r="E143" s="158"/>
      <c r="F143" s="162"/>
      <c r="G143" s="158"/>
      <c r="H143" s="158">
        <f t="shared" si="5"/>
        <v>0</v>
      </c>
      <c r="I143" s="204"/>
      <c r="J143" s="159"/>
      <c r="K143" s="159"/>
      <c r="L143" s="233"/>
    </row>
    <row r="144" spans="1:12" s="160" customFormat="1" ht="24" hidden="1" customHeight="1" x14ac:dyDescent="0.15">
      <c r="A144" s="151" t="s">
        <v>111</v>
      </c>
      <c r="B144" s="146" t="s">
        <v>113</v>
      </c>
      <c r="C144" s="215" t="s">
        <v>93</v>
      </c>
      <c r="D144" s="161">
        <v>6840000</v>
      </c>
      <c r="E144" s="158"/>
      <c r="F144" s="162"/>
      <c r="G144" s="158"/>
      <c r="H144" s="158">
        <f t="shared" si="5"/>
        <v>0</v>
      </c>
      <c r="I144" s="204"/>
      <c r="J144" s="159"/>
      <c r="K144" s="159"/>
      <c r="L144" s="233"/>
    </row>
    <row r="145" spans="1:12" s="160" customFormat="1" ht="24" hidden="1" customHeight="1" x14ac:dyDescent="0.15">
      <c r="A145" s="151" t="s">
        <v>117</v>
      </c>
      <c r="B145" s="146" t="s">
        <v>128</v>
      </c>
      <c r="C145" s="215" t="s">
        <v>97</v>
      </c>
      <c r="D145" s="161">
        <v>3960000</v>
      </c>
      <c r="E145" s="158"/>
      <c r="F145" s="162"/>
      <c r="G145" s="158"/>
      <c r="H145" s="158">
        <f t="shared" si="5"/>
        <v>0</v>
      </c>
      <c r="I145" s="204"/>
      <c r="J145" s="159"/>
      <c r="K145" s="159"/>
      <c r="L145" s="233"/>
    </row>
    <row r="146" spans="1:12" s="160" customFormat="1" ht="24" hidden="1" customHeight="1" x14ac:dyDescent="0.15">
      <c r="A146" s="151" t="s">
        <v>111</v>
      </c>
      <c r="B146" s="146" t="s">
        <v>129</v>
      </c>
      <c r="C146" s="215" t="s">
        <v>99</v>
      </c>
      <c r="D146" s="161">
        <v>3540480</v>
      </c>
      <c r="E146" s="158"/>
      <c r="F146" s="162"/>
      <c r="G146" s="158"/>
      <c r="H146" s="158">
        <f t="shared" si="5"/>
        <v>0</v>
      </c>
      <c r="I146" s="204"/>
      <c r="J146" s="159"/>
      <c r="K146" s="159"/>
      <c r="L146" s="233"/>
    </row>
    <row r="147" spans="1:12" s="160" customFormat="1" ht="24" hidden="1" customHeight="1" x14ac:dyDescent="0.15">
      <c r="A147" s="151" t="s">
        <v>111</v>
      </c>
      <c r="B147" s="146" t="s">
        <v>114</v>
      </c>
      <c r="C147" s="215" t="s">
        <v>95</v>
      </c>
      <c r="D147" s="161">
        <v>4999920</v>
      </c>
      <c r="E147" s="158"/>
      <c r="F147" s="162"/>
      <c r="G147" s="158"/>
      <c r="H147" s="158">
        <f t="shared" ref="H147:H150" si="6">SUM(E147:G147)</f>
        <v>0</v>
      </c>
      <c r="I147" s="204"/>
      <c r="J147" s="159"/>
      <c r="K147" s="159"/>
      <c r="L147" s="233"/>
    </row>
    <row r="148" spans="1:12" s="160" customFormat="1" ht="24" hidden="1" customHeight="1" x14ac:dyDescent="0.15">
      <c r="A148" s="151" t="s">
        <v>111</v>
      </c>
      <c r="B148" s="146" t="s">
        <v>115</v>
      </c>
      <c r="C148" s="215" t="s">
        <v>96</v>
      </c>
      <c r="D148" s="161">
        <v>5280000</v>
      </c>
      <c r="E148" s="158"/>
      <c r="F148" s="162"/>
      <c r="G148" s="158"/>
      <c r="H148" s="158">
        <f t="shared" si="6"/>
        <v>0</v>
      </c>
      <c r="I148" s="204"/>
      <c r="J148" s="159"/>
      <c r="K148" s="159"/>
      <c r="L148" s="233"/>
    </row>
    <row r="149" spans="1:12" s="160" customFormat="1" ht="24" hidden="1" customHeight="1" x14ac:dyDescent="0.15">
      <c r="A149" s="151" t="s">
        <v>112</v>
      </c>
      <c r="B149" s="146" t="s">
        <v>130</v>
      </c>
      <c r="C149" s="215" t="s">
        <v>100</v>
      </c>
      <c r="D149" s="161">
        <v>4800000</v>
      </c>
      <c r="E149" s="158"/>
      <c r="F149" s="162"/>
      <c r="G149" s="158"/>
      <c r="H149" s="158">
        <f t="shared" si="6"/>
        <v>0</v>
      </c>
      <c r="I149" s="204"/>
      <c r="J149" s="159"/>
      <c r="K149" s="159"/>
      <c r="L149" s="233"/>
    </row>
    <row r="150" spans="1:12" s="160" customFormat="1" ht="24" hidden="1" customHeight="1" x14ac:dyDescent="0.15">
      <c r="A150" s="151" t="s">
        <v>117</v>
      </c>
      <c r="B150" s="146" t="s">
        <v>131</v>
      </c>
      <c r="C150" s="215" t="s">
        <v>104</v>
      </c>
      <c r="D150" s="161">
        <v>8370000</v>
      </c>
      <c r="E150" s="158"/>
      <c r="F150" s="162"/>
      <c r="G150" s="158"/>
      <c r="H150" s="158">
        <f t="shared" si="6"/>
        <v>0</v>
      </c>
      <c r="I150" s="204"/>
      <c r="J150" s="159"/>
      <c r="K150" s="159"/>
      <c r="L150" s="233"/>
    </row>
    <row r="151" spans="1:12" s="131" customFormat="1" ht="24" customHeight="1" x14ac:dyDescent="0.15">
      <c r="A151" s="43"/>
      <c r="B151" s="58" t="s">
        <v>134</v>
      </c>
      <c r="C151" s="45"/>
      <c r="D151" s="49"/>
      <c r="E151" s="44"/>
      <c r="F151" s="42"/>
      <c r="G151" s="44"/>
      <c r="H151" s="44"/>
      <c r="I151" s="155"/>
      <c r="J151" s="132"/>
      <c r="K151" s="132"/>
      <c r="L151" s="157"/>
    </row>
    <row r="152" spans="1:12" s="131" customFormat="1" ht="24" customHeight="1" x14ac:dyDescent="0.15">
      <c r="A152" s="43"/>
      <c r="B152" s="117"/>
      <c r="C152" s="45"/>
      <c r="D152" s="49"/>
      <c r="E152" s="44"/>
      <c r="F152" s="42"/>
      <c r="G152" s="44"/>
      <c r="H152" s="44"/>
      <c r="I152" s="155"/>
      <c r="J152" s="132"/>
      <c r="K152" s="132"/>
      <c r="L152" s="157"/>
    </row>
    <row r="153" spans="1:12" s="131" customFormat="1" ht="24" customHeight="1" x14ac:dyDescent="0.15">
      <c r="A153" s="43"/>
      <c r="B153" s="117"/>
      <c r="C153" s="45"/>
      <c r="D153" s="49"/>
      <c r="E153" s="44"/>
      <c r="F153" s="42"/>
      <c r="G153" s="44"/>
      <c r="H153" s="44"/>
      <c r="I153" s="155"/>
      <c r="J153" s="132"/>
      <c r="K153" s="132"/>
      <c r="L153" s="157"/>
    </row>
    <row r="154" spans="1:12" s="131" customFormat="1" ht="24" customHeight="1" x14ac:dyDescent="0.15">
      <c r="A154" s="43"/>
      <c r="B154" s="117"/>
      <c r="C154" s="45"/>
      <c r="D154" s="49"/>
      <c r="E154" s="44"/>
      <c r="F154" s="42"/>
      <c r="G154" s="44"/>
      <c r="H154" s="44"/>
      <c r="I154" s="155"/>
      <c r="J154" s="132"/>
      <c r="K154" s="132"/>
      <c r="L154" s="157"/>
    </row>
    <row r="155" spans="1:12" s="131" customFormat="1" ht="24" customHeight="1" x14ac:dyDescent="0.15">
      <c r="A155" s="43"/>
      <c r="B155" s="117"/>
      <c r="C155" s="45"/>
      <c r="D155" s="49"/>
      <c r="E155" s="44"/>
      <c r="F155" s="42"/>
      <c r="G155" s="44"/>
      <c r="H155" s="44"/>
      <c r="I155" s="155"/>
      <c r="J155" s="132"/>
      <c r="K155" s="132">
        <f t="shared" si="1"/>
        <v>0</v>
      </c>
      <c r="L155" s="157"/>
    </row>
    <row r="156" spans="1:12" s="131" customFormat="1" ht="24" customHeight="1" x14ac:dyDescent="0.15">
      <c r="A156" s="89"/>
      <c r="B156" s="117"/>
      <c r="C156" s="91"/>
      <c r="D156" s="92"/>
      <c r="E156" s="93"/>
      <c r="F156" s="99"/>
      <c r="G156" s="93"/>
      <c r="H156" s="44"/>
      <c r="I156" s="155"/>
      <c r="J156" s="132"/>
      <c r="K156" s="132">
        <f t="shared" si="1"/>
        <v>0</v>
      </c>
      <c r="L156" s="157"/>
    </row>
    <row r="157" spans="1:12" ht="24" customHeight="1" x14ac:dyDescent="0.15">
      <c r="L157" s="157"/>
    </row>
    <row r="158" spans="1:12" ht="24" customHeight="1" x14ac:dyDescent="0.15">
      <c r="L158" s="157"/>
    </row>
    <row r="159" spans="1:12" ht="24" customHeight="1" x14ac:dyDescent="0.15">
      <c r="L159" s="15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7:H162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9"/>
  <sheetViews>
    <sheetView showGridLines="0" topLeftCell="C1" zoomScaleNormal="100" workbookViewId="0">
      <pane ySplit="3" topLeftCell="A7" activePane="bottomLeft" state="frozen"/>
      <selection activeCell="A3" sqref="A3:A4"/>
      <selection pane="bottomLeft" activeCell="H17" sqref="H17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3"/>
      <c r="L1" s="163"/>
      <c r="M1" s="164"/>
    </row>
    <row r="2" spans="1:13" ht="25.5" customHeight="1" x14ac:dyDescent="0.15">
      <c r="A2" s="64" t="s">
        <v>169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314</v>
      </c>
      <c r="B4" s="9" t="s">
        <v>316</v>
      </c>
      <c r="C4" s="9" t="s">
        <v>318</v>
      </c>
      <c r="D4" s="47">
        <v>4441920</v>
      </c>
      <c r="E4" s="138" t="s">
        <v>328</v>
      </c>
      <c r="F4" s="138" t="s">
        <v>335</v>
      </c>
      <c r="G4" s="138" t="s">
        <v>336</v>
      </c>
      <c r="H4" s="138" t="s">
        <v>336</v>
      </c>
      <c r="I4" s="138" t="s">
        <v>341</v>
      </c>
      <c r="J4" s="8"/>
      <c r="K4" s="57"/>
    </row>
    <row r="5" spans="1:13" ht="24" customHeight="1" x14ac:dyDescent="0.15">
      <c r="A5" s="41" t="s">
        <v>314</v>
      </c>
      <c r="B5" s="9" t="s">
        <v>315</v>
      </c>
      <c r="C5" s="9" t="s">
        <v>318</v>
      </c>
      <c r="D5" s="47">
        <v>7101600</v>
      </c>
      <c r="E5" s="138" t="s">
        <v>328</v>
      </c>
      <c r="F5" s="138" t="s">
        <v>335</v>
      </c>
      <c r="G5" s="138" t="s">
        <v>336</v>
      </c>
      <c r="H5" s="138" t="s">
        <v>336</v>
      </c>
      <c r="I5" s="138" t="s">
        <v>341</v>
      </c>
      <c r="J5" s="8"/>
      <c r="K5" s="57"/>
    </row>
    <row r="6" spans="1:13" ht="24" customHeight="1" x14ac:dyDescent="0.15">
      <c r="A6" s="41" t="s">
        <v>314</v>
      </c>
      <c r="B6" s="9" t="s">
        <v>399</v>
      </c>
      <c r="C6" s="9" t="s">
        <v>400</v>
      </c>
      <c r="D6" s="47">
        <v>7801200</v>
      </c>
      <c r="E6" s="138" t="s">
        <v>401</v>
      </c>
      <c r="F6" s="138" t="s">
        <v>335</v>
      </c>
      <c r="G6" s="138" t="s">
        <v>336</v>
      </c>
      <c r="H6" s="138" t="s">
        <v>336</v>
      </c>
      <c r="I6" s="138" t="s">
        <v>336</v>
      </c>
      <c r="J6" s="8"/>
      <c r="K6" s="57"/>
    </row>
    <row r="7" spans="1:13" ht="24" customHeight="1" x14ac:dyDescent="0.15">
      <c r="A7" s="41" t="s">
        <v>314</v>
      </c>
      <c r="B7" s="9" t="s">
        <v>317</v>
      </c>
      <c r="C7" s="9" t="s">
        <v>322</v>
      </c>
      <c r="D7" s="47">
        <v>1452000</v>
      </c>
      <c r="E7" s="138" t="s">
        <v>329</v>
      </c>
      <c r="F7" s="138" t="s">
        <v>335</v>
      </c>
      <c r="G7" s="138" t="s">
        <v>336</v>
      </c>
      <c r="H7" s="138" t="s">
        <v>336</v>
      </c>
      <c r="I7" s="138" t="s">
        <v>341</v>
      </c>
      <c r="J7" s="8"/>
      <c r="K7" s="57"/>
    </row>
    <row r="8" spans="1:13" ht="24" customHeight="1" x14ac:dyDescent="0.15">
      <c r="A8" s="41" t="s">
        <v>440</v>
      </c>
      <c r="B8" s="6" t="s">
        <v>441</v>
      </c>
      <c r="C8" s="6" t="s">
        <v>442</v>
      </c>
      <c r="D8" s="48">
        <v>1200000</v>
      </c>
      <c r="E8" s="138" t="s">
        <v>443</v>
      </c>
      <c r="F8" s="138" t="s">
        <v>444</v>
      </c>
      <c r="G8" s="138" t="s">
        <v>445</v>
      </c>
      <c r="H8" s="138" t="s">
        <v>336</v>
      </c>
      <c r="I8" s="138" t="s">
        <v>336</v>
      </c>
      <c r="J8" s="8"/>
      <c r="K8" s="57"/>
    </row>
    <row r="9" spans="1:13" ht="24" customHeight="1" x14ac:dyDescent="0.15">
      <c r="A9" s="41" t="s">
        <v>314</v>
      </c>
      <c r="B9" s="6" t="s">
        <v>319</v>
      </c>
      <c r="C9" s="6" t="s">
        <v>323</v>
      </c>
      <c r="D9" s="46">
        <v>3240000</v>
      </c>
      <c r="E9" s="138" t="s">
        <v>329</v>
      </c>
      <c r="F9" s="138" t="s">
        <v>335</v>
      </c>
      <c r="G9" s="138" t="s">
        <v>336</v>
      </c>
      <c r="H9" s="138" t="s">
        <v>336</v>
      </c>
      <c r="I9" s="138" t="s">
        <v>341</v>
      </c>
      <c r="J9" s="8"/>
      <c r="K9" s="57"/>
    </row>
    <row r="10" spans="1:13" ht="24" customHeight="1" x14ac:dyDescent="0.15">
      <c r="A10" s="41" t="s">
        <v>314</v>
      </c>
      <c r="B10" s="6" t="s">
        <v>320</v>
      </c>
      <c r="C10" s="6" t="s">
        <v>324</v>
      </c>
      <c r="D10" s="46">
        <v>40500000</v>
      </c>
      <c r="E10" s="138" t="s">
        <v>330</v>
      </c>
      <c r="F10" s="138" t="s">
        <v>335</v>
      </c>
      <c r="G10" s="138" t="s">
        <v>336</v>
      </c>
      <c r="H10" s="138" t="s">
        <v>336</v>
      </c>
      <c r="I10" s="138" t="s">
        <v>341</v>
      </c>
      <c r="J10" s="8"/>
      <c r="K10" s="57"/>
    </row>
    <row r="11" spans="1:13" ht="24" customHeight="1" x14ac:dyDescent="0.15">
      <c r="A11" s="41" t="s">
        <v>314</v>
      </c>
      <c r="B11" s="6" t="s">
        <v>321</v>
      </c>
      <c r="C11" s="6" t="s">
        <v>325</v>
      </c>
      <c r="D11" s="48">
        <v>17865360</v>
      </c>
      <c r="E11" s="138" t="s">
        <v>330</v>
      </c>
      <c r="F11" s="138" t="s">
        <v>335</v>
      </c>
      <c r="G11" s="138" t="s">
        <v>336</v>
      </c>
      <c r="H11" s="138" t="s">
        <v>336</v>
      </c>
      <c r="I11" s="138" t="s">
        <v>341</v>
      </c>
      <c r="J11" s="8"/>
      <c r="K11" s="57"/>
    </row>
    <row r="12" spans="1:13" ht="24" customHeight="1" x14ac:dyDescent="0.15">
      <c r="A12" s="41" t="s">
        <v>314</v>
      </c>
      <c r="B12" s="6" t="s">
        <v>326</v>
      </c>
      <c r="C12" s="6" t="s">
        <v>327</v>
      </c>
      <c r="D12" s="48">
        <v>1518000</v>
      </c>
      <c r="E12" s="138" t="s">
        <v>331</v>
      </c>
      <c r="F12" s="138" t="s">
        <v>335</v>
      </c>
      <c r="G12" s="138" t="s">
        <v>336</v>
      </c>
      <c r="H12" s="138" t="s">
        <v>336</v>
      </c>
      <c r="I12" s="138" t="s">
        <v>341</v>
      </c>
      <c r="J12" s="8"/>
      <c r="K12" s="57"/>
    </row>
    <row r="13" spans="1:13" ht="24" customHeight="1" x14ac:dyDescent="0.15">
      <c r="A13" s="41" t="s">
        <v>440</v>
      </c>
      <c r="B13" s="6" t="s">
        <v>446</v>
      </c>
      <c r="C13" s="6" t="s">
        <v>447</v>
      </c>
      <c r="D13" s="48">
        <v>949808000</v>
      </c>
      <c r="E13" s="138" t="s">
        <v>448</v>
      </c>
      <c r="F13" s="138" t="s">
        <v>444</v>
      </c>
      <c r="G13" s="138" t="s">
        <v>445</v>
      </c>
      <c r="H13" s="138" t="s">
        <v>336</v>
      </c>
      <c r="I13" s="138" t="s">
        <v>336</v>
      </c>
      <c r="J13" s="8"/>
      <c r="K13" s="57"/>
    </row>
    <row r="14" spans="1:13" ht="24" customHeight="1" x14ac:dyDescent="0.15">
      <c r="A14" s="41" t="s">
        <v>314</v>
      </c>
      <c r="B14" s="6" t="s">
        <v>332</v>
      </c>
      <c r="C14" s="6" t="s">
        <v>333</v>
      </c>
      <c r="D14" s="48">
        <v>3840000</v>
      </c>
      <c r="E14" s="138" t="s">
        <v>334</v>
      </c>
      <c r="F14" s="138" t="s">
        <v>335</v>
      </c>
      <c r="G14" s="138" t="s">
        <v>336</v>
      </c>
      <c r="H14" s="138" t="s">
        <v>336</v>
      </c>
      <c r="I14" s="138" t="s">
        <v>341</v>
      </c>
      <c r="J14" s="8"/>
      <c r="K14" s="57"/>
    </row>
    <row r="15" spans="1:13" ht="24" customHeight="1" x14ac:dyDescent="0.15">
      <c r="A15" s="41" t="s">
        <v>314</v>
      </c>
      <c r="B15" s="6" t="s">
        <v>402</v>
      </c>
      <c r="C15" s="6" t="s">
        <v>403</v>
      </c>
      <c r="D15" s="48">
        <v>3960000</v>
      </c>
      <c r="E15" s="138" t="s">
        <v>404</v>
      </c>
      <c r="F15" s="138" t="s">
        <v>404</v>
      </c>
      <c r="G15" s="138" t="s">
        <v>336</v>
      </c>
      <c r="H15" s="138" t="s">
        <v>336</v>
      </c>
      <c r="I15" s="138" t="s">
        <v>341</v>
      </c>
      <c r="J15" s="8"/>
      <c r="K15" s="57"/>
    </row>
    <row r="16" spans="1:13" ht="24" customHeight="1" x14ac:dyDescent="0.15">
      <c r="A16" s="41" t="s">
        <v>314</v>
      </c>
      <c r="B16" s="6" t="s">
        <v>338</v>
      </c>
      <c r="C16" s="6" t="s">
        <v>339</v>
      </c>
      <c r="D16" s="48">
        <v>4332000</v>
      </c>
      <c r="E16" s="138" t="s">
        <v>340</v>
      </c>
      <c r="F16" s="138" t="s">
        <v>344</v>
      </c>
      <c r="G16" s="138" t="s">
        <v>341</v>
      </c>
      <c r="H16" s="138" t="s">
        <v>341</v>
      </c>
      <c r="I16" s="138" t="s">
        <v>341</v>
      </c>
      <c r="J16" s="8"/>
      <c r="K16" s="57"/>
    </row>
    <row r="17" spans="1:12" ht="24" customHeight="1" x14ac:dyDescent="0.15">
      <c r="A17" s="43" t="s">
        <v>431</v>
      </c>
      <c r="B17" s="6" t="s">
        <v>432</v>
      </c>
      <c r="C17" s="6" t="s">
        <v>433</v>
      </c>
      <c r="D17" s="144">
        <v>5066830</v>
      </c>
      <c r="E17" s="138" t="s">
        <v>434</v>
      </c>
      <c r="F17" s="138" t="s">
        <v>435</v>
      </c>
      <c r="G17" s="138" t="s">
        <v>436</v>
      </c>
      <c r="H17" s="138" t="s">
        <v>454</v>
      </c>
      <c r="I17" s="138" t="s">
        <v>454</v>
      </c>
      <c r="J17" s="8"/>
      <c r="K17" s="57"/>
    </row>
    <row r="18" spans="1:12" ht="24" customHeight="1" x14ac:dyDescent="0.15">
      <c r="A18" s="41" t="s">
        <v>314</v>
      </c>
      <c r="B18" s="6" t="s">
        <v>342</v>
      </c>
      <c r="C18" s="6" t="s">
        <v>343</v>
      </c>
      <c r="D18" s="48">
        <v>9000000</v>
      </c>
      <c r="E18" s="138" t="s">
        <v>345</v>
      </c>
      <c r="F18" s="138" t="s">
        <v>346</v>
      </c>
      <c r="G18" s="138" t="s">
        <v>336</v>
      </c>
      <c r="H18" s="138" t="s">
        <v>341</v>
      </c>
      <c r="I18" s="138" t="s">
        <v>347</v>
      </c>
      <c r="J18" s="8"/>
      <c r="K18" s="57"/>
    </row>
    <row r="19" spans="1:12" ht="24" customHeight="1" x14ac:dyDescent="0.15">
      <c r="A19" s="43" t="s">
        <v>314</v>
      </c>
      <c r="B19" s="6" t="s">
        <v>405</v>
      </c>
      <c r="C19" s="6" t="s">
        <v>406</v>
      </c>
      <c r="D19" s="144">
        <v>5066830</v>
      </c>
      <c r="E19" s="138" t="s">
        <v>407</v>
      </c>
      <c r="F19" s="138" t="s">
        <v>408</v>
      </c>
      <c r="G19" s="138" t="s">
        <v>341</v>
      </c>
      <c r="H19" s="138" t="s">
        <v>366</v>
      </c>
      <c r="I19" s="138" t="s">
        <v>409</v>
      </c>
      <c r="J19" s="8"/>
      <c r="K19" s="57"/>
    </row>
    <row r="20" spans="1:12" ht="24" customHeight="1" x14ac:dyDescent="0.15">
      <c r="A20" s="41" t="s">
        <v>314</v>
      </c>
      <c r="B20" s="6" t="s">
        <v>348</v>
      </c>
      <c r="C20" s="6" t="s">
        <v>349</v>
      </c>
      <c r="D20" s="48">
        <v>88000000</v>
      </c>
      <c r="E20" s="138" t="s">
        <v>350</v>
      </c>
      <c r="F20" s="138" t="s">
        <v>350</v>
      </c>
      <c r="G20" s="138" t="s">
        <v>351</v>
      </c>
      <c r="H20" s="138" t="s">
        <v>352</v>
      </c>
      <c r="I20" s="138" t="s">
        <v>397</v>
      </c>
      <c r="J20" s="8"/>
      <c r="K20" s="57"/>
    </row>
    <row r="21" spans="1:12" ht="24" customHeight="1" x14ac:dyDescent="0.15">
      <c r="A21" s="41" t="s">
        <v>314</v>
      </c>
      <c r="B21" s="6" t="s">
        <v>353</v>
      </c>
      <c r="C21" s="6" t="s">
        <v>354</v>
      </c>
      <c r="D21" s="48">
        <v>3000000</v>
      </c>
      <c r="E21" s="138" t="s">
        <v>355</v>
      </c>
      <c r="F21" s="138" t="s">
        <v>356</v>
      </c>
      <c r="G21" s="138" t="s">
        <v>357</v>
      </c>
      <c r="H21" s="138" t="s">
        <v>336</v>
      </c>
      <c r="I21" s="138" t="s">
        <v>336</v>
      </c>
      <c r="J21" s="8"/>
      <c r="K21" s="57"/>
    </row>
    <row r="22" spans="1:12" ht="24" customHeight="1" x14ac:dyDescent="0.15">
      <c r="A22" s="41" t="s">
        <v>314</v>
      </c>
      <c r="B22" s="6" t="s">
        <v>358</v>
      </c>
      <c r="C22" s="6" t="s">
        <v>359</v>
      </c>
      <c r="D22" s="48">
        <v>1503000</v>
      </c>
      <c r="E22" s="138" t="s">
        <v>360</v>
      </c>
      <c r="F22" s="138" t="s">
        <v>360</v>
      </c>
      <c r="G22" s="138" t="s">
        <v>361</v>
      </c>
      <c r="H22" s="138" t="s">
        <v>361</v>
      </c>
      <c r="I22" s="138" t="s">
        <v>361</v>
      </c>
      <c r="J22" s="8"/>
      <c r="K22" s="57"/>
    </row>
    <row r="23" spans="1:12" ht="24" customHeight="1" x14ac:dyDescent="0.15">
      <c r="A23" s="41" t="s">
        <v>314</v>
      </c>
      <c r="B23" s="6" t="s">
        <v>362</v>
      </c>
      <c r="C23" s="6" t="s">
        <v>363</v>
      </c>
      <c r="D23" s="48">
        <v>2470000</v>
      </c>
      <c r="E23" s="138" t="s">
        <v>364</v>
      </c>
      <c r="F23" s="138" t="s">
        <v>364</v>
      </c>
      <c r="G23" s="138" t="s">
        <v>366</v>
      </c>
      <c r="H23" s="138" t="s">
        <v>366</v>
      </c>
      <c r="I23" s="138" t="s">
        <v>366</v>
      </c>
      <c r="J23" s="8"/>
      <c r="K23" s="57"/>
    </row>
    <row r="24" spans="1:12" ht="24" customHeight="1" x14ac:dyDescent="0.15">
      <c r="A24" s="41" t="s">
        <v>314</v>
      </c>
      <c r="B24" s="90" t="s">
        <v>368</v>
      </c>
      <c r="C24" s="90" t="s">
        <v>371</v>
      </c>
      <c r="D24" s="113">
        <v>3500000</v>
      </c>
      <c r="E24" s="140" t="s">
        <v>374</v>
      </c>
      <c r="F24" s="141" t="s">
        <v>378</v>
      </c>
      <c r="G24" s="141" t="s">
        <v>352</v>
      </c>
      <c r="H24" s="141" t="s">
        <v>366</v>
      </c>
      <c r="I24" s="141" t="s">
        <v>352</v>
      </c>
      <c r="J24" s="8"/>
      <c r="K24" s="57"/>
      <c r="L24" s="160"/>
    </row>
    <row r="25" spans="1:12" ht="24" customHeight="1" x14ac:dyDescent="0.15">
      <c r="A25" s="41" t="s">
        <v>314</v>
      </c>
      <c r="B25" s="6" t="s">
        <v>367</v>
      </c>
      <c r="C25" s="6" t="s">
        <v>372</v>
      </c>
      <c r="D25" s="48">
        <v>4750000</v>
      </c>
      <c r="E25" s="142" t="s">
        <v>375</v>
      </c>
      <c r="F25" s="138" t="s">
        <v>375</v>
      </c>
      <c r="G25" s="138" t="s">
        <v>366</v>
      </c>
      <c r="H25" s="138" t="s">
        <v>366</v>
      </c>
      <c r="I25" s="138" t="s">
        <v>366</v>
      </c>
      <c r="J25" s="8"/>
      <c r="K25" s="57"/>
    </row>
    <row r="26" spans="1:12" ht="24" customHeight="1" x14ac:dyDescent="0.15">
      <c r="A26" s="41" t="s">
        <v>314</v>
      </c>
      <c r="B26" s="6" t="s">
        <v>369</v>
      </c>
      <c r="C26" s="6" t="s">
        <v>373</v>
      </c>
      <c r="D26" s="48">
        <v>20357000</v>
      </c>
      <c r="E26" s="142" t="s">
        <v>376</v>
      </c>
      <c r="F26" s="138" t="s">
        <v>379</v>
      </c>
      <c r="G26" s="138" t="s">
        <v>380</v>
      </c>
      <c r="H26" s="138" t="s">
        <v>381</v>
      </c>
      <c r="I26" s="138" t="s">
        <v>382</v>
      </c>
      <c r="J26" s="8"/>
    </row>
    <row r="27" spans="1:12" ht="24" customHeight="1" x14ac:dyDescent="0.15">
      <c r="A27" s="41" t="s">
        <v>314</v>
      </c>
      <c r="B27" s="6" t="s">
        <v>370</v>
      </c>
      <c r="C27" s="6" t="s">
        <v>410</v>
      </c>
      <c r="D27" s="48">
        <v>19206000</v>
      </c>
      <c r="E27" s="142" t="s">
        <v>411</v>
      </c>
      <c r="F27" s="142" t="s">
        <v>411</v>
      </c>
      <c r="G27" s="138" t="s">
        <v>412</v>
      </c>
      <c r="H27" s="138" t="s">
        <v>413</v>
      </c>
      <c r="I27" s="138" t="s">
        <v>413</v>
      </c>
      <c r="J27" s="8"/>
    </row>
    <row r="28" spans="1:12" ht="24" customHeight="1" x14ac:dyDescent="0.15">
      <c r="A28" s="41" t="s">
        <v>314</v>
      </c>
      <c r="B28" s="6" t="s">
        <v>414</v>
      </c>
      <c r="C28" s="6" t="s">
        <v>415</v>
      </c>
      <c r="D28" s="48">
        <v>2900000</v>
      </c>
      <c r="E28" s="142" t="s">
        <v>416</v>
      </c>
      <c r="F28" s="142" t="s">
        <v>377</v>
      </c>
      <c r="G28" s="138" t="s">
        <v>365</v>
      </c>
      <c r="H28" s="138" t="s">
        <v>423</v>
      </c>
      <c r="I28" s="138" t="s">
        <v>427</v>
      </c>
      <c r="J28" s="8"/>
    </row>
    <row r="29" spans="1:12" ht="24" customHeight="1" x14ac:dyDescent="0.15">
      <c r="A29" s="41" t="s">
        <v>314</v>
      </c>
      <c r="B29" s="6" t="s">
        <v>417</v>
      </c>
      <c r="C29" s="6" t="s">
        <v>418</v>
      </c>
      <c r="D29" s="48">
        <v>7600000</v>
      </c>
      <c r="E29" s="142" t="s">
        <v>389</v>
      </c>
      <c r="F29" s="142" t="s">
        <v>389</v>
      </c>
      <c r="G29" s="138" t="s">
        <v>426</v>
      </c>
      <c r="H29" s="138" t="s">
        <v>424</v>
      </c>
      <c r="I29" s="138" t="s">
        <v>428</v>
      </c>
      <c r="J29" s="8"/>
    </row>
    <row r="30" spans="1:12" ht="24" customHeight="1" x14ac:dyDescent="0.15">
      <c r="A30" s="41" t="s">
        <v>314</v>
      </c>
      <c r="B30" s="6" t="s">
        <v>383</v>
      </c>
      <c r="C30" s="6" t="s">
        <v>384</v>
      </c>
      <c r="D30" s="48">
        <v>2667000</v>
      </c>
      <c r="E30" s="142" t="s">
        <v>389</v>
      </c>
      <c r="F30" s="142" t="s">
        <v>389</v>
      </c>
      <c r="G30" s="138" t="s">
        <v>392</v>
      </c>
      <c r="H30" s="138" t="s">
        <v>394</v>
      </c>
      <c r="I30" s="138" t="s">
        <v>394</v>
      </c>
      <c r="J30" s="8"/>
    </row>
    <row r="31" spans="1:12" ht="24" customHeight="1" x14ac:dyDescent="0.15">
      <c r="A31" s="41" t="s">
        <v>314</v>
      </c>
      <c r="B31" s="6" t="s">
        <v>419</v>
      </c>
      <c r="C31" s="6" t="s">
        <v>421</v>
      </c>
      <c r="D31" s="48">
        <v>2337000</v>
      </c>
      <c r="E31" s="142" t="s">
        <v>390</v>
      </c>
      <c r="F31" s="142" t="s">
        <v>390</v>
      </c>
      <c r="G31" s="138" t="s">
        <v>352</v>
      </c>
      <c r="H31" s="138" t="s">
        <v>425</v>
      </c>
      <c r="I31" s="138" t="s">
        <v>426</v>
      </c>
      <c r="J31" s="8"/>
    </row>
    <row r="32" spans="1:12" ht="24" customHeight="1" x14ac:dyDescent="0.15">
      <c r="A32" s="41" t="s">
        <v>314</v>
      </c>
      <c r="B32" s="6" t="s">
        <v>420</v>
      </c>
      <c r="C32" s="6" t="s">
        <v>422</v>
      </c>
      <c r="D32" s="48">
        <v>2340000</v>
      </c>
      <c r="E32" s="142" t="s">
        <v>390</v>
      </c>
      <c r="F32" s="142" t="s">
        <v>390</v>
      </c>
      <c r="G32" s="138" t="s">
        <v>366</v>
      </c>
      <c r="H32" s="138" t="s">
        <v>381</v>
      </c>
      <c r="I32" s="138" t="s">
        <v>381</v>
      </c>
      <c r="J32" s="8"/>
    </row>
    <row r="33" spans="1:10" ht="24" customHeight="1" x14ac:dyDescent="0.15">
      <c r="A33" s="41" t="s">
        <v>314</v>
      </c>
      <c r="B33" s="6" t="s">
        <v>387</v>
      </c>
      <c r="C33" s="6" t="s">
        <v>385</v>
      </c>
      <c r="D33" s="48">
        <v>1324000</v>
      </c>
      <c r="E33" s="142" t="s">
        <v>390</v>
      </c>
      <c r="F33" s="138" t="s">
        <v>391</v>
      </c>
      <c r="G33" s="138" t="s">
        <v>352</v>
      </c>
      <c r="H33" s="138" t="s">
        <v>395</v>
      </c>
      <c r="I33" s="138" t="s">
        <v>394</v>
      </c>
      <c r="J33" s="8"/>
    </row>
    <row r="34" spans="1:10" ht="24" customHeight="1" x14ac:dyDescent="0.15">
      <c r="A34" s="41" t="s">
        <v>314</v>
      </c>
      <c r="B34" s="117" t="s">
        <v>386</v>
      </c>
      <c r="C34" s="6" t="s">
        <v>388</v>
      </c>
      <c r="D34" s="48">
        <v>4400000</v>
      </c>
      <c r="E34" s="142" t="s">
        <v>366</v>
      </c>
      <c r="F34" s="138" t="s">
        <v>366</v>
      </c>
      <c r="G34" s="154" t="s">
        <v>393</v>
      </c>
      <c r="H34" s="138" t="s">
        <v>396</v>
      </c>
      <c r="I34" s="138" t="s">
        <v>396</v>
      </c>
      <c r="J34" s="8"/>
    </row>
    <row r="35" spans="1:10" ht="24" customHeight="1" x14ac:dyDescent="0.15">
      <c r="A35" s="41"/>
      <c r="B35" s="6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8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43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43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43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43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8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8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17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1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69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38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38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38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38"/>
      <c r="G54" s="138"/>
      <c r="H54" s="138"/>
      <c r="I54" s="138"/>
      <c r="J54" s="43"/>
    </row>
    <row r="55" spans="1:12" ht="24" customHeight="1" x14ac:dyDescent="0.15">
      <c r="A55" s="41"/>
      <c r="B55" s="117"/>
      <c r="C55" s="6"/>
      <c r="D55" s="48"/>
      <c r="E55" s="142"/>
      <c r="F55" s="143"/>
      <c r="G55" s="138"/>
      <c r="H55" s="138"/>
      <c r="I55" s="138"/>
      <c r="J55" s="43"/>
    </row>
    <row r="56" spans="1:12" ht="24" customHeight="1" x14ac:dyDescent="0.15">
      <c r="A56" s="41"/>
      <c r="B56" s="117"/>
      <c r="C56" s="6"/>
      <c r="D56" s="48"/>
      <c r="E56" s="142"/>
      <c r="F56" s="143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ht="24" customHeight="1" x14ac:dyDescent="0.15">
      <c r="A58" s="41"/>
      <c r="B58" s="117"/>
      <c r="C58" s="6"/>
      <c r="D58" s="48"/>
      <c r="E58" s="142"/>
      <c r="F58" s="143"/>
      <c r="G58" s="138"/>
      <c r="H58" s="138"/>
      <c r="I58" s="138"/>
      <c r="J58" s="43"/>
    </row>
    <row r="59" spans="1:12" ht="24" customHeight="1" x14ac:dyDescent="0.15">
      <c r="A59" s="43"/>
      <c r="B59" s="117"/>
      <c r="C59" s="6"/>
      <c r="D59" s="144"/>
      <c r="E59" s="197"/>
      <c r="F59" s="198"/>
      <c r="G59" s="138"/>
      <c r="H59" s="138"/>
      <c r="I59" s="138"/>
      <c r="J59" s="43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1"/>
      <c r="B61" s="117"/>
      <c r="C61" s="6"/>
      <c r="D61" s="48"/>
      <c r="E61" s="142"/>
      <c r="F61" s="143"/>
      <c r="G61" s="138"/>
      <c r="H61" s="138"/>
      <c r="I61" s="138"/>
      <c r="J61" s="43"/>
    </row>
    <row r="62" spans="1:12" s="165" customFormat="1" ht="24" hidden="1" customHeight="1" x14ac:dyDescent="0.15">
      <c r="A62" s="145"/>
      <c r="B62" s="146"/>
      <c r="C62" s="147"/>
      <c r="D62" s="148"/>
      <c r="E62" s="149"/>
      <c r="F62" s="166"/>
      <c r="G62" s="150"/>
      <c r="H62" s="168"/>
      <c r="I62" s="168"/>
      <c r="J62" s="151"/>
      <c r="K62" s="160"/>
      <c r="L62" s="160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43"/>
    </row>
    <row r="65" spans="1:12" ht="24" customHeight="1" x14ac:dyDescent="0.15">
      <c r="A65" s="43"/>
      <c r="B65" s="117"/>
      <c r="C65" s="6"/>
      <c r="D65" s="144"/>
      <c r="E65" s="197"/>
      <c r="F65" s="198"/>
      <c r="G65" s="138"/>
      <c r="H65" s="138"/>
      <c r="I65" s="138"/>
      <c r="J65" s="43"/>
    </row>
    <row r="66" spans="1:12" ht="24" customHeight="1" x14ac:dyDescent="0.15">
      <c r="A66" s="41"/>
      <c r="B66" s="117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17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17"/>
      <c r="C68" s="6"/>
      <c r="D68" s="48"/>
      <c r="E68" s="142"/>
      <c r="F68" s="143"/>
      <c r="G68" s="138"/>
      <c r="H68" s="138"/>
      <c r="I68" s="138"/>
      <c r="J68" s="8"/>
    </row>
    <row r="69" spans="1:12" ht="24" customHeight="1" x14ac:dyDescent="0.15">
      <c r="A69" s="41"/>
      <c r="B69" s="169"/>
      <c r="C69" s="6"/>
      <c r="D69" s="48"/>
      <c r="E69" s="142"/>
      <c r="F69" s="143"/>
      <c r="G69" s="138"/>
      <c r="H69" s="138"/>
      <c r="I69" s="138"/>
      <c r="J69" s="43"/>
    </row>
    <row r="70" spans="1:12" ht="24" customHeight="1" x14ac:dyDescent="0.15">
      <c r="A70" s="41"/>
      <c r="B70" s="169"/>
      <c r="C70" s="6"/>
      <c r="D70" s="48"/>
      <c r="E70" s="142"/>
      <c r="F70" s="143"/>
      <c r="G70" s="138"/>
      <c r="H70" s="138"/>
      <c r="I70" s="138"/>
      <c r="J70" s="43"/>
    </row>
    <row r="71" spans="1:12" ht="24" customHeight="1" x14ac:dyDescent="0.15">
      <c r="A71" s="41"/>
      <c r="B71" s="169"/>
      <c r="C71" s="6"/>
      <c r="D71" s="48"/>
      <c r="E71" s="142"/>
      <c r="F71" s="143"/>
      <c r="G71" s="138"/>
      <c r="H71" s="138"/>
      <c r="I71" s="138"/>
      <c r="J71" s="43"/>
    </row>
    <row r="72" spans="1:12" ht="24" customHeight="1" x14ac:dyDescent="0.15">
      <c r="A72" s="41"/>
      <c r="B72" s="169"/>
      <c r="C72" s="6"/>
      <c r="D72" s="48"/>
      <c r="E72" s="142"/>
      <c r="F72" s="143"/>
      <c r="G72" s="138"/>
      <c r="H72" s="138"/>
      <c r="I72" s="138"/>
      <c r="J72" s="43"/>
    </row>
    <row r="73" spans="1:12" ht="24" customHeight="1" x14ac:dyDescent="0.15">
      <c r="A73" s="43"/>
      <c r="B73" s="117"/>
      <c r="C73" s="6"/>
      <c r="D73" s="144"/>
      <c r="E73" s="197"/>
      <c r="F73" s="198"/>
      <c r="G73" s="138"/>
      <c r="H73" s="138"/>
      <c r="I73" s="138"/>
      <c r="J73" s="43"/>
    </row>
    <row r="74" spans="1:12" ht="24" customHeight="1" x14ac:dyDescent="0.15">
      <c r="A74" s="43"/>
      <c r="B74" s="117"/>
      <c r="C74" s="6"/>
      <c r="D74" s="144"/>
      <c r="E74" s="197"/>
      <c r="F74" s="198"/>
      <c r="G74" s="138"/>
      <c r="H74" s="138"/>
      <c r="I74" s="138"/>
      <c r="J74" s="43"/>
    </row>
    <row r="75" spans="1:12" s="165" customFormat="1" ht="24" hidden="1" customHeight="1" x14ac:dyDescent="0.15">
      <c r="A75" s="145"/>
      <c r="B75" s="202"/>
      <c r="C75" s="147"/>
      <c r="D75" s="148"/>
      <c r="E75" s="149"/>
      <c r="F75" s="166"/>
      <c r="G75" s="150"/>
      <c r="H75" s="168"/>
      <c r="I75" s="168"/>
      <c r="J75" s="151"/>
      <c r="K75" s="160"/>
      <c r="L75" s="160"/>
    </row>
    <row r="76" spans="1:12" ht="24" customHeight="1" x14ac:dyDescent="0.15">
      <c r="A76" s="41"/>
      <c r="B76" s="169"/>
      <c r="C76" s="6"/>
      <c r="D76" s="48"/>
      <c r="E76" s="142"/>
      <c r="F76" s="143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7"/>
      <c r="F77" s="198"/>
      <c r="G77" s="138"/>
      <c r="H77" s="138"/>
      <c r="I77" s="138"/>
      <c r="J77" s="43"/>
    </row>
    <row r="78" spans="1:12" ht="24" customHeight="1" x14ac:dyDescent="0.15">
      <c r="A78" s="43"/>
      <c r="B78" s="133"/>
      <c r="C78" s="6"/>
      <c r="D78" s="144"/>
      <c r="E78" s="197"/>
      <c r="F78" s="198"/>
      <c r="G78" s="138"/>
      <c r="H78" s="138"/>
      <c r="I78" s="138"/>
      <c r="J78" s="43"/>
    </row>
    <row r="79" spans="1:12" ht="24" customHeight="1" x14ac:dyDescent="0.15">
      <c r="A79" s="43"/>
      <c r="B79" s="133"/>
      <c r="C79" s="6"/>
      <c r="D79" s="144"/>
      <c r="E79" s="197"/>
      <c r="F79" s="198"/>
      <c r="G79" s="138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7"/>
      <c r="F80" s="198"/>
      <c r="G80" s="138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7"/>
      <c r="F81" s="198"/>
      <c r="G81" s="138"/>
      <c r="H81" s="138"/>
      <c r="I81" s="138"/>
      <c r="J81" s="43"/>
    </row>
    <row r="82" spans="1:10" ht="24" customHeight="1" x14ac:dyDescent="0.15">
      <c r="A82" s="43"/>
      <c r="B82" s="117"/>
      <c r="C82" s="6"/>
      <c r="D82" s="144"/>
      <c r="E82" s="197"/>
      <c r="F82" s="198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7"/>
      <c r="F83" s="198"/>
      <c r="G83" s="154"/>
      <c r="H83" s="138"/>
      <c r="I83" s="138"/>
      <c r="J83" s="43"/>
    </row>
    <row r="84" spans="1:10" ht="24" customHeight="1" x14ac:dyDescent="0.15">
      <c r="A84" s="43"/>
      <c r="B84" s="133"/>
      <c r="C84" s="6"/>
      <c r="D84" s="144"/>
      <c r="E84" s="197"/>
      <c r="F84" s="198"/>
      <c r="G84" s="138"/>
      <c r="H84" s="138"/>
      <c r="I84" s="138"/>
      <c r="J84" s="43"/>
    </row>
    <row r="85" spans="1:10" ht="24" customHeight="1" x14ac:dyDescent="0.15">
      <c r="A85" s="43"/>
      <c r="B85" s="133"/>
      <c r="C85" s="6"/>
      <c r="D85" s="144"/>
      <c r="E85" s="197"/>
      <c r="F85" s="198"/>
      <c r="G85" s="138"/>
      <c r="H85" s="138"/>
      <c r="I85" s="138"/>
      <c r="J85" s="43"/>
    </row>
    <row r="86" spans="1:10" ht="24" customHeight="1" x14ac:dyDescent="0.15">
      <c r="A86" s="43"/>
      <c r="B86" s="133"/>
      <c r="C86" s="6"/>
      <c r="D86" s="144"/>
      <c r="E86" s="197"/>
      <c r="F86" s="198"/>
      <c r="G86" s="138"/>
      <c r="H86" s="138"/>
      <c r="I86" s="138"/>
      <c r="J86" s="43"/>
    </row>
    <row r="87" spans="1:10" ht="24" customHeight="1" x14ac:dyDescent="0.15">
      <c r="A87" s="43"/>
      <c r="B87" s="133"/>
      <c r="C87" s="6"/>
      <c r="D87" s="144"/>
      <c r="E87" s="197"/>
      <c r="F87" s="198"/>
      <c r="G87" s="138"/>
      <c r="H87" s="138"/>
      <c r="I87" s="138"/>
      <c r="J87" s="43"/>
    </row>
    <row r="88" spans="1:10" ht="24" customHeight="1" x14ac:dyDescent="0.15">
      <c r="A88" s="43"/>
      <c r="B88" s="117"/>
      <c r="C88" s="6"/>
      <c r="D88" s="144"/>
      <c r="E88" s="197"/>
      <c r="F88" s="198"/>
      <c r="G88" s="138"/>
      <c r="H88" s="138"/>
      <c r="I88" s="138"/>
      <c r="J88" s="43"/>
    </row>
    <row r="89" spans="1:10" ht="24" customHeight="1" x14ac:dyDescent="0.15">
      <c r="A89" s="43"/>
      <c r="B89" s="169"/>
      <c r="C89" s="6"/>
      <c r="D89" s="48"/>
      <c r="E89" s="142"/>
      <c r="F89" s="143"/>
      <c r="G89" s="138"/>
      <c r="H89" s="138"/>
      <c r="I89" s="138"/>
      <c r="J89" s="43"/>
    </row>
    <row r="90" spans="1:10" ht="24" customHeight="1" x14ac:dyDescent="0.15">
      <c r="A90" s="43"/>
      <c r="B90" s="169"/>
      <c r="C90" s="6"/>
      <c r="D90" s="48"/>
      <c r="E90" s="142"/>
      <c r="F90" s="143"/>
      <c r="G90" s="138"/>
      <c r="H90" s="138"/>
      <c r="I90" s="138"/>
      <c r="J90" s="43"/>
    </row>
    <row r="91" spans="1:10" ht="24" customHeight="1" x14ac:dyDescent="0.15">
      <c r="A91" s="43"/>
      <c r="B91" s="169"/>
      <c r="C91" s="6"/>
      <c r="D91" s="48"/>
      <c r="E91" s="142"/>
      <c r="F91" s="143"/>
      <c r="G91" s="138"/>
      <c r="H91" s="138"/>
      <c r="I91" s="138"/>
      <c r="J91" s="43"/>
    </row>
    <row r="92" spans="1:10" ht="24" customHeight="1" x14ac:dyDescent="0.15">
      <c r="A92" s="43"/>
      <c r="B92" s="133"/>
      <c r="C92" s="6"/>
      <c r="D92" s="144"/>
      <c r="E92" s="197"/>
      <c r="F92" s="198"/>
      <c r="G92" s="138"/>
      <c r="H92" s="138"/>
      <c r="I92" s="138"/>
      <c r="J92" s="43"/>
    </row>
    <row r="93" spans="1:10" ht="24" customHeight="1" x14ac:dyDescent="0.15">
      <c r="A93" s="43"/>
      <c r="B93" s="133"/>
      <c r="C93" s="6"/>
      <c r="D93" s="144"/>
      <c r="E93" s="197"/>
      <c r="F93" s="198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7"/>
      <c r="F94" s="198"/>
      <c r="G94" s="138"/>
      <c r="H94" s="138"/>
      <c r="I94" s="138"/>
      <c r="J94" s="43"/>
    </row>
    <row r="95" spans="1:10" ht="24" customHeight="1" x14ac:dyDescent="0.15">
      <c r="A95" s="43"/>
      <c r="B95" s="169"/>
      <c r="C95" s="6"/>
      <c r="D95" s="48"/>
      <c r="E95" s="142"/>
      <c r="F95" s="143"/>
      <c r="G95" s="138"/>
      <c r="H95" s="138"/>
      <c r="I95" s="138"/>
      <c r="J95" s="43"/>
    </row>
    <row r="96" spans="1:10" ht="24" customHeight="1" x14ac:dyDescent="0.15">
      <c r="A96" s="43"/>
      <c r="B96" s="169"/>
      <c r="C96" s="6"/>
      <c r="D96" s="48"/>
      <c r="E96" s="142"/>
      <c r="F96" s="143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7"/>
      <c r="F97" s="198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7"/>
      <c r="F98" s="198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7"/>
      <c r="F99" s="198"/>
      <c r="G99" s="138"/>
      <c r="H99" s="138"/>
      <c r="I99" s="138"/>
      <c r="J99" s="43"/>
    </row>
    <row r="100" spans="1:12" ht="24" customHeight="1" x14ac:dyDescent="0.15">
      <c r="A100" s="43"/>
      <c r="B100" s="133"/>
      <c r="C100" s="6"/>
      <c r="D100" s="144"/>
      <c r="E100" s="197"/>
      <c r="F100" s="198"/>
      <c r="G100" s="138"/>
      <c r="H100" s="138"/>
      <c r="I100" s="138"/>
      <c r="J100" s="43"/>
    </row>
    <row r="101" spans="1:12" ht="24" customHeight="1" x14ac:dyDescent="0.15">
      <c r="A101" s="43"/>
      <c r="B101" s="133"/>
      <c r="C101" s="6"/>
      <c r="D101" s="144"/>
      <c r="E101" s="197"/>
      <c r="F101" s="198"/>
      <c r="G101" s="138"/>
      <c r="H101" s="138"/>
      <c r="I101" s="138"/>
      <c r="J101" s="43"/>
    </row>
    <row r="102" spans="1:12" ht="24" customHeight="1" x14ac:dyDescent="0.15">
      <c r="A102" s="43"/>
      <c r="B102" s="133"/>
      <c r="C102" s="6"/>
      <c r="D102" s="144"/>
      <c r="E102" s="197"/>
      <c r="F102" s="198"/>
      <c r="G102" s="138"/>
      <c r="H102" s="138"/>
      <c r="I102" s="138"/>
      <c r="J102" s="43"/>
    </row>
    <row r="103" spans="1:12" ht="24" customHeight="1" x14ac:dyDescent="0.15">
      <c r="A103" s="43"/>
      <c r="B103" s="133"/>
      <c r="C103" s="6"/>
      <c r="D103" s="144"/>
      <c r="E103" s="197"/>
      <c r="F103" s="198"/>
      <c r="G103" s="138"/>
      <c r="H103" s="170"/>
      <c r="I103" s="170"/>
      <c r="J103" s="43"/>
    </row>
    <row r="104" spans="1:12" ht="24" customHeight="1" x14ac:dyDescent="0.15">
      <c r="A104" s="43"/>
      <c r="B104" s="169"/>
      <c r="C104" s="6"/>
      <c r="D104" s="48"/>
      <c r="E104" s="142"/>
      <c r="F104" s="143"/>
      <c r="G104" s="138"/>
      <c r="H104" s="138"/>
      <c r="I104" s="138"/>
      <c r="J104" s="43"/>
    </row>
    <row r="105" spans="1:12" ht="24" customHeight="1" x14ac:dyDescent="0.15">
      <c r="A105" s="43"/>
      <c r="B105" s="169"/>
      <c r="C105" s="6"/>
      <c r="D105" s="48"/>
      <c r="E105" s="142"/>
      <c r="F105" s="143"/>
      <c r="G105" s="138"/>
      <c r="H105" s="138"/>
      <c r="I105" s="138"/>
      <c r="J105" s="43"/>
    </row>
    <row r="106" spans="1:12" s="165" customFormat="1" ht="24" hidden="1" customHeight="1" x14ac:dyDescent="0.15">
      <c r="A106" s="151"/>
      <c r="B106" s="202"/>
      <c r="C106" s="147"/>
      <c r="D106" s="148"/>
      <c r="E106" s="149"/>
      <c r="F106" s="166"/>
      <c r="G106" s="150"/>
      <c r="H106" s="168"/>
      <c r="I106" s="168"/>
      <c r="J106" s="151"/>
      <c r="K106" s="160"/>
      <c r="L106" s="160"/>
    </row>
    <row r="107" spans="1:12" ht="24" customHeight="1" x14ac:dyDescent="0.15">
      <c r="A107" s="43"/>
      <c r="B107" s="133"/>
      <c r="C107" s="6"/>
      <c r="D107" s="144"/>
      <c r="E107" s="197"/>
      <c r="F107" s="198"/>
      <c r="G107" s="138"/>
      <c r="H107" s="138"/>
      <c r="I107" s="138"/>
      <c r="J107" s="43"/>
    </row>
    <row r="108" spans="1:12" ht="24" customHeight="1" x14ac:dyDescent="0.15">
      <c r="A108" s="43"/>
      <c r="B108" s="58"/>
      <c r="C108" s="6"/>
      <c r="D108" s="144"/>
      <c r="E108" s="197"/>
      <c r="F108" s="198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7"/>
      <c r="F109" s="198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7"/>
      <c r="F110" s="198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7"/>
      <c r="F111" s="198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7"/>
      <c r="F112" s="198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7"/>
      <c r="F113" s="198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7"/>
      <c r="F114" s="198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7"/>
      <c r="F115" s="198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7"/>
      <c r="F116" s="198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7"/>
      <c r="F117" s="198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7"/>
      <c r="F118" s="198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7"/>
      <c r="F119" s="198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7"/>
      <c r="F120" s="198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7"/>
      <c r="F121" s="198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7"/>
      <c r="F122" s="198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7"/>
      <c r="F123" s="198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7"/>
      <c r="F124" s="198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7"/>
      <c r="F125" s="198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7"/>
      <c r="F126" s="198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7"/>
      <c r="F127" s="198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7"/>
      <c r="F128" s="198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7"/>
      <c r="F129" s="198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7"/>
      <c r="F130" s="198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7"/>
      <c r="F131" s="198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7"/>
      <c r="F132" s="198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7"/>
      <c r="F133" s="198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7"/>
      <c r="F134" s="198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7"/>
      <c r="F135" s="198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7"/>
      <c r="F136" s="198"/>
      <c r="G136" s="138"/>
      <c r="H136" s="138"/>
      <c r="I136" s="138"/>
      <c r="J136" s="43"/>
    </row>
    <row r="137" spans="1:12" ht="24" customHeight="1" x14ac:dyDescent="0.15">
      <c r="A137" s="43"/>
      <c r="B137" s="133"/>
      <c r="C137" s="6"/>
      <c r="D137" s="144"/>
      <c r="E137" s="197"/>
      <c r="F137" s="198"/>
      <c r="G137" s="138"/>
      <c r="H137" s="138"/>
      <c r="I137" s="138"/>
      <c r="J137" s="43"/>
    </row>
    <row r="138" spans="1:12" ht="24" customHeight="1" x14ac:dyDescent="0.15">
      <c r="A138" s="43"/>
      <c r="B138" s="133"/>
      <c r="C138" s="6"/>
      <c r="D138" s="144"/>
      <c r="E138" s="197"/>
      <c r="F138" s="198"/>
      <c r="G138" s="138"/>
      <c r="H138" s="138"/>
      <c r="I138" s="138"/>
      <c r="J138" s="43"/>
    </row>
    <row r="139" spans="1:12" ht="24" customHeight="1" x14ac:dyDescent="0.15">
      <c r="A139" s="43"/>
      <c r="B139" s="133"/>
      <c r="C139" s="6"/>
      <c r="D139" s="144"/>
      <c r="E139" s="197"/>
      <c r="F139" s="198"/>
      <c r="G139" s="138"/>
      <c r="H139" s="138"/>
      <c r="I139" s="138"/>
      <c r="J139" s="43"/>
    </row>
    <row r="140" spans="1:12" ht="24" customHeight="1" x14ac:dyDescent="0.15">
      <c r="A140" s="43"/>
      <c r="B140" s="133"/>
      <c r="C140" s="6"/>
      <c r="D140" s="144"/>
      <c r="E140" s="197"/>
      <c r="F140" s="198"/>
      <c r="G140" s="138"/>
      <c r="H140" s="138"/>
      <c r="I140" s="138"/>
      <c r="J140" s="43"/>
    </row>
    <row r="141" spans="1:12" ht="24" customHeight="1" thickBot="1" x14ac:dyDescent="0.2">
      <c r="A141" s="115"/>
      <c r="B141" s="211"/>
      <c r="C141" s="114"/>
      <c r="D141" s="212"/>
      <c r="E141" s="213"/>
      <c r="F141" s="214"/>
      <c r="G141" s="139"/>
      <c r="H141" s="139"/>
      <c r="I141" s="139"/>
      <c r="J141" s="115"/>
    </row>
    <row r="142" spans="1:12" s="165" customFormat="1" ht="24" customHeight="1" thickTop="1" x14ac:dyDescent="0.15">
      <c r="A142" s="226"/>
      <c r="B142" s="227"/>
      <c r="C142" s="228"/>
      <c r="D142" s="229"/>
      <c r="E142" s="230"/>
      <c r="F142" s="231"/>
      <c r="G142" s="232"/>
      <c r="H142" s="232"/>
      <c r="I142" s="232"/>
      <c r="J142" s="226"/>
      <c r="K142" s="160"/>
      <c r="L142" s="160"/>
    </row>
    <row r="143" spans="1:12" ht="24" customHeight="1" x14ac:dyDescent="0.15">
      <c r="A143" s="43"/>
      <c r="B143" s="225" t="s">
        <v>133</v>
      </c>
      <c r="C143" s="6"/>
      <c r="D143" s="144"/>
      <c r="E143" s="197"/>
      <c r="F143" s="198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7"/>
      <c r="F144" s="198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7"/>
      <c r="F145" s="198"/>
      <c r="G145" s="138"/>
      <c r="H145" s="138"/>
      <c r="I145" s="138"/>
      <c r="J145" s="43"/>
    </row>
    <row r="146" spans="1:10" ht="24" customHeight="1" x14ac:dyDescent="0.15">
      <c r="A146" s="43"/>
      <c r="B146" s="133"/>
      <c r="C146" s="6"/>
      <c r="D146" s="144"/>
      <c r="E146" s="197"/>
      <c r="F146" s="198"/>
      <c r="G146" s="138"/>
      <c r="H146" s="138"/>
      <c r="I146" s="138"/>
      <c r="J146" s="43"/>
    </row>
    <row r="147" spans="1:10" ht="24" customHeight="1" x14ac:dyDescent="0.15">
      <c r="A147" s="43"/>
      <c r="B147" s="133"/>
      <c r="C147" s="6"/>
      <c r="D147" s="144"/>
      <c r="E147" s="197"/>
      <c r="F147" s="198"/>
      <c r="G147" s="138"/>
      <c r="H147" s="138"/>
      <c r="I147" s="138"/>
      <c r="J147" s="43"/>
    </row>
    <row r="148" spans="1:10" ht="24" customHeight="1" x14ac:dyDescent="0.15">
      <c r="A148" s="43"/>
      <c r="B148" s="133"/>
      <c r="C148" s="6"/>
      <c r="D148" s="144"/>
      <c r="E148" s="197"/>
      <c r="F148" s="198"/>
      <c r="G148" s="138"/>
      <c r="H148" s="138"/>
      <c r="I148" s="138"/>
      <c r="J148" s="43"/>
    </row>
    <row r="149" spans="1:10" ht="24" customHeight="1" x14ac:dyDescent="0.15">
      <c r="A149" s="43"/>
      <c r="B149" s="133"/>
      <c r="C149" s="6"/>
      <c r="D149" s="144"/>
      <c r="E149" s="197"/>
      <c r="F149" s="198"/>
      <c r="G149" s="138"/>
      <c r="H149" s="138"/>
      <c r="I149" s="138"/>
      <c r="J149" s="43"/>
    </row>
    <row r="1048569" spans="10:10" ht="24" customHeight="1" x14ac:dyDescent="0.15">
      <c r="J1048569" s="8" t="s">
        <v>337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9"/>
  <sheetViews>
    <sheetView showGridLines="0" zoomScaleNormal="100" workbookViewId="0">
      <selection activeCell="C122" activeCellId="17" sqref="C3:E3 C10:E10 C17:E17 C24:E24 C31:E31 C38:E38 C45:E45 C52:E52 C59:E59 C66:E66 C73:E73 C80:E80 C87:E87 C94:E94 C101:E101 C108:E108 C115:E115 C122:E122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137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216</v>
      </c>
      <c r="B2" s="65"/>
      <c r="C2" s="66"/>
      <c r="D2" s="66"/>
      <c r="E2" s="67" t="s">
        <v>138</v>
      </c>
    </row>
    <row r="3" spans="1:5" ht="24" customHeight="1" thickTop="1" x14ac:dyDescent="0.15">
      <c r="A3" s="234" t="s">
        <v>247</v>
      </c>
      <c r="B3" s="69" t="s">
        <v>44</v>
      </c>
      <c r="C3" s="237" t="s">
        <v>457</v>
      </c>
      <c r="D3" s="238"/>
      <c r="E3" s="239"/>
    </row>
    <row r="4" spans="1:5" ht="24" customHeight="1" x14ac:dyDescent="0.15">
      <c r="A4" s="235"/>
      <c r="B4" s="70" t="s">
        <v>45</v>
      </c>
      <c r="C4" s="71">
        <v>3124000</v>
      </c>
      <c r="D4" s="72" t="s">
        <v>248</v>
      </c>
      <c r="E4" s="73">
        <v>2900000</v>
      </c>
    </row>
    <row r="5" spans="1:5" ht="24" customHeight="1" x14ac:dyDescent="0.15">
      <c r="A5" s="235"/>
      <c r="B5" s="70" t="s">
        <v>46</v>
      </c>
      <c r="C5" s="74">
        <v>0.92820000000000003</v>
      </c>
      <c r="D5" s="72" t="s">
        <v>28</v>
      </c>
      <c r="E5" s="73">
        <v>2900000</v>
      </c>
    </row>
    <row r="6" spans="1:5" ht="24" customHeight="1" x14ac:dyDescent="0.15">
      <c r="A6" s="235"/>
      <c r="B6" s="70" t="s">
        <v>27</v>
      </c>
      <c r="C6" s="86">
        <v>44532</v>
      </c>
      <c r="D6" s="72" t="s">
        <v>77</v>
      </c>
      <c r="E6" s="107" t="s">
        <v>249</v>
      </c>
    </row>
    <row r="7" spans="1:5" ht="24" customHeight="1" x14ac:dyDescent="0.15">
      <c r="A7" s="235"/>
      <c r="B7" s="70" t="s">
        <v>47</v>
      </c>
      <c r="C7" s="105" t="s">
        <v>250</v>
      </c>
      <c r="D7" s="72" t="s">
        <v>48</v>
      </c>
      <c r="E7" s="75">
        <v>44540</v>
      </c>
    </row>
    <row r="8" spans="1:5" ht="24" customHeight="1" x14ac:dyDescent="0.15">
      <c r="A8" s="235"/>
      <c r="B8" s="70" t="s">
        <v>49</v>
      </c>
      <c r="C8" s="106" t="s">
        <v>101</v>
      </c>
      <c r="D8" s="72" t="s">
        <v>30</v>
      </c>
      <c r="E8" s="108" t="s">
        <v>251</v>
      </c>
    </row>
    <row r="9" spans="1:5" ht="24" customHeight="1" thickBot="1" x14ac:dyDescent="0.2">
      <c r="A9" s="236"/>
      <c r="B9" s="76" t="s">
        <v>50</v>
      </c>
      <c r="C9" s="85" t="s">
        <v>109</v>
      </c>
      <c r="D9" s="77" t="s">
        <v>51</v>
      </c>
      <c r="E9" s="109" t="s">
        <v>252</v>
      </c>
    </row>
    <row r="10" spans="1:5" ht="24" customHeight="1" thickTop="1" x14ac:dyDescent="0.15">
      <c r="A10" s="234" t="s">
        <v>253</v>
      </c>
      <c r="B10" s="69" t="s">
        <v>44</v>
      </c>
      <c r="C10" s="237" t="s">
        <v>254</v>
      </c>
      <c r="D10" s="238"/>
      <c r="E10" s="239"/>
    </row>
    <row r="11" spans="1:5" ht="24" customHeight="1" x14ac:dyDescent="0.15">
      <c r="A11" s="235"/>
      <c r="B11" s="70" t="s">
        <v>45</v>
      </c>
      <c r="C11" s="71">
        <v>8316000</v>
      </c>
      <c r="D11" s="72" t="s">
        <v>255</v>
      </c>
      <c r="E11" s="73">
        <v>7801200</v>
      </c>
    </row>
    <row r="12" spans="1:5" ht="24" customHeight="1" x14ac:dyDescent="0.15">
      <c r="A12" s="235"/>
      <c r="B12" s="70" t="s">
        <v>46</v>
      </c>
      <c r="C12" s="74">
        <v>0.93799999999999994</v>
      </c>
      <c r="D12" s="72" t="s">
        <v>28</v>
      </c>
      <c r="E12" s="73">
        <v>7801200</v>
      </c>
    </row>
    <row r="13" spans="1:5" ht="24" customHeight="1" x14ac:dyDescent="0.15">
      <c r="A13" s="235"/>
      <c r="B13" s="70" t="s">
        <v>27</v>
      </c>
      <c r="C13" s="86">
        <v>44537</v>
      </c>
      <c r="D13" s="72" t="s">
        <v>77</v>
      </c>
      <c r="E13" s="107" t="s">
        <v>256</v>
      </c>
    </row>
    <row r="14" spans="1:5" ht="24" customHeight="1" x14ac:dyDescent="0.15">
      <c r="A14" s="235"/>
      <c r="B14" s="70" t="s">
        <v>47</v>
      </c>
      <c r="C14" s="105" t="s">
        <v>108</v>
      </c>
      <c r="D14" s="72" t="s">
        <v>48</v>
      </c>
      <c r="E14" s="75" t="s">
        <v>257</v>
      </c>
    </row>
    <row r="15" spans="1:5" ht="24" customHeight="1" x14ac:dyDescent="0.15">
      <c r="A15" s="235"/>
      <c r="B15" s="70" t="s">
        <v>49</v>
      </c>
      <c r="C15" s="106" t="s">
        <v>102</v>
      </c>
      <c r="D15" s="72" t="s">
        <v>30</v>
      </c>
      <c r="E15" s="108" t="s">
        <v>258</v>
      </c>
    </row>
    <row r="16" spans="1:5" ht="24" customHeight="1" thickBot="1" x14ac:dyDescent="0.2">
      <c r="A16" s="236"/>
      <c r="B16" s="76" t="s">
        <v>50</v>
      </c>
      <c r="C16" s="85" t="s">
        <v>109</v>
      </c>
      <c r="D16" s="77" t="s">
        <v>51</v>
      </c>
      <c r="E16" s="109" t="s">
        <v>259</v>
      </c>
    </row>
    <row r="17" spans="1:5" ht="24" customHeight="1" thickTop="1" x14ac:dyDescent="0.15">
      <c r="A17" s="234" t="s">
        <v>247</v>
      </c>
      <c r="B17" s="69" t="s">
        <v>44</v>
      </c>
      <c r="C17" s="237" t="s">
        <v>260</v>
      </c>
      <c r="D17" s="238"/>
      <c r="E17" s="239"/>
    </row>
    <row r="18" spans="1:5" ht="24" customHeight="1" x14ac:dyDescent="0.15">
      <c r="A18" s="235"/>
      <c r="B18" s="70" t="s">
        <v>45</v>
      </c>
      <c r="C18" s="71">
        <v>1560000</v>
      </c>
      <c r="D18" s="72" t="s">
        <v>255</v>
      </c>
      <c r="E18" s="73">
        <v>1452000</v>
      </c>
    </row>
    <row r="19" spans="1:5" ht="24" customHeight="1" x14ac:dyDescent="0.15">
      <c r="A19" s="235"/>
      <c r="B19" s="70" t="s">
        <v>46</v>
      </c>
      <c r="C19" s="74">
        <v>0.93069999999999997</v>
      </c>
      <c r="D19" s="72" t="s">
        <v>28</v>
      </c>
      <c r="E19" s="73">
        <v>1452000</v>
      </c>
    </row>
    <row r="20" spans="1:5" ht="24" customHeight="1" x14ac:dyDescent="0.15">
      <c r="A20" s="235"/>
      <c r="B20" s="70" t="s">
        <v>27</v>
      </c>
      <c r="C20" s="86">
        <v>44537</v>
      </c>
      <c r="D20" s="72" t="s">
        <v>77</v>
      </c>
      <c r="E20" s="107" t="s">
        <v>261</v>
      </c>
    </row>
    <row r="21" spans="1:5" ht="24" customHeight="1" x14ac:dyDescent="0.15">
      <c r="A21" s="235"/>
      <c r="B21" s="70" t="s">
        <v>47</v>
      </c>
      <c r="C21" s="105" t="s">
        <v>108</v>
      </c>
      <c r="D21" s="72" t="s">
        <v>48</v>
      </c>
      <c r="E21" s="75" t="s">
        <v>262</v>
      </c>
    </row>
    <row r="22" spans="1:5" ht="24" customHeight="1" x14ac:dyDescent="0.15">
      <c r="A22" s="235"/>
      <c r="B22" s="70" t="s">
        <v>49</v>
      </c>
      <c r="C22" s="106" t="s">
        <v>102</v>
      </c>
      <c r="D22" s="72" t="s">
        <v>30</v>
      </c>
      <c r="E22" s="108" t="s">
        <v>263</v>
      </c>
    </row>
    <row r="23" spans="1:5" ht="24" customHeight="1" thickBot="1" x14ac:dyDescent="0.2">
      <c r="A23" s="236"/>
      <c r="B23" s="76" t="s">
        <v>50</v>
      </c>
      <c r="C23" s="85" t="s">
        <v>109</v>
      </c>
      <c r="D23" s="77" t="s">
        <v>51</v>
      </c>
      <c r="E23" s="109" t="s">
        <v>264</v>
      </c>
    </row>
    <row r="24" spans="1:5" ht="24" customHeight="1" thickTop="1" x14ac:dyDescent="0.15">
      <c r="A24" s="234" t="s">
        <v>253</v>
      </c>
      <c r="B24" s="69" t="s">
        <v>44</v>
      </c>
      <c r="C24" s="237" t="s">
        <v>265</v>
      </c>
      <c r="D24" s="238"/>
      <c r="E24" s="239"/>
    </row>
    <row r="25" spans="1:5" ht="24" customHeight="1" x14ac:dyDescent="0.15">
      <c r="A25" s="235"/>
      <c r="B25" s="70" t="s">
        <v>45</v>
      </c>
      <c r="C25" s="71">
        <v>8200000</v>
      </c>
      <c r="D25" s="72" t="s">
        <v>255</v>
      </c>
      <c r="E25" s="73">
        <v>7600000</v>
      </c>
    </row>
    <row r="26" spans="1:5" ht="24" customHeight="1" x14ac:dyDescent="0.15">
      <c r="A26" s="235"/>
      <c r="B26" s="70" t="s">
        <v>46</v>
      </c>
      <c r="C26" s="74">
        <v>0.92679999999999996</v>
      </c>
      <c r="D26" s="72" t="s">
        <v>28</v>
      </c>
      <c r="E26" s="73">
        <v>7600000</v>
      </c>
    </row>
    <row r="27" spans="1:5" ht="24" customHeight="1" x14ac:dyDescent="0.15">
      <c r="A27" s="235"/>
      <c r="B27" s="70" t="s">
        <v>27</v>
      </c>
      <c r="C27" s="86">
        <v>44537</v>
      </c>
      <c r="D27" s="72" t="s">
        <v>77</v>
      </c>
      <c r="E27" s="107" t="s">
        <v>256</v>
      </c>
    </row>
    <row r="28" spans="1:5" ht="24" customHeight="1" x14ac:dyDescent="0.15">
      <c r="A28" s="235"/>
      <c r="B28" s="70" t="s">
        <v>47</v>
      </c>
      <c r="C28" s="105" t="s">
        <v>108</v>
      </c>
      <c r="D28" s="72" t="s">
        <v>48</v>
      </c>
      <c r="E28" s="75" t="s">
        <v>262</v>
      </c>
    </row>
    <row r="29" spans="1:5" ht="24" customHeight="1" x14ac:dyDescent="0.15">
      <c r="A29" s="235"/>
      <c r="B29" s="70" t="s">
        <v>49</v>
      </c>
      <c r="C29" s="106" t="s">
        <v>102</v>
      </c>
      <c r="D29" s="72" t="s">
        <v>30</v>
      </c>
      <c r="E29" s="108" t="s">
        <v>266</v>
      </c>
    </row>
    <row r="30" spans="1:5" ht="24" customHeight="1" thickBot="1" x14ac:dyDescent="0.2">
      <c r="A30" s="236"/>
      <c r="B30" s="76" t="s">
        <v>50</v>
      </c>
      <c r="C30" s="85" t="s">
        <v>109</v>
      </c>
      <c r="D30" s="77" t="s">
        <v>51</v>
      </c>
      <c r="E30" s="109" t="s">
        <v>267</v>
      </c>
    </row>
    <row r="31" spans="1:5" ht="24" customHeight="1" thickTop="1" x14ac:dyDescent="0.15">
      <c r="A31" s="234" t="s">
        <v>253</v>
      </c>
      <c r="B31" s="69" t="s">
        <v>44</v>
      </c>
      <c r="C31" s="237" t="s">
        <v>268</v>
      </c>
      <c r="D31" s="238"/>
      <c r="E31" s="239"/>
    </row>
    <row r="32" spans="1:5" ht="24" customHeight="1" x14ac:dyDescent="0.15">
      <c r="A32" s="235"/>
      <c r="B32" s="70" t="s">
        <v>45</v>
      </c>
      <c r="C32" s="71">
        <v>2804000</v>
      </c>
      <c r="D32" s="72" t="s">
        <v>248</v>
      </c>
      <c r="E32" s="73">
        <v>2667000</v>
      </c>
    </row>
    <row r="33" spans="1:5" ht="24" customHeight="1" x14ac:dyDescent="0.15">
      <c r="A33" s="235"/>
      <c r="B33" s="70" t="s">
        <v>46</v>
      </c>
      <c r="C33" s="74">
        <v>0.95109999999999995</v>
      </c>
      <c r="D33" s="72" t="s">
        <v>28</v>
      </c>
      <c r="E33" s="73">
        <v>2667000</v>
      </c>
    </row>
    <row r="34" spans="1:5" ht="24" customHeight="1" x14ac:dyDescent="0.15">
      <c r="A34" s="235"/>
      <c r="B34" s="70" t="s">
        <v>27</v>
      </c>
      <c r="C34" s="86">
        <v>44537</v>
      </c>
      <c r="D34" s="72" t="s">
        <v>77</v>
      </c>
      <c r="E34" s="107" t="s">
        <v>269</v>
      </c>
    </row>
    <row r="35" spans="1:5" ht="24" customHeight="1" x14ac:dyDescent="0.15">
      <c r="A35" s="235"/>
      <c r="B35" s="70" t="s">
        <v>47</v>
      </c>
      <c r="C35" s="105" t="s">
        <v>108</v>
      </c>
      <c r="D35" s="72" t="s">
        <v>48</v>
      </c>
      <c r="E35" s="75">
        <v>44544</v>
      </c>
    </row>
    <row r="36" spans="1:5" ht="24" customHeight="1" x14ac:dyDescent="0.15">
      <c r="A36" s="235"/>
      <c r="B36" s="70" t="s">
        <v>49</v>
      </c>
      <c r="C36" s="106" t="s">
        <v>270</v>
      </c>
      <c r="D36" s="72" t="s">
        <v>30</v>
      </c>
      <c r="E36" s="108" t="s">
        <v>271</v>
      </c>
    </row>
    <row r="37" spans="1:5" ht="24" customHeight="1" thickBot="1" x14ac:dyDescent="0.2">
      <c r="A37" s="236"/>
      <c r="B37" s="76" t="s">
        <v>50</v>
      </c>
      <c r="C37" s="85" t="s">
        <v>109</v>
      </c>
      <c r="D37" s="77" t="s">
        <v>51</v>
      </c>
      <c r="E37" s="109" t="s">
        <v>272</v>
      </c>
    </row>
    <row r="38" spans="1:5" ht="24" customHeight="1" thickTop="1" x14ac:dyDescent="0.15">
      <c r="A38" s="234" t="s">
        <v>247</v>
      </c>
      <c r="B38" s="69" t="s">
        <v>44</v>
      </c>
      <c r="C38" s="237" t="s">
        <v>273</v>
      </c>
      <c r="D38" s="238"/>
      <c r="E38" s="239"/>
    </row>
    <row r="39" spans="1:5" ht="24" customHeight="1" x14ac:dyDescent="0.15">
      <c r="A39" s="235"/>
      <c r="B39" s="70" t="s">
        <v>45</v>
      </c>
      <c r="C39" s="71">
        <v>2400000</v>
      </c>
      <c r="D39" s="72" t="s">
        <v>255</v>
      </c>
      <c r="E39" s="73">
        <v>2337000</v>
      </c>
    </row>
    <row r="40" spans="1:5" ht="24" customHeight="1" x14ac:dyDescent="0.15">
      <c r="A40" s="235"/>
      <c r="B40" s="70" t="s">
        <v>46</v>
      </c>
      <c r="C40" s="74">
        <v>0.96969696969696972</v>
      </c>
      <c r="D40" s="72" t="s">
        <v>28</v>
      </c>
      <c r="E40" s="73">
        <v>2337000</v>
      </c>
    </row>
    <row r="41" spans="1:5" ht="24" customHeight="1" x14ac:dyDescent="0.15">
      <c r="A41" s="235"/>
      <c r="B41" s="70" t="s">
        <v>27</v>
      </c>
      <c r="C41" s="86">
        <v>44538</v>
      </c>
      <c r="D41" s="72" t="s">
        <v>77</v>
      </c>
      <c r="E41" s="107" t="s">
        <v>274</v>
      </c>
    </row>
    <row r="42" spans="1:5" ht="24" customHeight="1" x14ac:dyDescent="0.15">
      <c r="A42" s="235"/>
      <c r="B42" s="70" t="s">
        <v>47</v>
      </c>
      <c r="C42" s="105" t="s">
        <v>108</v>
      </c>
      <c r="D42" s="72" t="s">
        <v>48</v>
      </c>
      <c r="E42" s="75">
        <v>44545</v>
      </c>
    </row>
    <row r="43" spans="1:5" ht="24" customHeight="1" x14ac:dyDescent="0.15">
      <c r="A43" s="235"/>
      <c r="B43" s="70" t="s">
        <v>49</v>
      </c>
      <c r="C43" s="106" t="s">
        <v>101</v>
      </c>
      <c r="D43" s="72" t="s">
        <v>30</v>
      </c>
      <c r="E43" s="108" t="s">
        <v>275</v>
      </c>
    </row>
    <row r="44" spans="1:5" ht="24" customHeight="1" thickBot="1" x14ac:dyDescent="0.2">
      <c r="A44" s="236"/>
      <c r="B44" s="76" t="s">
        <v>50</v>
      </c>
      <c r="C44" s="85" t="s">
        <v>109</v>
      </c>
      <c r="D44" s="77" t="s">
        <v>51</v>
      </c>
      <c r="E44" s="109" t="s">
        <v>276</v>
      </c>
    </row>
    <row r="45" spans="1:5" ht="24" customHeight="1" thickTop="1" x14ac:dyDescent="0.15">
      <c r="A45" s="234" t="s">
        <v>253</v>
      </c>
      <c r="B45" s="69" t="s">
        <v>44</v>
      </c>
      <c r="C45" s="237" t="s">
        <v>277</v>
      </c>
      <c r="D45" s="238"/>
      <c r="E45" s="239"/>
    </row>
    <row r="46" spans="1:5" ht="24" customHeight="1" x14ac:dyDescent="0.15">
      <c r="A46" s="235"/>
      <c r="B46" s="70" t="s">
        <v>45</v>
      </c>
      <c r="C46" s="71">
        <v>2460000</v>
      </c>
      <c r="D46" s="72" t="s">
        <v>248</v>
      </c>
      <c r="E46" s="73">
        <v>2340000</v>
      </c>
    </row>
    <row r="47" spans="1:5" ht="24" customHeight="1" x14ac:dyDescent="0.15">
      <c r="A47" s="235"/>
      <c r="B47" s="70" t="s">
        <v>46</v>
      </c>
      <c r="C47" s="74">
        <v>0.95120000000000005</v>
      </c>
      <c r="D47" s="72" t="s">
        <v>28</v>
      </c>
      <c r="E47" s="73">
        <v>2340000</v>
      </c>
    </row>
    <row r="48" spans="1:5" ht="24" customHeight="1" x14ac:dyDescent="0.15">
      <c r="A48" s="235"/>
      <c r="B48" s="70" t="s">
        <v>27</v>
      </c>
      <c r="C48" s="86">
        <v>44538</v>
      </c>
      <c r="D48" s="72" t="s">
        <v>77</v>
      </c>
      <c r="E48" s="107" t="s">
        <v>278</v>
      </c>
    </row>
    <row r="49" spans="1:5" ht="24" customHeight="1" x14ac:dyDescent="0.15">
      <c r="A49" s="235"/>
      <c r="B49" s="70" t="s">
        <v>47</v>
      </c>
      <c r="C49" s="105" t="s">
        <v>108</v>
      </c>
      <c r="D49" s="72" t="s">
        <v>48</v>
      </c>
      <c r="E49" s="75">
        <v>44540</v>
      </c>
    </row>
    <row r="50" spans="1:5" ht="24" customHeight="1" x14ac:dyDescent="0.15">
      <c r="A50" s="235"/>
      <c r="B50" s="70" t="s">
        <v>49</v>
      </c>
      <c r="C50" s="106" t="s">
        <v>279</v>
      </c>
      <c r="D50" s="72" t="s">
        <v>30</v>
      </c>
      <c r="E50" s="108" t="s">
        <v>280</v>
      </c>
    </row>
    <row r="51" spans="1:5" ht="24" customHeight="1" thickBot="1" x14ac:dyDescent="0.2">
      <c r="A51" s="236"/>
      <c r="B51" s="76" t="s">
        <v>50</v>
      </c>
      <c r="C51" s="85" t="s">
        <v>109</v>
      </c>
      <c r="D51" s="77" t="s">
        <v>51</v>
      </c>
      <c r="E51" s="109" t="s">
        <v>281</v>
      </c>
    </row>
    <row r="52" spans="1:5" ht="24" customHeight="1" thickTop="1" x14ac:dyDescent="0.15">
      <c r="A52" s="234" t="s">
        <v>247</v>
      </c>
      <c r="B52" s="69" t="s">
        <v>44</v>
      </c>
      <c r="C52" s="237" t="s">
        <v>282</v>
      </c>
      <c r="D52" s="238"/>
      <c r="E52" s="239"/>
    </row>
    <row r="53" spans="1:5" ht="24" customHeight="1" x14ac:dyDescent="0.15">
      <c r="A53" s="235"/>
      <c r="B53" s="70" t="s">
        <v>45</v>
      </c>
      <c r="C53" s="71">
        <v>1365000</v>
      </c>
      <c r="D53" s="72" t="s">
        <v>255</v>
      </c>
      <c r="E53" s="73">
        <v>1324000</v>
      </c>
    </row>
    <row r="54" spans="1:5" ht="24" customHeight="1" x14ac:dyDescent="0.15">
      <c r="A54" s="235"/>
      <c r="B54" s="70" t="s">
        <v>46</v>
      </c>
      <c r="C54" s="74">
        <v>0.96989999999999998</v>
      </c>
      <c r="D54" s="72" t="s">
        <v>28</v>
      </c>
      <c r="E54" s="73">
        <v>1324000</v>
      </c>
    </row>
    <row r="55" spans="1:5" ht="24" customHeight="1" x14ac:dyDescent="0.15">
      <c r="A55" s="235"/>
      <c r="B55" s="70" t="s">
        <v>27</v>
      </c>
      <c r="C55" s="86">
        <v>44538</v>
      </c>
      <c r="D55" s="72" t="s">
        <v>77</v>
      </c>
      <c r="E55" s="107" t="s">
        <v>283</v>
      </c>
    </row>
    <row r="56" spans="1:5" ht="24" customHeight="1" x14ac:dyDescent="0.15">
      <c r="A56" s="235"/>
      <c r="B56" s="70" t="s">
        <v>47</v>
      </c>
      <c r="C56" s="105" t="s">
        <v>108</v>
      </c>
      <c r="D56" s="72" t="s">
        <v>48</v>
      </c>
      <c r="E56" s="75">
        <v>44544</v>
      </c>
    </row>
    <row r="57" spans="1:5" ht="24" customHeight="1" x14ac:dyDescent="0.15">
      <c r="A57" s="235"/>
      <c r="B57" s="70" t="s">
        <v>49</v>
      </c>
      <c r="C57" s="106" t="s">
        <v>284</v>
      </c>
      <c r="D57" s="72" t="s">
        <v>30</v>
      </c>
      <c r="E57" s="108" t="s">
        <v>285</v>
      </c>
    </row>
    <row r="58" spans="1:5" ht="24" customHeight="1" thickBot="1" x14ac:dyDescent="0.2">
      <c r="A58" s="236"/>
      <c r="B58" s="76" t="s">
        <v>50</v>
      </c>
      <c r="C58" s="85" t="s">
        <v>109</v>
      </c>
      <c r="D58" s="77" t="s">
        <v>51</v>
      </c>
      <c r="E58" s="109" t="s">
        <v>286</v>
      </c>
    </row>
    <row r="59" spans="1:5" ht="24" customHeight="1" thickTop="1" x14ac:dyDescent="0.15">
      <c r="A59" s="234" t="s">
        <v>253</v>
      </c>
      <c r="B59" s="69" t="s">
        <v>44</v>
      </c>
      <c r="C59" s="237" t="s">
        <v>287</v>
      </c>
      <c r="D59" s="238"/>
      <c r="E59" s="239"/>
    </row>
    <row r="60" spans="1:5" ht="24" customHeight="1" x14ac:dyDescent="0.15">
      <c r="A60" s="235"/>
      <c r="B60" s="70" t="s">
        <v>45</v>
      </c>
      <c r="C60" s="71">
        <v>4500000</v>
      </c>
      <c r="D60" s="72" t="s">
        <v>255</v>
      </c>
      <c r="E60" s="73">
        <v>4400000</v>
      </c>
    </row>
    <row r="61" spans="1:5" ht="24" customHeight="1" x14ac:dyDescent="0.15">
      <c r="A61" s="235"/>
      <c r="B61" s="70" t="s">
        <v>46</v>
      </c>
      <c r="C61" s="74">
        <v>0.97770000000000001</v>
      </c>
      <c r="D61" s="72" t="s">
        <v>28</v>
      </c>
      <c r="E61" s="73">
        <v>4400000</v>
      </c>
    </row>
    <row r="62" spans="1:5" ht="24" customHeight="1" x14ac:dyDescent="0.15">
      <c r="A62" s="235"/>
      <c r="B62" s="70" t="s">
        <v>27</v>
      </c>
      <c r="C62" s="86">
        <v>44540</v>
      </c>
      <c r="D62" s="72" t="s">
        <v>77</v>
      </c>
      <c r="E62" s="107" t="s">
        <v>288</v>
      </c>
    </row>
    <row r="63" spans="1:5" ht="24" customHeight="1" x14ac:dyDescent="0.15">
      <c r="A63" s="235"/>
      <c r="B63" s="70" t="s">
        <v>47</v>
      </c>
      <c r="C63" s="105" t="s">
        <v>108</v>
      </c>
      <c r="D63" s="72" t="s">
        <v>48</v>
      </c>
      <c r="E63" s="75">
        <v>44558</v>
      </c>
    </row>
    <row r="64" spans="1:5" ht="24" customHeight="1" x14ac:dyDescent="0.15">
      <c r="A64" s="235"/>
      <c r="B64" s="70" t="s">
        <v>49</v>
      </c>
      <c r="C64" s="106" t="s">
        <v>102</v>
      </c>
      <c r="D64" s="72" t="s">
        <v>30</v>
      </c>
      <c r="E64" s="108" t="s">
        <v>289</v>
      </c>
    </row>
    <row r="65" spans="1:5" ht="24" customHeight="1" thickBot="1" x14ac:dyDescent="0.2">
      <c r="A65" s="236"/>
      <c r="B65" s="76" t="s">
        <v>50</v>
      </c>
      <c r="C65" s="85" t="s">
        <v>109</v>
      </c>
      <c r="D65" s="77" t="s">
        <v>51</v>
      </c>
      <c r="E65" s="109" t="s">
        <v>290</v>
      </c>
    </row>
    <row r="66" spans="1:5" ht="24" customHeight="1" thickTop="1" x14ac:dyDescent="0.15">
      <c r="A66" s="234" t="s">
        <v>253</v>
      </c>
      <c r="B66" s="69" t="s">
        <v>44</v>
      </c>
      <c r="C66" s="237" t="s">
        <v>291</v>
      </c>
      <c r="D66" s="238"/>
      <c r="E66" s="239"/>
    </row>
    <row r="67" spans="1:5" ht="24" customHeight="1" x14ac:dyDescent="0.15">
      <c r="A67" s="235"/>
      <c r="B67" s="70" t="s">
        <v>45</v>
      </c>
      <c r="C67" s="71">
        <v>4620000</v>
      </c>
      <c r="D67" s="72" t="s">
        <v>255</v>
      </c>
      <c r="E67" s="73">
        <v>4356000</v>
      </c>
    </row>
    <row r="68" spans="1:5" ht="24" customHeight="1" x14ac:dyDescent="0.15">
      <c r="A68" s="235"/>
      <c r="B68" s="70" t="s">
        <v>46</v>
      </c>
      <c r="C68" s="74">
        <v>0.94279999999999997</v>
      </c>
      <c r="D68" s="72" t="s">
        <v>28</v>
      </c>
      <c r="E68" s="73">
        <v>4356000</v>
      </c>
    </row>
    <row r="69" spans="1:5" ht="24" customHeight="1" x14ac:dyDescent="0.15">
      <c r="A69" s="235"/>
      <c r="B69" s="70" t="s">
        <v>27</v>
      </c>
      <c r="C69" s="86">
        <v>44545</v>
      </c>
      <c r="D69" s="72" t="s">
        <v>77</v>
      </c>
      <c r="E69" s="107" t="s">
        <v>256</v>
      </c>
    </row>
    <row r="70" spans="1:5" ht="24" customHeight="1" x14ac:dyDescent="0.15">
      <c r="A70" s="235"/>
      <c r="B70" s="70" t="s">
        <v>47</v>
      </c>
      <c r="C70" s="105" t="s">
        <v>108</v>
      </c>
      <c r="D70" s="72" t="s">
        <v>48</v>
      </c>
      <c r="E70" s="75" t="s">
        <v>257</v>
      </c>
    </row>
    <row r="71" spans="1:5" ht="24" customHeight="1" x14ac:dyDescent="0.15">
      <c r="A71" s="235"/>
      <c r="B71" s="70" t="s">
        <v>49</v>
      </c>
      <c r="C71" s="106" t="s">
        <v>102</v>
      </c>
      <c r="D71" s="72" t="s">
        <v>30</v>
      </c>
      <c r="E71" s="108" t="s">
        <v>292</v>
      </c>
    </row>
    <row r="72" spans="1:5" ht="24" customHeight="1" thickBot="1" x14ac:dyDescent="0.2">
      <c r="A72" s="236"/>
      <c r="B72" s="76" t="s">
        <v>50</v>
      </c>
      <c r="C72" s="85" t="s">
        <v>109</v>
      </c>
      <c r="D72" s="77" t="s">
        <v>51</v>
      </c>
      <c r="E72" s="109" t="s">
        <v>293</v>
      </c>
    </row>
    <row r="73" spans="1:5" ht="24" customHeight="1" thickTop="1" x14ac:dyDescent="0.15">
      <c r="A73" s="234" t="s">
        <v>247</v>
      </c>
      <c r="B73" s="69" t="s">
        <v>44</v>
      </c>
      <c r="C73" s="237" t="s">
        <v>294</v>
      </c>
      <c r="D73" s="238"/>
      <c r="E73" s="239"/>
    </row>
    <row r="74" spans="1:5" ht="24" customHeight="1" x14ac:dyDescent="0.15">
      <c r="A74" s="235"/>
      <c r="B74" s="70" t="s">
        <v>45</v>
      </c>
      <c r="C74" s="71">
        <v>21410400</v>
      </c>
      <c r="D74" s="72" t="s">
        <v>255</v>
      </c>
      <c r="E74" s="73">
        <v>17865360</v>
      </c>
    </row>
    <row r="75" spans="1:5" ht="24" customHeight="1" x14ac:dyDescent="0.15">
      <c r="A75" s="235"/>
      <c r="B75" s="70" t="s">
        <v>46</v>
      </c>
      <c r="C75" s="74">
        <v>0.83440000000000003</v>
      </c>
      <c r="D75" s="72" t="s">
        <v>28</v>
      </c>
      <c r="E75" s="73">
        <v>17865360</v>
      </c>
    </row>
    <row r="76" spans="1:5" ht="24" customHeight="1" x14ac:dyDescent="0.15">
      <c r="A76" s="235"/>
      <c r="B76" s="70" t="s">
        <v>27</v>
      </c>
      <c r="C76" s="86">
        <v>44546</v>
      </c>
      <c r="D76" s="72" t="s">
        <v>77</v>
      </c>
      <c r="E76" s="107" t="s">
        <v>261</v>
      </c>
    </row>
    <row r="77" spans="1:5" ht="24" customHeight="1" x14ac:dyDescent="0.15">
      <c r="A77" s="235"/>
      <c r="B77" s="70" t="s">
        <v>47</v>
      </c>
      <c r="C77" s="105" t="s">
        <v>108</v>
      </c>
      <c r="D77" s="72" t="s">
        <v>48</v>
      </c>
      <c r="E77" s="75" t="s">
        <v>262</v>
      </c>
    </row>
    <row r="78" spans="1:5" ht="24" customHeight="1" x14ac:dyDescent="0.15">
      <c r="A78" s="235"/>
      <c r="B78" s="70" t="s">
        <v>49</v>
      </c>
      <c r="C78" s="106" t="s">
        <v>102</v>
      </c>
      <c r="D78" s="72" t="s">
        <v>30</v>
      </c>
      <c r="E78" s="108" t="s">
        <v>295</v>
      </c>
    </row>
    <row r="79" spans="1:5" ht="24" customHeight="1" thickBot="1" x14ac:dyDescent="0.2">
      <c r="A79" s="236"/>
      <c r="B79" s="76" t="s">
        <v>50</v>
      </c>
      <c r="C79" s="85" t="s">
        <v>109</v>
      </c>
      <c r="D79" s="77" t="s">
        <v>51</v>
      </c>
      <c r="E79" s="109" t="s">
        <v>296</v>
      </c>
    </row>
    <row r="80" spans="1:5" ht="24" customHeight="1" thickTop="1" x14ac:dyDescent="0.15">
      <c r="A80" s="234" t="s">
        <v>247</v>
      </c>
      <c r="B80" s="69" t="s">
        <v>44</v>
      </c>
      <c r="C80" s="237" t="s">
        <v>297</v>
      </c>
      <c r="D80" s="238"/>
      <c r="E80" s="239"/>
    </row>
    <row r="81" spans="1:5" ht="24" customHeight="1" x14ac:dyDescent="0.15">
      <c r="A81" s="235"/>
      <c r="B81" s="70" t="s">
        <v>45</v>
      </c>
      <c r="C81" s="71">
        <v>3840000</v>
      </c>
      <c r="D81" s="72" t="s">
        <v>248</v>
      </c>
      <c r="E81" s="73">
        <v>3840000</v>
      </c>
    </row>
    <row r="82" spans="1:5" ht="24" customHeight="1" x14ac:dyDescent="0.15">
      <c r="A82" s="235"/>
      <c r="B82" s="70" t="s">
        <v>46</v>
      </c>
      <c r="C82" s="74">
        <v>1</v>
      </c>
      <c r="D82" s="72" t="s">
        <v>28</v>
      </c>
      <c r="E82" s="73">
        <v>3840000</v>
      </c>
    </row>
    <row r="83" spans="1:5" ht="24" customHeight="1" x14ac:dyDescent="0.15">
      <c r="A83" s="235"/>
      <c r="B83" s="70" t="s">
        <v>27</v>
      </c>
      <c r="C83" s="86">
        <v>44546</v>
      </c>
      <c r="D83" s="72" t="s">
        <v>77</v>
      </c>
      <c r="E83" s="107" t="s">
        <v>261</v>
      </c>
    </row>
    <row r="84" spans="1:5" ht="24" customHeight="1" x14ac:dyDescent="0.15">
      <c r="A84" s="235"/>
      <c r="B84" s="70" t="s">
        <v>47</v>
      </c>
      <c r="C84" s="105" t="s">
        <v>108</v>
      </c>
      <c r="D84" s="72" t="s">
        <v>48</v>
      </c>
      <c r="E84" s="75" t="s">
        <v>257</v>
      </c>
    </row>
    <row r="85" spans="1:5" ht="24" customHeight="1" x14ac:dyDescent="0.15">
      <c r="A85" s="235"/>
      <c r="B85" s="70" t="s">
        <v>49</v>
      </c>
      <c r="C85" s="106" t="s">
        <v>284</v>
      </c>
      <c r="D85" s="72" t="s">
        <v>30</v>
      </c>
      <c r="E85" s="108" t="s">
        <v>298</v>
      </c>
    </row>
    <row r="86" spans="1:5" ht="24" customHeight="1" thickBot="1" x14ac:dyDescent="0.2">
      <c r="A86" s="236"/>
      <c r="B86" s="76" t="s">
        <v>50</v>
      </c>
      <c r="C86" s="85" t="s">
        <v>109</v>
      </c>
      <c r="D86" s="77" t="s">
        <v>51</v>
      </c>
      <c r="E86" s="109" t="s">
        <v>299</v>
      </c>
    </row>
    <row r="87" spans="1:5" ht="24" customHeight="1" thickTop="1" x14ac:dyDescent="0.15">
      <c r="A87" s="234" t="s">
        <v>253</v>
      </c>
      <c r="B87" s="69" t="s">
        <v>44</v>
      </c>
      <c r="C87" s="237" t="s">
        <v>300</v>
      </c>
      <c r="D87" s="238"/>
      <c r="E87" s="239"/>
    </row>
    <row r="88" spans="1:5" ht="24" customHeight="1" x14ac:dyDescent="0.15">
      <c r="A88" s="235"/>
      <c r="B88" s="70" t="s">
        <v>45</v>
      </c>
      <c r="C88" s="71">
        <v>7332000</v>
      </c>
      <c r="D88" s="72" t="s">
        <v>255</v>
      </c>
      <c r="E88" s="73">
        <v>7101600</v>
      </c>
    </row>
    <row r="89" spans="1:5" ht="24" customHeight="1" x14ac:dyDescent="0.15">
      <c r="A89" s="235"/>
      <c r="B89" s="70" t="s">
        <v>46</v>
      </c>
      <c r="C89" s="74">
        <v>0.96850000000000003</v>
      </c>
      <c r="D89" s="72" t="s">
        <v>28</v>
      </c>
      <c r="E89" s="73">
        <v>7101600</v>
      </c>
    </row>
    <row r="90" spans="1:5" ht="24" customHeight="1" x14ac:dyDescent="0.15">
      <c r="A90" s="235"/>
      <c r="B90" s="70" t="s">
        <v>27</v>
      </c>
      <c r="C90" s="86">
        <v>44553</v>
      </c>
      <c r="D90" s="72" t="s">
        <v>77</v>
      </c>
      <c r="E90" s="107" t="s">
        <v>256</v>
      </c>
    </row>
    <row r="91" spans="1:5" ht="24" customHeight="1" x14ac:dyDescent="0.15">
      <c r="A91" s="235"/>
      <c r="B91" s="70" t="s">
        <v>47</v>
      </c>
      <c r="C91" s="105" t="s">
        <v>108</v>
      </c>
      <c r="D91" s="72" t="s">
        <v>48</v>
      </c>
      <c r="E91" s="75" t="s">
        <v>262</v>
      </c>
    </row>
    <row r="92" spans="1:5" ht="24" customHeight="1" x14ac:dyDescent="0.15">
      <c r="A92" s="235"/>
      <c r="B92" s="70" t="s">
        <v>49</v>
      </c>
      <c r="C92" s="106" t="s">
        <v>284</v>
      </c>
      <c r="D92" s="72" t="s">
        <v>30</v>
      </c>
      <c r="E92" s="108" t="s">
        <v>301</v>
      </c>
    </row>
    <row r="93" spans="1:5" ht="24" customHeight="1" thickBot="1" x14ac:dyDescent="0.2">
      <c r="A93" s="236"/>
      <c r="B93" s="76" t="s">
        <v>50</v>
      </c>
      <c r="C93" s="85" t="s">
        <v>302</v>
      </c>
      <c r="D93" s="77" t="s">
        <v>51</v>
      </c>
      <c r="E93" s="109" t="s">
        <v>303</v>
      </c>
    </row>
    <row r="94" spans="1:5" ht="24" customHeight="1" thickTop="1" x14ac:dyDescent="0.15">
      <c r="A94" s="234" t="s">
        <v>247</v>
      </c>
      <c r="B94" s="69" t="s">
        <v>44</v>
      </c>
      <c r="C94" s="237" t="s">
        <v>304</v>
      </c>
      <c r="D94" s="238"/>
      <c r="E94" s="239"/>
    </row>
    <row r="95" spans="1:5" ht="24" customHeight="1" x14ac:dyDescent="0.15">
      <c r="A95" s="235"/>
      <c r="B95" s="70" t="s">
        <v>45</v>
      </c>
      <c r="C95" s="71">
        <v>4458480</v>
      </c>
      <c r="D95" s="72" t="s">
        <v>248</v>
      </c>
      <c r="E95" s="73">
        <v>4441920</v>
      </c>
    </row>
    <row r="96" spans="1:5" ht="24" customHeight="1" x14ac:dyDescent="0.15">
      <c r="A96" s="235"/>
      <c r="B96" s="70" t="s">
        <v>46</v>
      </c>
      <c r="C96" s="74">
        <v>0.99619999999999997</v>
      </c>
      <c r="D96" s="72" t="s">
        <v>28</v>
      </c>
      <c r="E96" s="73">
        <v>4441920</v>
      </c>
    </row>
    <row r="97" spans="1:5" ht="24" customHeight="1" x14ac:dyDescent="0.15">
      <c r="A97" s="235"/>
      <c r="B97" s="70" t="s">
        <v>27</v>
      </c>
      <c r="C97" s="86">
        <v>44553</v>
      </c>
      <c r="D97" s="72" t="s">
        <v>77</v>
      </c>
      <c r="E97" s="107" t="s">
        <v>256</v>
      </c>
    </row>
    <row r="98" spans="1:5" ht="24" customHeight="1" x14ac:dyDescent="0.15">
      <c r="A98" s="235"/>
      <c r="B98" s="70" t="s">
        <v>47</v>
      </c>
      <c r="C98" s="105" t="s">
        <v>108</v>
      </c>
      <c r="D98" s="72" t="s">
        <v>48</v>
      </c>
      <c r="E98" s="75" t="s">
        <v>257</v>
      </c>
    </row>
    <row r="99" spans="1:5" ht="24" customHeight="1" x14ac:dyDescent="0.15">
      <c r="A99" s="235"/>
      <c r="B99" s="70" t="s">
        <v>49</v>
      </c>
      <c r="C99" s="106" t="s">
        <v>305</v>
      </c>
      <c r="D99" s="72" t="s">
        <v>30</v>
      </c>
      <c r="E99" s="108" t="s">
        <v>301</v>
      </c>
    </row>
    <row r="100" spans="1:5" ht="24" customHeight="1" thickBot="1" x14ac:dyDescent="0.2">
      <c r="A100" s="236"/>
      <c r="B100" s="76" t="s">
        <v>50</v>
      </c>
      <c r="C100" s="85" t="s">
        <v>306</v>
      </c>
      <c r="D100" s="77" t="s">
        <v>51</v>
      </c>
      <c r="E100" s="109" t="s">
        <v>303</v>
      </c>
    </row>
    <row r="101" spans="1:5" ht="24" customHeight="1" thickTop="1" x14ac:dyDescent="0.15">
      <c r="A101" s="234" t="s">
        <v>247</v>
      </c>
      <c r="B101" s="69" t="s">
        <v>44</v>
      </c>
      <c r="C101" s="237" t="s">
        <v>459</v>
      </c>
      <c r="D101" s="238"/>
      <c r="E101" s="239"/>
    </row>
    <row r="102" spans="1:5" ht="24" customHeight="1" x14ac:dyDescent="0.15">
      <c r="A102" s="235"/>
      <c r="B102" s="70" t="s">
        <v>45</v>
      </c>
      <c r="C102" s="71">
        <v>1673640</v>
      </c>
      <c r="D102" s="72" t="s">
        <v>248</v>
      </c>
      <c r="E102" s="73">
        <v>1518000</v>
      </c>
    </row>
    <row r="103" spans="1:5" ht="24" customHeight="1" x14ac:dyDescent="0.15">
      <c r="A103" s="235"/>
      <c r="B103" s="70" t="s">
        <v>46</v>
      </c>
      <c r="C103" s="74">
        <v>0.90700000000000003</v>
      </c>
      <c r="D103" s="72" t="s">
        <v>28</v>
      </c>
      <c r="E103" s="73">
        <v>1518000</v>
      </c>
    </row>
    <row r="104" spans="1:5" ht="24" customHeight="1" x14ac:dyDescent="0.15">
      <c r="A104" s="235"/>
      <c r="B104" s="70" t="s">
        <v>27</v>
      </c>
      <c r="C104" s="86">
        <v>44553</v>
      </c>
      <c r="D104" s="72" t="s">
        <v>77</v>
      </c>
      <c r="E104" s="107" t="s">
        <v>211</v>
      </c>
    </row>
    <row r="105" spans="1:5" ht="24" customHeight="1" x14ac:dyDescent="0.15">
      <c r="A105" s="235"/>
      <c r="B105" s="70" t="s">
        <v>47</v>
      </c>
      <c r="C105" s="105" t="s">
        <v>108</v>
      </c>
      <c r="D105" s="72" t="s">
        <v>48</v>
      </c>
      <c r="E105" s="75" t="s">
        <v>257</v>
      </c>
    </row>
    <row r="106" spans="1:5" ht="24" customHeight="1" x14ac:dyDescent="0.15">
      <c r="A106" s="235"/>
      <c r="B106" s="70" t="s">
        <v>49</v>
      </c>
      <c r="C106" s="106" t="s">
        <v>284</v>
      </c>
      <c r="D106" s="72" t="s">
        <v>30</v>
      </c>
      <c r="E106" s="108" t="s">
        <v>203</v>
      </c>
    </row>
    <row r="107" spans="1:5" ht="24" customHeight="1" thickBot="1" x14ac:dyDescent="0.2">
      <c r="A107" s="236"/>
      <c r="B107" s="76" t="s">
        <v>50</v>
      </c>
      <c r="C107" s="85" t="s">
        <v>302</v>
      </c>
      <c r="D107" s="77" t="s">
        <v>51</v>
      </c>
      <c r="E107" s="109" t="s">
        <v>205</v>
      </c>
    </row>
    <row r="108" spans="1:5" ht="24" customHeight="1" thickTop="1" x14ac:dyDescent="0.15">
      <c r="A108" s="234" t="s">
        <v>253</v>
      </c>
      <c r="B108" s="69" t="s">
        <v>44</v>
      </c>
      <c r="C108" s="240" t="s">
        <v>307</v>
      </c>
      <c r="D108" s="241"/>
      <c r="E108" s="242"/>
    </row>
    <row r="109" spans="1:5" ht="24" customHeight="1" x14ac:dyDescent="0.15">
      <c r="A109" s="235"/>
      <c r="B109" s="70" t="s">
        <v>45</v>
      </c>
      <c r="C109" s="71">
        <v>5040000</v>
      </c>
      <c r="D109" s="72" t="s">
        <v>255</v>
      </c>
      <c r="E109" s="73">
        <v>4860000</v>
      </c>
    </row>
    <row r="110" spans="1:5" ht="24" customHeight="1" x14ac:dyDescent="0.15">
      <c r="A110" s="235"/>
      <c r="B110" s="70" t="s">
        <v>46</v>
      </c>
      <c r="C110" s="74">
        <v>0.96419999999999995</v>
      </c>
      <c r="D110" s="72" t="s">
        <v>28</v>
      </c>
      <c r="E110" s="73">
        <v>4860000</v>
      </c>
    </row>
    <row r="111" spans="1:5" ht="24" customHeight="1" x14ac:dyDescent="0.15">
      <c r="A111" s="235"/>
      <c r="B111" s="70" t="s">
        <v>27</v>
      </c>
      <c r="C111" s="86">
        <v>44558</v>
      </c>
      <c r="D111" s="72" t="s">
        <v>77</v>
      </c>
      <c r="E111" s="107" t="s">
        <v>256</v>
      </c>
    </row>
    <row r="112" spans="1:5" ht="24" customHeight="1" x14ac:dyDescent="0.15">
      <c r="A112" s="235"/>
      <c r="B112" s="70" t="s">
        <v>47</v>
      </c>
      <c r="C112" s="105" t="s">
        <v>108</v>
      </c>
      <c r="D112" s="72" t="s">
        <v>48</v>
      </c>
      <c r="E112" s="75" t="s">
        <v>257</v>
      </c>
    </row>
    <row r="113" spans="1:5" ht="24" customHeight="1" x14ac:dyDescent="0.15">
      <c r="A113" s="235"/>
      <c r="B113" s="70" t="s">
        <v>49</v>
      </c>
      <c r="C113" s="106" t="s">
        <v>284</v>
      </c>
      <c r="D113" s="72" t="s">
        <v>30</v>
      </c>
      <c r="E113" s="108" t="s">
        <v>308</v>
      </c>
    </row>
    <row r="114" spans="1:5" ht="24" customHeight="1" thickBot="1" x14ac:dyDescent="0.2">
      <c r="A114" s="236"/>
      <c r="B114" s="76" t="s">
        <v>50</v>
      </c>
      <c r="C114" s="85" t="s">
        <v>109</v>
      </c>
      <c r="D114" s="77" t="s">
        <v>51</v>
      </c>
      <c r="E114" s="109" t="s">
        <v>309</v>
      </c>
    </row>
    <row r="115" spans="1:5" ht="24" customHeight="1" thickTop="1" x14ac:dyDescent="0.15">
      <c r="A115" s="234" t="s">
        <v>253</v>
      </c>
      <c r="B115" s="69" t="s">
        <v>44</v>
      </c>
      <c r="C115" s="240" t="s">
        <v>310</v>
      </c>
      <c r="D115" s="241"/>
      <c r="E115" s="242"/>
    </row>
    <row r="116" spans="1:5" ht="24" customHeight="1" x14ac:dyDescent="0.15">
      <c r="A116" s="235"/>
      <c r="B116" s="70" t="s">
        <v>45</v>
      </c>
      <c r="C116" s="71">
        <v>1250000</v>
      </c>
      <c r="D116" s="72" t="s">
        <v>255</v>
      </c>
      <c r="E116" s="73">
        <v>1200000</v>
      </c>
    </row>
    <row r="117" spans="1:5" ht="24" customHeight="1" x14ac:dyDescent="0.15">
      <c r="A117" s="235"/>
      <c r="B117" s="70" t="s">
        <v>46</v>
      </c>
      <c r="C117" s="74">
        <v>0.96</v>
      </c>
      <c r="D117" s="72" t="s">
        <v>28</v>
      </c>
      <c r="E117" s="73">
        <v>1200000</v>
      </c>
    </row>
    <row r="118" spans="1:5" ht="24" customHeight="1" x14ac:dyDescent="0.15">
      <c r="A118" s="235"/>
      <c r="B118" s="70" t="s">
        <v>27</v>
      </c>
      <c r="C118" s="86">
        <v>44558</v>
      </c>
      <c r="D118" s="72" t="s">
        <v>77</v>
      </c>
      <c r="E118" s="107" t="s">
        <v>256</v>
      </c>
    </row>
    <row r="119" spans="1:5" ht="24" customHeight="1" x14ac:dyDescent="0.15">
      <c r="A119" s="235"/>
      <c r="B119" s="70" t="s">
        <v>47</v>
      </c>
      <c r="C119" s="105" t="s">
        <v>108</v>
      </c>
      <c r="D119" s="72" t="s">
        <v>48</v>
      </c>
      <c r="E119" s="75" t="s">
        <v>262</v>
      </c>
    </row>
    <row r="120" spans="1:5" ht="24" customHeight="1" x14ac:dyDescent="0.15">
      <c r="A120" s="235"/>
      <c r="B120" s="70" t="s">
        <v>49</v>
      </c>
      <c r="C120" s="106" t="s">
        <v>305</v>
      </c>
      <c r="D120" s="72" t="s">
        <v>30</v>
      </c>
      <c r="E120" s="108" t="s">
        <v>308</v>
      </c>
    </row>
    <row r="121" spans="1:5" ht="24" customHeight="1" thickBot="1" x14ac:dyDescent="0.2">
      <c r="A121" s="236"/>
      <c r="B121" s="76" t="s">
        <v>50</v>
      </c>
      <c r="C121" s="85" t="s">
        <v>109</v>
      </c>
      <c r="D121" s="77" t="s">
        <v>51</v>
      </c>
      <c r="E121" s="109" t="s">
        <v>309</v>
      </c>
    </row>
    <row r="122" spans="1:5" ht="24" customHeight="1" thickTop="1" x14ac:dyDescent="0.15">
      <c r="A122" s="234" t="s">
        <v>247</v>
      </c>
      <c r="B122" s="69" t="s">
        <v>44</v>
      </c>
      <c r="C122" s="240" t="s">
        <v>311</v>
      </c>
      <c r="D122" s="241"/>
      <c r="E122" s="242"/>
    </row>
    <row r="123" spans="1:5" ht="24" customHeight="1" x14ac:dyDescent="0.15">
      <c r="A123" s="235"/>
      <c r="B123" s="70" t="s">
        <v>45</v>
      </c>
      <c r="C123" s="71">
        <v>48000000</v>
      </c>
      <c r="D123" s="72" t="s">
        <v>255</v>
      </c>
      <c r="E123" s="73">
        <v>4332000</v>
      </c>
    </row>
    <row r="124" spans="1:5" ht="24" customHeight="1" x14ac:dyDescent="0.15">
      <c r="A124" s="235"/>
      <c r="B124" s="70" t="s">
        <v>46</v>
      </c>
      <c r="C124" s="74">
        <v>0.90249999999999997</v>
      </c>
      <c r="D124" s="72" t="s">
        <v>28</v>
      </c>
      <c r="E124" s="73">
        <v>4332000</v>
      </c>
    </row>
    <row r="125" spans="1:5" ht="24" customHeight="1" x14ac:dyDescent="0.15">
      <c r="A125" s="235"/>
      <c r="B125" s="70" t="s">
        <v>27</v>
      </c>
      <c r="C125" s="86">
        <v>44560</v>
      </c>
      <c r="D125" s="72" t="s">
        <v>77</v>
      </c>
      <c r="E125" s="107" t="s">
        <v>256</v>
      </c>
    </row>
    <row r="126" spans="1:5" ht="24" customHeight="1" x14ac:dyDescent="0.15">
      <c r="A126" s="235"/>
      <c r="B126" s="70" t="s">
        <v>47</v>
      </c>
      <c r="C126" s="105" t="s">
        <v>108</v>
      </c>
      <c r="D126" s="72" t="s">
        <v>48</v>
      </c>
      <c r="E126" s="75">
        <v>44560</v>
      </c>
    </row>
    <row r="127" spans="1:5" ht="24" customHeight="1" x14ac:dyDescent="0.15">
      <c r="A127" s="235"/>
      <c r="B127" s="70" t="s">
        <v>49</v>
      </c>
      <c r="C127" s="106" t="s">
        <v>284</v>
      </c>
      <c r="D127" s="72" t="s">
        <v>30</v>
      </c>
      <c r="E127" s="108" t="s">
        <v>312</v>
      </c>
    </row>
    <row r="128" spans="1:5" ht="24" customHeight="1" thickBot="1" x14ac:dyDescent="0.2">
      <c r="A128" s="236"/>
      <c r="B128" s="76" t="s">
        <v>50</v>
      </c>
      <c r="C128" s="85" t="s">
        <v>109</v>
      </c>
      <c r="D128" s="77" t="s">
        <v>51</v>
      </c>
      <c r="E128" s="109" t="s">
        <v>313</v>
      </c>
    </row>
    <row r="129" ht="24" customHeight="1" thickTop="1" x14ac:dyDescent="0.15"/>
  </sheetData>
  <mergeCells count="36">
    <mergeCell ref="A122:A128"/>
    <mergeCell ref="C122:E122"/>
    <mergeCell ref="A94:A100"/>
    <mergeCell ref="C94:E94"/>
    <mergeCell ref="A108:A114"/>
    <mergeCell ref="C108:E108"/>
    <mergeCell ref="A115:A121"/>
    <mergeCell ref="C115:E115"/>
    <mergeCell ref="A73:A79"/>
    <mergeCell ref="C73:E73"/>
    <mergeCell ref="A80:A86"/>
    <mergeCell ref="C80:E80"/>
    <mergeCell ref="A87:A93"/>
    <mergeCell ref="C87:E87"/>
    <mergeCell ref="A52:A58"/>
    <mergeCell ref="C52:E52"/>
    <mergeCell ref="A59:A65"/>
    <mergeCell ref="C59:E59"/>
    <mergeCell ref="A66:A72"/>
    <mergeCell ref="C66:E66"/>
    <mergeCell ref="A101:A107"/>
    <mergeCell ref="C101:E101"/>
    <mergeCell ref="A31:A37"/>
    <mergeCell ref="C31:E31"/>
    <mergeCell ref="A3:A9"/>
    <mergeCell ref="C3:E3"/>
    <mergeCell ref="A10:A16"/>
    <mergeCell ref="C10:E10"/>
    <mergeCell ref="A24:A30"/>
    <mergeCell ref="C24:E24"/>
    <mergeCell ref="A17:A23"/>
    <mergeCell ref="C17:E17"/>
    <mergeCell ref="A38:A44"/>
    <mergeCell ref="C38:E38"/>
    <mergeCell ref="A45:A51"/>
    <mergeCell ref="C45:E45"/>
  </mergeCells>
  <phoneticPr fontId="25" type="noConversion"/>
  <conditionalFormatting sqref="C7:C8">
    <cfRule type="duplicateValues" dxfId="43" priority="44"/>
  </conditionalFormatting>
  <conditionalFormatting sqref="C14:C15">
    <cfRule type="duplicateValues" dxfId="42" priority="43"/>
  </conditionalFormatting>
  <conditionalFormatting sqref="C16">
    <cfRule type="duplicateValues" dxfId="41" priority="42"/>
  </conditionalFormatting>
  <conditionalFormatting sqref="C21:C22">
    <cfRule type="duplicateValues" dxfId="40" priority="41"/>
  </conditionalFormatting>
  <conditionalFormatting sqref="C23">
    <cfRule type="duplicateValues" dxfId="39" priority="40"/>
  </conditionalFormatting>
  <conditionalFormatting sqref="C35">
    <cfRule type="duplicateValues" dxfId="38" priority="39"/>
  </conditionalFormatting>
  <conditionalFormatting sqref="C37">
    <cfRule type="duplicateValues" dxfId="37" priority="38"/>
  </conditionalFormatting>
  <conditionalFormatting sqref="C42:C43">
    <cfRule type="duplicateValues" dxfId="36" priority="37"/>
  </conditionalFormatting>
  <conditionalFormatting sqref="C44">
    <cfRule type="duplicateValues" dxfId="35" priority="36"/>
  </conditionalFormatting>
  <conditionalFormatting sqref="C49:C50">
    <cfRule type="duplicateValues" dxfId="34" priority="35"/>
  </conditionalFormatting>
  <conditionalFormatting sqref="C51">
    <cfRule type="duplicateValues" dxfId="33" priority="34"/>
  </conditionalFormatting>
  <conditionalFormatting sqref="C57">
    <cfRule type="duplicateValues" dxfId="32" priority="33"/>
  </conditionalFormatting>
  <conditionalFormatting sqref="C63:C64">
    <cfRule type="duplicateValues" dxfId="31" priority="32"/>
  </conditionalFormatting>
  <conditionalFormatting sqref="C65">
    <cfRule type="duplicateValues" dxfId="30" priority="31"/>
  </conditionalFormatting>
  <conditionalFormatting sqref="C70:C71">
    <cfRule type="duplicateValues" dxfId="29" priority="30"/>
  </conditionalFormatting>
  <conditionalFormatting sqref="C72">
    <cfRule type="duplicateValues" dxfId="28" priority="29"/>
  </conditionalFormatting>
  <conditionalFormatting sqref="C77:C78">
    <cfRule type="duplicateValues" dxfId="27" priority="28"/>
  </conditionalFormatting>
  <conditionalFormatting sqref="C79">
    <cfRule type="duplicateValues" dxfId="26" priority="27"/>
  </conditionalFormatting>
  <conditionalFormatting sqref="C84:C85">
    <cfRule type="duplicateValues" dxfId="25" priority="26"/>
  </conditionalFormatting>
  <conditionalFormatting sqref="C86">
    <cfRule type="duplicateValues" dxfId="24" priority="25"/>
  </conditionalFormatting>
  <conditionalFormatting sqref="C91">
    <cfRule type="duplicateValues" dxfId="23" priority="24"/>
  </conditionalFormatting>
  <conditionalFormatting sqref="C93">
    <cfRule type="duplicateValues" dxfId="22" priority="23"/>
  </conditionalFormatting>
  <conditionalFormatting sqref="C126:C127">
    <cfRule type="duplicateValues" dxfId="21" priority="22"/>
  </conditionalFormatting>
  <conditionalFormatting sqref="C128">
    <cfRule type="duplicateValues" dxfId="20" priority="21"/>
  </conditionalFormatting>
  <conditionalFormatting sqref="C9">
    <cfRule type="duplicateValues" dxfId="19" priority="20"/>
  </conditionalFormatting>
  <conditionalFormatting sqref="C28">
    <cfRule type="duplicateValues" dxfId="18" priority="19"/>
  </conditionalFormatting>
  <conditionalFormatting sqref="C29">
    <cfRule type="duplicateValues" dxfId="17" priority="18"/>
  </conditionalFormatting>
  <conditionalFormatting sqref="C30">
    <cfRule type="duplicateValues" dxfId="16" priority="17"/>
  </conditionalFormatting>
  <conditionalFormatting sqref="C36">
    <cfRule type="duplicateValues" dxfId="15" priority="16"/>
  </conditionalFormatting>
  <conditionalFormatting sqref="C56">
    <cfRule type="duplicateValues" dxfId="14" priority="15"/>
  </conditionalFormatting>
  <conditionalFormatting sqref="C58">
    <cfRule type="duplicateValues" dxfId="13" priority="14"/>
  </conditionalFormatting>
  <conditionalFormatting sqref="C92">
    <cfRule type="duplicateValues" dxfId="12" priority="13"/>
  </conditionalFormatting>
  <conditionalFormatting sqref="C98">
    <cfRule type="duplicateValues" dxfId="11" priority="12"/>
  </conditionalFormatting>
  <conditionalFormatting sqref="C99">
    <cfRule type="duplicateValues" dxfId="10" priority="10"/>
  </conditionalFormatting>
  <conditionalFormatting sqref="C112">
    <cfRule type="duplicateValues" dxfId="9" priority="9"/>
  </conditionalFormatting>
  <conditionalFormatting sqref="C113">
    <cfRule type="duplicateValues" dxfId="8" priority="8"/>
  </conditionalFormatting>
  <conditionalFormatting sqref="C114">
    <cfRule type="duplicateValues" dxfId="7" priority="7"/>
  </conditionalFormatting>
  <conditionalFormatting sqref="C119">
    <cfRule type="duplicateValues" dxfId="6" priority="6"/>
  </conditionalFormatting>
  <conditionalFormatting sqref="C120">
    <cfRule type="duplicateValues" dxfId="5" priority="5"/>
  </conditionalFormatting>
  <conditionalFormatting sqref="C121">
    <cfRule type="duplicateValues" dxfId="4" priority="4"/>
  </conditionalFormatting>
  <conditionalFormatting sqref="C105">
    <cfRule type="duplicateValues" dxfId="3" priority="3"/>
  </conditionalFormatting>
  <conditionalFormatting sqref="C107">
    <cfRule type="duplicateValues" dxfId="2" priority="2"/>
  </conditionalFormatting>
  <conditionalFormatting sqref="C106">
    <cfRule type="duplicateValues" dxfId="1" priority="1"/>
  </conditionalFormatting>
  <conditionalFormatting sqref="C100">
    <cfRule type="duplicateValues" dxfId="0" priority="45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3"/>
  <sheetViews>
    <sheetView showGridLines="0" zoomScale="85" zoomScaleNormal="85" workbookViewId="0">
      <selection activeCell="J14" sqref="J14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140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169</v>
      </c>
      <c r="B2" s="35"/>
      <c r="C2" s="26"/>
      <c r="D2" s="101"/>
      <c r="E2" s="101"/>
      <c r="F2" s="102" t="s">
        <v>141</v>
      </c>
    </row>
    <row r="3" spans="1:6" ht="20.25" customHeight="1" thickTop="1" x14ac:dyDescent="0.15">
      <c r="A3" s="53" t="s">
        <v>26</v>
      </c>
      <c r="B3" s="263" t="s">
        <v>456</v>
      </c>
      <c r="C3" s="264"/>
      <c r="D3" s="264"/>
      <c r="E3" s="264"/>
      <c r="F3" s="265"/>
    </row>
    <row r="4" spans="1:6" ht="20.25" customHeight="1" x14ac:dyDescent="0.15">
      <c r="A4" s="266" t="s">
        <v>34</v>
      </c>
      <c r="B4" s="269" t="s">
        <v>27</v>
      </c>
      <c r="C4" s="270" t="s">
        <v>145</v>
      </c>
      <c r="D4" s="216" t="s">
        <v>35</v>
      </c>
      <c r="E4" s="216" t="s">
        <v>28</v>
      </c>
      <c r="F4" s="217" t="s">
        <v>88</v>
      </c>
    </row>
    <row r="5" spans="1:6" ht="20.25" customHeight="1" x14ac:dyDescent="0.15">
      <c r="A5" s="267"/>
      <c r="B5" s="269"/>
      <c r="C5" s="271"/>
      <c r="D5" s="216" t="s">
        <v>36</v>
      </c>
      <c r="E5" s="216" t="s">
        <v>29</v>
      </c>
      <c r="F5" s="217" t="s">
        <v>37</v>
      </c>
    </row>
    <row r="6" spans="1:6" ht="20.25" customHeight="1" x14ac:dyDescent="0.15">
      <c r="A6" s="267"/>
      <c r="B6" s="272">
        <v>44532</v>
      </c>
      <c r="C6" s="273" t="s">
        <v>170</v>
      </c>
      <c r="D6" s="261">
        <v>3124000</v>
      </c>
      <c r="E6" s="261">
        <v>2900000</v>
      </c>
      <c r="F6" s="259">
        <v>0.92820000000000003</v>
      </c>
    </row>
    <row r="7" spans="1:6" ht="20.25" customHeight="1" x14ac:dyDescent="0.15">
      <c r="A7" s="268"/>
      <c r="B7" s="272"/>
      <c r="C7" s="274"/>
      <c r="D7" s="262"/>
      <c r="E7" s="262"/>
      <c r="F7" s="259"/>
    </row>
    <row r="8" spans="1:6" ht="20.25" customHeight="1" x14ac:dyDescent="0.15">
      <c r="A8" s="243" t="s">
        <v>30</v>
      </c>
      <c r="B8" s="218" t="s">
        <v>31</v>
      </c>
      <c r="C8" s="218" t="s">
        <v>146</v>
      </c>
      <c r="D8" s="245" t="s">
        <v>32</v>
      </c>
      <c r="E8" s="245"/>
      <c r="F8" s="246"/>
    </row>
    <row r="9" spans="1:6" ht="20.25" customHeight="1" x14ac:dyDescent="0.15">
      <c r="A9" s="244"/>
      <c r="B9" s="8" t="s">
        <v>171</v>
      </c>
      <c r="C9" s="8" t="s">
        <v>172</v>
      </c>
      <c r="D9" s="247" t="s">
        <v>173</v>
      </c>
      <c r="E9" s="248"/>
      <c r="F9" s="249"/>
    </row>
    <row r="10" spans="1:6" ht="20.25" customHeight="1" x14ac:dyDescent="0.15">
      <c r="A10" s="61" t="s">
        <v>147</v>
      </c>
      <c r="B10" s="250" t="s">
        <v>105</v>
      </c>
      <c r="C10" s="251"/>
      <c r="D10" s="252"/>
      <c r="E10" s="252"/>
      <c r="F10" s="253"/>
    </row>
    <row r="11" spans="1:6" ht="20.25" customHeight="1" x14ac:dyDescent="0.15">
      <c r="A11" s="61" t="s">
        <v>38</v>
      </c>
      <c r="B11" s="260" t="s">
        <v>174</v>
      </c>
      <c r="C11" s="252"/>
      <c r="D11" s="252"/>
      <c r="E11" s="252"/>
      <c r="F11" s="253"/>
    </row>
    <row r="12" spans="1:6" ht="20.25" customHeight="1" thickBot="1" x14ac:dyDescent="0.2">
      <c r="A12" s="54" t="s">
        <v>33</v>
      </c>
      <c r="B12" s="257"/>
      <c r="C12" s="257"/>
      <c r="D12" s="257"/>
      <c r="E12" s="257"/>
      <c r="F12" s="258"/>
    </row>
    <row r="13" spans="1:6" ht="20.25" customHeight="1" thickTop="1" x14ac:dyDescent="0.15">
      <c r="A13" s="53" t="s">
        <v>26</v>
      </c>
      <c r="B13" s="263" t="s">
        <v>219</v>
      </c>
      <c r="C13" s="264"/>
      <c r="D13" s="264"/>
      <c r="E13" s="264"/>
      <c r="F13" s="265"/>
    </row>
    <row r="14" spans="1:6" ht="20.25" customHeight="1" x14ac:dyDescent="0.15">
      <c r="A14" s="266" t="s">
        <v>34</v>
      </c>
      <c r="B14" s="269" t="s">
        <v>27</v>
      </c>
      <c r="C14" s="270" t="s">
        <v>74</v>
      </c>
      <c r="D14" s="219" t="s">
        <v>35</v>
      </c>
      <c r="E14" s="219" t="s">
        <v>28</v>
      </c>
      <c r="F14" s="220" t="s">
        <v>88</v>
      </c>
    </row>
    <row r="15" spans="1:6" ht="20.25" customHeight="1" x14ac:dyDescent="0.15">
      <c r="A15" s="267"/>
      <c r="B15" s="269"/>
      <c r="C15" s="271"/>
      <c r="D15" s="219" t="s">
        <v>36</v>
      </c>
      <c r="E15" s="219" t="s">
        <v>29</v>
      </c>
      <c r="F15" s="220" t="s">
        <v>37</v>
      </c>
    </row>
    <row r="16" spans="1:6" ht="20.25" customHeight="1" x14ac:dyDescent="0.15">
      <c r="A16" s="267"/>
      <c r="B16" s="272">
        <v>44537</v>
      </c>
      <c r="C16" s="273" t="s">
        <v>223</v>
      </c>
      <c r="D16" s="261">
        <v>8316000</v>
      </c>
      <c r="E16" s="261">
        <v>7801200</v>
      </c>
      <c r="F16" s="259">
        <v>0.93799999999999994</v>
      </c>
    </row>
    <row r="17" spans="1:6" ht="20.25" customHeight="1" x14ac:dyDescent="0.15">
      <c r="A17" s="268"/>
      <c r="B17" s="272"/>
      <c r="C17" s="274"/>
      <c r="D17" s="262"/>
      <c r="E17" s="262"/>
      <c r="F17" s="259"/>
    </row>
    <row r="18" spans="1:6" ht="20.25" customHeight="1" x14ac:dyDescent="0.15">
      <c r="A18" s="243" t="s">
        <v>30</v>
      </c>
      <c r="B18" s="221" t="s">
        <v>31</v>
      </c>
      <c r="C18" s="221" t="s">
        <v>146</v>
      </c>
      <c r="D18" s="245" t="s">
        <v>32</v>
      </c>
      <c r="E18" s="245"/>
      <c r="F18" s="246"/>
    </row>
    <row r="19" spans="1:6" ht="20.25" customHeight="1" x14ac:dyDescent="0.15">
      <c r="A19" s="244"/>
      <c r="B19" s="8" t="s">
        <v>212</v>
      </c>
      <c r="C19" s="8" t="s">
        <v>213</v>
      </c>
      <c r="D19" s="247" t="s">
        <v>224</v>
      </c>
      <c r="E19" s="248"/>
      <c r="F19" s="249"/>
    </row>
    <row r="20" spans="1:6" ht="20.25" customHeight="1" x14ac:dyDescent="0.15">
      <c r="A20" s="61" t="s">
        <v>147</v>
      </c>
      <c r="B20" s="250" t="s">
        <v>105</v>
      </c>
      <c r="C20" s="251"/>
      <c r="D20" s="252"/>
      <c r="E20" s="252"/>
      <c r="F20" s="253"/>
    </row>
    <row r="21" spans="1:6" ht="20.25" customHeight="1" x14ac:dyDescent="0.15">
      <c r="A21" s="61" t="s">
        <v>38</v>
      </c>
      <c r="B21" s="260" t="s">
        <v>174</v>
      </c>
      <c r="C21" s="252"/>
      <c r="D21" s="252"/>
      <c r="E21" s="252"/>
      <c r="F21" s="253"/>
    </row>
    <row r="22" spans="1:6" ht="20.25" customHeight="1" thickBot="1" x14ac:dyDescent="0.2">
      <c r="A22" s="54" t="s">
        <v>33</v>
      </c>
      <c r="B22" s="257"/>
      <c r="C22" s="257"/>
      <c r="D22" s="257"/>
      <c r="E22" s="257"/>
      <c r="F22" s="258"/>
    </row>
    <row r="23" spans="1:6" ht="20.25" customHeight="1" thickTop="1" x14ac:dyDescent="0.15">
      <c r="A23" s="53" t="s">
        <v>26</v>
      </c>
      <c r="B23" s="263" t="s">
        <v>218</v>
      </c>
      <c r="C23" s="264"/>
      <c r="D23" s="264"/>
      <c r="E23" s="264"/>
      <c r="F23" s="265"/>
    </row>
    <row r="24" spans="1:6" ht="20.25" customHeight="1" x14ac:dyDescent="0.15">
      <c r="A24" s="266" t="s">
        <v>34</v>
      </c>
      <c r="B24" s="269" t="s">
        <v>27</v>
      </c>
      <c r="C24" s="270" t="s">
        <v>74</v>
      </c>
      <c r="D24" s="219" t="s">
        <v>35</v>
      </c>
      <c r="E24" s="219" t="s">
        <v>28</v>
      </c>
      <c r="F24" s="220" t="s">
        <v>88</v>
      </c>
    </row>
    <row r="25" spans="1:6" ht="20.25" customHeight="1" x14ac:dyDescent="0.15">
      <c r="A25" s="267"/>
      <c r="B25" s="269"/>
      <c r="C25" s="271"/>
      <c r="D25" s="219" t="s">
        <v>36</v>
      </c>
      <c r="E25" s="219" t="s">
        <v>29</v>
      </c>
      <c r="F25" s="220" t="s">
        <v>37</v>
      </c>
    </row>
    <row r="26" spans="1:6" ht="20.25" customHeight="1" x14ac:dyDescent="0.15">
      <c r="A26" s="267"/>
      <c r="B26" s="272">
        <v>44537</v>
      </c>
      <c r="C26" s="273" t="s">
        <v>211</v>
      </c>
      <c r="D26" s="261">
        <v>1560000</v>
      </c>
      <c r="E26" s="261">
        <v>1452000</v>
      </c>
      <c r="F26" s="259">
        <v>0.93069999999999997</v>
      </c>
    </row>
    <row r="27" spans="1:6" ht="20.25" customHeight="1" x14ac:dyDescent="0.15">
      <c r="A27" s="268"/>
      <c r="B27" s="272"/>
      <c r="C27" s="274"/>
      <c r="D27" s="262"/>
      <c r="E27" s="262"/>
      <c r="F27" s="259"/>
    </row>
    <row r="28" spans="1:6" ht="20.25" customHeight="1" x14ac:dyDescent="0.15">
      <c r="A28" s="243" t="s">
        <v>30</v>
      </c>
      <c r="B28" s="221" t="s">
        <v>31</v>
      </c>
      <c r="C28" s="221" t="s">
        <v>146</v>
      </c>
      <c r="D28" s="245" t="s">
        <v>32</v>
      </c>
      <c r="E28" s="245"/>
      <c r="F28" s="246"/>
    </row>
    <row r="29" spans="1:6" ht="20.25" customHeight="1" x14ac:dyDescent="0.15">
      <c r="A29" s="244"/>
      <c r="B29" s="8" t="s">
        <v>214</v>
      </c>
      <c r="C29" s="8" t="s">
        <v>215</v>
      </c>
      <c r="D29" s="247" t="s">
        <v>225</v>
      </c>
      <c r="E29" s="248"/>
      <c r="F29" s="249"/>
    </row>
    <row r="30" spans="1:6" ht="20.25" customHeight="1" x14ac:dyDescent="0.15">
      <c r="A30" s="61" t="s">
        <v>147</v>
      </c>
      <c r="B30" s="250" t="s">
        <v>105</v>
      </c>
      <c r="C30" s="251"/>
      <c r="D30" s="252"/>
      <c r="E30" s="252"/>
      <c r="F30" s="253"/>
    </row>
    <row r="31" spans="1:6" ht="20.25" customHeight="1" x14ac:dyDescent="0.15">
      <c r="A31" s="61" t="s">
        <v>38</v>
      </c>
      <c r="B31" s="260" t="s">
        <v>174</v>
      </c>
      <c r="C31" s="252"/>
      <c r="D31" s="252"/>
      <c r="E31" s="252"/>
      <c r="F31" s="253"/>
    </row>
    <row r="32" spans="1:6" ht="20.25" customHeight="1" thickBot="1" x14ac:dyDescent="0.2">
      <c r="A32" s="54" t="s">
        <v>33</v>
      </c>
      <c r="B32" s="257"/>
      <c r="C32" s="257"/>
      <c r="D32" s="257"/>
      <c r="E32" s="257"/>
      <c r="F32" s="258"/>
    </row>
    <row r="33" spans="1:6" ht="20.25" customHeight="1" thickTop="1" x14ac:dyDescent="0.15">
      <c r="A33" s="53" t="s">
        <v>26</v>
      </c>
      <c r="B33" s="263" t="s">
        <v>226</v>
      </c>
      <c r="C33" s="264"/>
      <c r="D33" s="264"/>
      <c r="E33" s="264"/>
      <c r="F33" s="265"/>
    </row>
    <row r="34" spans="1:6" ht="20.25" customHeight="1" x14ac:dyDescent="0.15">
      <c r="A34" s="266" t="s">
        <v>34</v>
      </c>
      <c r="B34" s="269" t="s">
        <v>27</v>
      </c>
      <c r="C34" s="270" t="s">
        <v>145</v>
      </c>
      <c r="D34" s="216" t="s">
        <v>35</v>
      </c>
      <c r="E34" s="216" t="s">
        <v>28</v>
      </c>
      <c r="F34" s="217" t="s">
        <v>88</v>
      </c>
    </row>
    <row r="35" spans="1:6" ht="20.25" customHeight="1" x14ac:dyDescent="0.15">
      <c r="A35" s="267"/>
      <c r="B35" s="269"/>
      <c r="C35" s="271"/>
      <c r="D35" s="216" t="s">
        <v>36</v>
      </c>
      <c r="E35" s="216" t="s">
        <v>29</v>
      </c>
      <c r="F35" s="217" t="s">
        <v>37</v>
      </c>
    </row>
    <row r="36" spans="1:6" ht="20.25" customHeight="1" x14ac:dyDescent="0.15">
      <c r="A36" s="267"/>
      <c r="B36" s="272">
        <v>44537</v>
      </c>
      <c r="C36" s="273" t="s">
        <v>175</v>
      </c>
      <c r="D36" s="261">
        <v>8200000</v>
      </c>
      <c r="E36" s="261">
        <v>7600000</v>
      </c>
      <c r="F36" s="259">
        <v>0.92679999999999996</v>
      </c>
    </row>
    <row r="37" spans="1:6" ht="20.25" customHeight="1" x14ac:dyDescent="0.15">
      <c r="A37" s="268"/>
      <c r="B37" s="272"/>
      <c r="C37" s="274"/>
      <c r="D37" s="262"/>
      <c r="E37" s="262"/>
      <c r="F37" s="259"/>
    </row>
    <row r="38" spans="1:6" ht="20.25" customHeight="1" x14ac:dyDescent="0.15">
      <c r="A38" s="243" t="s">
        <v>30</v>
      </c>
      <c r="B38" s="218" t="s">
        <v>31</v>
      </c>
      <c r="C38" s="218" t="s">
        <v>148</v>
      </c>
      <c r="D38" s="245" t="s">
        <v>32</v>
      </c>
      <c r="E38" s="245"/>
      <c r="F38" s="246"/>
    </row>
    <row r="39" spans="1:6" ht="20.25" customHeight="1" x14ac:dyDescent="0.15">
      <c r="A39" s="244"/>
      <c r="B39" s="8" t="s">
        <v>176</v>
      </c>
      <c r="C39" s="8" t="s">
        <v>177</v>
      </c>
      <c r="D39" s="247" t="s">
        <v>227</v>
      </c>
      <c r="E39" s="248"/>
      <c r="F39" s="249"/>
    </row>
    <row r="40" spans="1:6" ht="20.25" customHeight="1" x14ac:dyDescent="0.15">
      <c r="A40" s="61" t="s">
        <v>149</v>
      </c>
      <c r="B40" s="250" t="s">
        <v>105</v>
      </c>
      <c r="C40" s="251"/>
      <c r="D40" s="252"/>
      <c r="E40" s="252"/>
      <c r="F40" s="253"/>
    </row>
    <row r="41" spans="1:6" ht="20.25" customHeight="1" x14ac:dyDescent="0.15">
      <c r="A41" s="61" t="s">
        <v>38</v>
      </c>
      <c r="B41" s="260" t="s">
        <v>178</v>
      </c>
      <c r="C41" s="252"/>
      <c r="D41" s="252"/>
      <c r="E41" s="252"/>
      <c r="F41" s="253"/>
    </row>
    <row r="42" spans="1:6" ht="20.25" customHeight="1" thickBot="1" x14ac:dyDescent="0.2">
      <c r="A42" s="54" t="s">
        <v>33</v>
      </c>
      <c r="B42" s="257"/>
      <c r="C42" s="257"/>
      <c r="D42" s="257"/>
      <c r="E42" s="257"/>
      <c r="F42" s="258"/>
    </row>
    <row r="43" spans="1:6" ht="20.25" customHeight="1" thickTop="1" x14ac:dyDescent="0.15">
      <c r="A43" s="53" t="s">
        <v>26</v>
      </c>
      <c r="B43" s="263" t="s">
        <v>228</v>
      </c>
      <c r="C43" s="264"/>
      <c r="D43" s="264"/>
      <c r="E43" s="264"/>
      <c r="F43" s="265"/>
    </row>
    <row r="44" spans="1:6" ht="20.25" customHeight="1" x14ac:dyDescent="0.15">
      <c r="A44" s="266" t="s">
        <v>34</v>
      </c>
      <c r="B44" s="269" t="s">
        <v>27</v>
      </c>
      <c r="C44" s="270" t="s">
        <v>150</v>
      </c>
      <c r="D44" s="216" t="s">
        <v>35</v>
      </c>
      <c r="E44" s="216" t="s">
        <v>28</v>
      </c>
      <c r="F44" s="217" t="s">
        <v>88</v>
      </c>
    </row>
    <row r="45" spans="1:6" ht="20.25" customHeight="1" x14ac:dyDescent="0.15">
      <c r="A45" s="267"/>
      <c r="B45" s="269"/>
      <c r="C45" s="271"/>
      <c r="D45" s="216" t="s">
        <v>36</v>
      </c>
      <c r="E45" s="216" t="s">
        <v>29</v>
      </c>
      <c r="F45" s="217" t="s">
        <v>37</v>
      </c>
    </row>
    <row r="46" spans="1:6" ht="20.25" customHeight="1" x14ac:dyDescent="0.15">
      <c r="A46" s="267"/>
      <c r="B46" s="272">
        <v>44537</v>
      </c>
      <c r="C46" s="273" t="s">
        <v>175</v>
      </c>
      <c r="D46" s="261">
        <v>2804000</v>
      </c>
      <c r="E46" s="261">
        <v>2667000</v>
      </c>
      <c r="F46" s="259">
        <v>0.95109999999999995</v>
      </c>
    </row>
    <row r="47" spans="1:6" ht="20.25" customHeight="1" x14ac:dyDescent="0.15">
      <c r="A47" s="268"/>
      <c r="B47" s="272"/>
      <c r="C47" s="274"/>
      <c r="D47" s="262"/>
      <c r="E47" s="262"/>
      <c r="F47" s="259"/>
    </row>
    <row r="48" spans="1:6" ht="20.25" customHeight="1" x14ac:dyDescent="0.15">
      <c r="A48" s="243" t="s">
        <v>30</v>
      </c>
      <c r="B48" s="218" t="s">
        <v>31</v>
      </c>
      <c r="C48" s="218" t="s">
        <v>151</v>
      </c>
      <c r="D48" s="245" t="s">
        <v>32</v>
      </c>
      <c r="E48" s="245"/>
      <c r="F48" s="246"/>
    </row>
    <row r="49" spans="1:6" ht="20.25" customHeight="1" x14ac:dyDescent="0.15">
      <c r="A49" s="244"/>
      <c r="B49" s="8" t="s">
        <v>179</v>
      </c>
      <c r="C49" s="8" t="s">
        <v>180</v>
      </c>
      <c r="D49" s="247" t="s">
        <v>229</v>
      </c>
      <c r="E49" s="248"/>
      <c r="F49" s="249"/>
    </row>
    <row r="50" spans="1:6" ht="20.25" customHeight="1" x14ac:dyDescent="0.15">
      <c r="A50" s="61" t="s">
        <v>152</v>
      </c>
      <c r="B50" s="250" t="s">
        <v>184</v>
      </c>
      <c r="C50" s="251"/>
      <c r="D50" s="252"/>
      <c r="E50" s="252"/>
      <c r="F50" s="253"/>
    </row>
    <row r="51" spans="1:6" ht="20.25" customHeight="1" x14ac:dyDescent="0.15">
      <c r="A51" s="61" t="s">
        <v>38</v>
      </c>
      <c r="B51" s="260" t="s">
        <v>178</v>
      </c>
      <c r="C51" s="252"/>
      <c r="D51" s="252"/>
      <c r="E51" s="252"/>
      <c r="F51" s="253"/>
    </row>
    <row r="52" spans="1:6" ht="20.25" customHeight="1" thickBot="1" x14ac:dyDescent="0.2">
      <c r="A52" s="54" t="s">
        <v>33</v>
      </c>
      <c r="B52" s="257"/>
      <c r="C52" s="257"/>
      <c r="D52" s="257"/>
      <c r="E52" s="257"/>
      <c r="F52" s="258"/>
    </row>
    <row r="53" spans="1:6" ht="20.25" customHeight="1" thickTop="1" x14ac:dyDescent="0.15">
      <c r="A53" s="53" t="s">
        <v>26</v>
      </c>
      <c r="B53" s="263" t="s">
        <v>230</v>
      </c>
      <c r="C53" s="264"/>
      <c r="D53" s="264"/>
      <c r="E53" s="264"/>
      <c r="F53" s="265"/>
    </row>
    <row r="54" spans="1:6" ht="20.25" customHeight="1" x14ac:dyDescent="0.15">
      <c r="A54" s="266" t="s">
        <v>34</v>
      </c>
      <c r="B54" s="269" t="s">
        <v>27</v>
      </c>
      <c r="C54" s="270" t="s">
        <v>142</v>
      </c>
      <c r="D54" s="216" t="s">
        <v>35</v>
      </c>
      <c r="E54" s="216" t="s">
        <v>28</v>
      </c>
      <c r="F54" s="217" t="s">
        <v>88</v>
      </c>
    </row>
    <row r="55" spans="1:6" ht="20.25" customHeight="1" x14ac:dyDescent="0.15">
      <c r="A55" s="267"/>
      <c r="B55" s="269"/>
      <c r="C55" s="271"/>
      <c r="D55" s="216" t="s">
        <v>36</v>
      </c>
      <c r="E55" s="216" t="s">
        <v>29</v>
      </c>
      <c r="F55" s="217" t="s">
        <v>37</v>
      </c>
    </row>
    <row r="56" spans="1:6" ht="20.25" customHeight="1" x14ac:dyDescent="0.15">
      <c r="A56" s="267"/>
      <c r="B56" s="272">
        <v>44538</v>
      </c>
      <c r="C56" s="273" t="s">
        <v>185</v>
      </c>
      <c r="D56" s="261">
        <v>2400000</v>
      </c>
      <c r="E56" s="261">
        <v>2337000</v>
      </c>
      <c r="F56" s="259">
        <v>0.97370000000000001</v>
      </c>
    </row>
    <row r="57" spans="1:6" ht="20.25" customHeight="1" x14ac:dyDescent="0.15">
      <c r="A57" s="268"/>
      <c r="B57" s="272"/>
      <c r="C57" s="274"/>
      <c r="D57" s="262"/>
      <c r="E57" s="262"/>
      <c r="F57" s="259"/>
    </row>
    <row r="58" spans="1:6" ht="20.25" customHeight="1" x14ac:dyDescent="0.15">
      <c r="A58" s="243" t="s">
        <v>30</v>
      </c>
      <c r="B58" s="218" t="s">
        <v>31</v>
      </c>
      <c r="C58" s="218" t="s">
        <v>153</v>
      </c>
      <c r="D58" s="245" t="s">
        <v>32</v>
      </c>
      <c r="E58" s="245"/>
      <c r="F58" s="246"/>
    </row>
    <row r="59" spans="1:6" ht="20.25" customHeight="1" x14ac:dyDescent="0.15">
      <c r="A59" s="244"/>
      <c r="B59" s="8" t="s">
        <v>181</v>
      </c>
      <c r="C59" s="8" t="s">
        <v>182</v>
      </c>
      <c r="D59" s="247" t="s">
        <v>183</v>
      </c>
      <c r="E59" s="248"/>
      <c r="F59" s="249"/>
    </row>
    <row r="60" spans="1:6" ht="20.25" customHeight="1" x14ac:dyDescent="0.15">
      <c r="A60" s="61" t="s">
        <v>147</v>
      </c>
      <c r="B60" s="250" t="s">
        <v>105</v>
      </c>
      <c r="C60" s="251"/>
      <c r="D60" s="252"/>
      <c r="E60" s="252"/>
      <c r="F60" s="253"/>
    </row>
    <row r="61" spans="1:6" ht="20.25" customHeight="1" x14ac:dyDescent="0.15">
      <c r="A61" s="61" t="s">
        <v>38</v>
      </c>
      <c r="B61" s="260" t="s">
        <v>178</v>
      </c>
      <c r="C61" s="252"/>
      <c r="D61" s="252"/>
      <c r="E61" s="252"/>
      <c r="F61" s="253"/>
    </row>
    <row r="62" spans="1:6" ht="20.25" customHeight="1" thickBot="1" x14ac:dyDescent="0.2">
      <c r="A62" s="54" t="s">
        <v>33</v>
      </c>
      <c r="B62" s="257"/>
      <c r="C62" s="257"/>
      <c r="D62" s="257"/>
      <c r="E62" s="257"/>
      <c r="F62" s="258"/>
    </row>
    <row r="63" spans="1:6" ht="20.25" customHeight="1" thickTop="1" x14ac:dyDescent="0.15">
      <c r="A63" s="53" t="s">
        <v>26</v>
      </c>
      <c r="B63" s="263" t="s">
        <v>231</v>
      </c>
      <c r="C63" s="264"/>
      <c r="D63" s="264"/>
      <c r="E63" s="264"/>
      <c r="F63" s="265"/>
    </row>
    <row r="64" spans="1:6" ht="20.25" customHeight="1" x14ac:dyDescent="0.15">
      <c r="A64" s="266" t="s">
        <v>34</v>
      </c>
      <c r="B64" s="269" t="s">
        <v>27</v>
      </c>
      <c r="C64" s="270" t="s">
        <v>154</v>
      </c>
      <c r="D64" s="216" t="s">
        <v>35</v>
      </c>
      <c r="E64" s="216" t="s">
        <v>28</v>
      </c>
      <c r="F64" s="217" t="s">
        <v>88</v>
      </c>
    </row>
    <row r="65" spans="1:6" ht="20.25" customHeight="1" x14ac:dyDescent="0.15">
      <c r="A65" s="267"/>
      <c r="B65" s="269"/>
      <c r="C65" s="271"/>
      <c r="D65" s="216" t="s">
        <v>36</v>
      </c>
      <c r="E65" s="216" t="s">
        <v>29</v>
      </c>
      <c r="F65" s="217" t="s">
        <v>37</v>
      </c>
    </row>
    <row r="66" spans="1:6" ht="20.25" customHeight="1" x14ac:dyDescent="0.15">
      <c r="A66" s="267"/>
      <c r="B66" s="272">
        <v>44538</v>
      </c>
      <c r="C66" s="273" t="s">
        <v>186</v>
      </c>
      <c r="D66" s="261">
        <v>2460000</v>
      </c>
      <c r="E66" s="261">
        <v>2340000</v>
      </c>
      <c r="F66" s="259">
        <v>0.95120000000000005</v>
      </c>
    </row>
    <row r="67" spans="1:6" ht="20.25" customHeight="1" x14ac:dyDescent="0.15">
      <c r="A67" s="268"/>
      <c r="B67" s="272"/>
      <c r="C67" s="274"/>
      <c r="D67" s="262"/>
      <c r="E67" s="262"/>
      <c r="F67" s="259"/>
    </row>
    <row r="68" spans="1:6" ht="20.25" customHeight="1" x14ac:dyDescent="0.15">
      <c r="A68" s="243" t="s">
        <v>30</v>
      </c>
      <c r="B68" s="218" t="s">
        <v>31</v>
      </c>
      <c r="C68" s="218" t="s">
        <v>155</v>
      </c>
      <c r="D68" s="245" t="s">
        <v>32</v>
      </c>
      <c r="E68" s="245"/>
      <c r="F68" s="246"/>
    </row>
    <row r="69" spans="1:6" ht="20.25" customHeight="1" x14ac:dyDescent="0.15">
      <c r="A69" s="244"/>
      <c r="B69" s="8" t="s">
        <v>187</v>
      </c>
      <c r="C69" s="8" t="s">
        <v>188</v>
      </c>
      <c r="D69" s="275" t="s">
        <v>232</v>
      </c>
      <c r="E69" s="276"/>
      <c r="F69" s="277"/>
    </row>
    <row r="70" spans="1:6" ht="20.25" customHeight="1" x14ac:dyDescent="0.15">
      <c r="A70" s="61" t="s">
        <v>152</v>
      </c>
      <c r="B70" s="250" t="s">
        <v>105</v>
      </c>
      <c r="C70" s="251"/>
      <c r="D70" s="252"/>
      <c r="E70" s="252"/>
      <c r="F70" s="253"/>
    </row>
    <row r="71" spans="1:6" ht="20.25" customHeight="1" x14ac:dyDescent="0.15">
      <c r="A71" s="61" t="s">
        <v>38</v>
      </c>
      <c r="B71" s="254" t="s">
        <v>178</v>
      </c>
      <c r="C71" s="255"/>
      <c r="D71" s="255"/>
      <c r="E71" s="255"/>
      <c r="F71" s="256"/>
    </row>
    <row r="72" spans="1:6" ht="20.25" customHeight="1" thickBot="1" x14ac:dyDescent="0.2">
      <c r="A72" s="54" t="s">
        <v>33</v>
      </c>
      <c r="B72" s="257"/>
      <c r="C72" s="257"/>
      <c r="D72" s="257"/>
      <c r="E72" s="257"/>
      <c r="F72" s="258"/>
    </row>
    <row r="73" spans="1:6" ht="20.25" customHeight="1" thickTop="1" x14ac:dyDescent="0.15">
      <c r="A73" s="53" t="s">
        <v>26</v>
      </c>
      <c r="B73" s="263" t="s">
        <v>233</v>
      </c>
      <c r="C73" s="264"/>
      <c r="D73" s="264"/>
      <c r="E73" s="264"/>
      <c r="F73" s="265"/>
    </row>
    <row r="74" spans="1:6" ht="20.25" customHeight="1" x14ac:dyDescent="0.15">
      <c r="A74" s="266" t="s">
        <v>34</v>
      </c>
      <c r="B74" s="269" t="s">
        <v>27</v>
      </c>
      <c r="C74" s="270" t="s">
        <v>156</v>
      </c>
      <c r="D74" s="216" t="s">
        <v>35</v>
      </c>
      <c r="E74" s="216" t="s">
        <v>28</v>
      </c>
      <c r="F74" s="217" t="s">
        <v>88</v>
      </c>
    </row>
    <row r="75" spans="1:6" ht="20.25" customHeight="1" x14ac:dyDescent="0.15">
      <c r="A75" s="267"/>
      <c r="B75" s="269"/>
      <c r="C75" s="271"/>
      <c r="D75" s="216" t="s">
        <v>36</v>
      </c>
      <c r="E75" s="216" t="s">
        <v>29</v>
      </c>
      <c r="F75" s="217" t="s">
        <v>37</v>
      </c>
    </row>
    <row r="76" spans="1:6" ht="20.25" customHeight="1" x14ac:dyDescent="0.15">
      <c r="A76" s="267"/>
      <c r="B76" s="278">
        <v>44538</v>
      </c>
      <c r="C76" s="273" t="s">
        <v>189</v>
      </c>
      <c r="D76" s="261">
        <v>1365000</v>
      </c>
      <c r="E76" s="261">
        <v>1324000</v>
      </c>
      <c r="F76" s="259">
        <v>0.96989999999999998</v>
      </c>
    </row>
    <row r="77" spans="1:6" ht="20.25" customHeight="1" x14ac:dyDescent="0.15">
      <c r="A77" s="268"/>
      <c r="B77" s="279"/>
      <c r="C77" s="274"/>
      <c r="D77" s="262"/>
      <c r="E77" s="262"/>
      <c r="F77" s="259"/>
    </row>
    <row r="78" spans="1:6" ht="20.25" customHeight="1" x14ac:dyDescent="0.15">
      <c r="A78" s="243" t="s">
        <v>30</v>
      </c>
      <c r="B78" s="218" t="s">
        <v>31</v>
      </c>
      <c r="C78" s="218" t="s">
        <v>146</v>
      </c>
      <c r="D78" s="245" t="s">
        <v>32</v>
      </c>
      <c r="E78" s="245"/>
      <c r="F78" s="246"/>
    </row>
    <row r="79" spans="1:6" ht="20.25" customHeight="1" x14ac:dyDescent="0.15">
      <c r="A79" s="244"/>
      <c r="B79" s="8" t="s">
        <v>191</v>
      </c>
      <c r="C79" s="8" t="s">
        <v>190</v>
      </c>
      <c r="D79" s="247" t="s">
        <v>234</v>
      </c>
      <c r="E79" s="248"/>
      <c r="F79" s="249"/>
    </row>
    <row r="80" spans="1:6" ht="20.25" customHeight="1" x14ac:dyDescent="0.15">
      <c r="A80" s="61" t="s">
        <v>157</v>
      </c>
      <c r="B80" s="250" t="s">
        <v>105</v>
      </c>
      <c r="C80" s="251"/>
      <c r="D80" s="252"/>
      <c r="E80" s="252"/>
      <c r="F80" s="253"/>
    </row>
    <row r="81" spans="1:6" ht="20.25" customHeight="1" x14ac:dyDescent="0.15">
      <c r="A81" s="61" t="s">
        <v>38</v>
      </c>
      <c r="B81" s="254" t="s">
        <v>178</v>
      </c>
      <c r="C81" s="255"/>
      <c r="D81" s="255"/>
      <c r="E81" s="255"/>
      <c r="F81" s="256"/>
    </row>
    <row r="82" spans="1:6" ht="20.25" customHeight="1" thickBot="1" x14ac:dyDescent="0.2">
      <c r="A82" s="54" t="s">
        <v>33</v>
      </c>
      <c r="B82" s="257"/>
      <c r="C82" s="257"/>
      <c r="D82" s="257"/>
      <c r="E82" s="257"/>
      <c r="F82" s="258"/>
    </row>
    <row r="83" spans="1:6" ht="20.25" customHeight="1" thickTop="1" x14ac:dyDescent="0.15">
      <c r="A83" s="53" t="s">
        <v>26</v>
      </c>
      <c r="B83" s="263" t="s">
        <v>235</v>
      </c>
      <c r="C83" s="264"/>
      <c r="D83" s="264"/>
      <c r="E83" s="264"/>
      <c r="F83" s="265"/>
    </row>
    <row r="84" spans="1:6" ht="20.25" customHeight="1" x14ac:dyDescent="0.15">
      <c r="A84" s="266" t="s">
        <v>34</v>
      </c>
      <c r="B84" s="269" t="s">
        <v>27</v>
      </c>
      <c r="C84" s="270" t="s">
        <v>158</v>
      </c>
      <c r="D84" s="216" t="s">
        <v>35</v>
      </c>
      <c r="E84" s="216" t="s">
        <v>28</v>
      </c>
      <c r="F84" s="217" t="s">
        <v>88</v>
      </c>
    </row>
    <row r="85" spans="1:6" ht="20.25" customHeight="1" x14ac:dyDescent="0.15">
      <c r="A85" s="267"/>
      <c r="B85" s="269"/>
      <c r="C85" s="271"/>
      <c r="D85" s="216" t="s">
        <v>36</v>
      </c>
      <c r="E85" s="216" t="s">
        <v>29</v>
      </c>
      <c r="F85" s="217" t="s">
        <v>37</v>
      </c>
    </row>
    <row r="86" spans="1:6" ht="20.25" customHeight="1" x14ac:dyDescent="0.15">
      <c r="A86" s="267"/>
      <c r="B86" s="272">
        <v>44540</v>
      </c>
      <c r="C86" s="273" t="s">
        <v>192</v>
      </c>
      <c r="D86" s="261">
        <v>4500000</v>
      </c>
      <c r="E86" s="261">
        <v>4400000</v>
      </c>
      <c r="F86" s="259">
        <v>0.97770000000000001</v>
      </c>
    </row>
    <row r="87" spans="1:6" ht="20.25" customHeight="1" x14ac:dyDescent="0.15">
      <c r="A87" s="268"/>
      <c r="B87" s="272"/>
      <c r="C87" s="274"/>
      <c r="D87" s="262"/>
      <c r="E87" s="262"/>
      <c r="F87" s="259"/>
    </row>
    <row r="88" spans="1:6" ht="20.25" customHeight="1" x14ac:dyDescent="0.15">
      <c r="A88" s="243" t="s">
        <v>30</v>
      </c>
      <c r="B88" s="218" t="s">
        <v>31</v>
      </c>
      <c r="C88" s="218" t="s">
        <v>159</v>
      </c>
      <c r="D88" s="245" t="s">
        <v>32</v>
      </c>
      <c r="E88" s="245"/>
      <c r="F88" s="246"/>
    </row>
    <row r="89" spans="1:6" ht="20.25" customHeight="1" x14ac:dyDescent="0.15">
      <c r="A89" s="244"/>
      <c r="B89" s="8" t="s">
        <v>193</v>
      </c>
      <c r="C89" s="8" t="s">
        <v>194</v>
      </c>
      <c r="D89" s="247" t="s">
        <v>236</v>
      </c>
      <c r="E89" s="248"/>
      <c r="F89" s="249"/>
    </row>
    <row r="90" spans="1:6" ht="20.25" customHeight="1" x14ac:dyDescent="0.15">
      <c r="A90" s="61" t="s">
        <v>149</v>
      </c>
      <c r="B90" s="250" t="s">
        <v>105</v>
      </c>
      <c r="C90" s="251"/>
      <c r="D90" s="252"/>
      <c r="E90" s="252"/>
      <c r="F90" s="253"/>
    </row>
    <row r="91" spans="1:6" ht="20.25" customHeight="1" x14ac:dyDescent="0.15">
      <c r="A91" s="61" t="s">
        <v>38</v>
      </c>
      <c r="B91" s="254" t="s">
        <v>178</v>
      </c>
      <c r="C91" s="255"/>
      <c r="D91" s="255"/>
      <c r="E91" s="255"/>
      <c r="F91" s="256"/>
    </row>
    <row r="92" spans="1:6" ht="20.25" customHeight="1" thickBot="1" x14ac:dyDescent="0.2">
      <c r="A92" s="54" t="s">
        <v>33</v>
      </c>
      <c r="B92" s="257"/>
      <c r="C92" s="257"/>
      <c r="D92" s="257"/>
      <c r="E92" s="257"/>
      <c r="F92" s="258"/>
    </row>
    <row r="93" spans="1:6" ht="20.25" customHeight="1" thickTop="1" x14ac:dyDescent="0.15">
      <c r="A93" s="53" t="s">
        <v>26</v>
      </c>
      <c r="B93" s="263" t="s">
        <v>237</v>
      </c>
      <c r="C93" s="264"/>
      <c r="D93" s="264"/>
      <c r="E93" s="264"/>
      <c r="F93" s="265"/>
    </row>
    <row r="94" spans="1:6" ht="20.25" customHeight="1" x14ac:dyDescent="0.15">
      <c r="A94" s="266" t="s">
        <v>34</v>
      </c>
      <c r="B94" s="269" t="s">
        <v>27</v>
      </c>
      <c r="C94" s="270" t="s">
        <v>160</v>
      </c>
      <c r="D94" s="216" t="s">
        <v>35</v>
      </c>
      <c r="E94" s="216" t="s">
        <v>28</v>
      </c>
      <c r="F94" s="217" t="s">
        <v>88</v>
      </c>
    </row>
    <row r="95" spans="1:6" ht="20.25" customHeight="1" x14ac:dyDescent="0.15">
      <c r="A95" s="267"/>
      <c r="B95" s="269"/>
      <c r="C95" s="271"/>
      <c r="D95" s="216" t="s">
        <v>36</v>
      </c>
      <c r="E95" s="216" t="s">
        <v>29</v>
      </c>
      <c r="F95" s="217" t="s">
        <v>37</v>
      </c>
    </row>
    <row r="96" spans="1:6" ht="20.25" customHeight="1" x14ac:dyDescent="0.15">
      <c r="A96" s="267"/>
      <c r="B96" s="272">
        <v>44545</v>
      </c>
      <c r="C96" s="273" t="s">
        <v>195</v>
      </c>
      <c r="D96" s="261">
        <v>4620000</v>
      </c>
      <c r="E96" s="261">
        <v>4356000</v>
      </c>
      <c r="F96" s="259">
        <v>0.94279999999999997</v>
      </c>
    </row>
    <row r="97" spans="1:6" ht="20.25" customHeight="1" x14ac:dyDescent="0.15">
      <c r="A97" s="268"/>
      <c r="B97" s="272"/>
      <c r="C97" s="274"/>
      <c r="D97" s="262"/>
      <c r="E97" s="262"/>
      <c r="F97" s="259"/>
    </row>
    <row r="98" spans="1:6" ht="20.25" customHeight="1" x14ac:dyDescent="0.15">
      <c r="A98" s="243" t="s">
        <v>30</v>
      </c>
      <c r="B98" s="218" t="s">
        <v>31</v>
      </c>
      <c r="C98" s="218" t="s">
        <v>148</v>
      </c>
      <c r="D98" s="245" t="s">
        <v>32</v>
      </c>
      <c r="E98" s="245"/>
      <c r="F98" s="246"/>
    </row>
    <row r="99" spans="1:6" ht="20.25" customHeight="1" x14ac:dyDescent="0.15">
      <c r="A99" s="244"/>
      <c r="B99" s="8" t="s">
        <v>196</v>
      </c>
      <c r="C99" s="8" t="s">
        <v>197</v>
      </c>
      <c r="D99" s="247" t="s">
        <v>238</v>
      </c>
      <c r="E99" s="248"/>
      <c r="F99" s="249"/>
    </row>
    <row r="100" spans="1:6" ht="20.25" customHeight="1" x14ac:dyDescent="0.15">
      <c r="A100" s="61" t="s">
        <v>161</v>
      </c>
      <c r="B100" s="250" t="s">
        <v>105</v>
      </c>
      <c r="C100" s="251"/>
      <c r="D100" s="252"/>
      <c r="E100" s="252"/>
      <c r="F100" s="253"/>
    </row>
    <row r="101" spans="1:6" ht="20.25" customHeight="1" x14ac:dyDescent="0.15">
      <c r="A101" s="61" t="s">
        <v>38</v>
      </c>
      <c r="B101" s="254" t="s">
        <v>178</v>
      </c>
      <c r="C101" s="255"/>
      <c r="D101" s="255"/>
      <c r="E101" s="255"/>
      <c r="F101" s="256"/>
    </row>
    <row r="102" spans="1:6" ht="20.25" customHeight="1" thickBot="1" x14ac:dyDescent="0.2">
      <c r="A102" s="54" t="s">
        <v>33</v>
      </c>
      <c r="B102" s="257"/>
      <c r="C102" s="257"/>
      <c r="D102" s="257"/>
      <c r="E102" s="257"/>
      <c r="F102" s="258"/>
    </row>
    <row r="103" spans="1:6" ht="20.25" customHeight="1" thickTop="1" x14ac:dyDescent="0.15">
      <c r="A103" s="53" t="s">
        <v>26</v>
      </c>
      <c r="B103" s="263" t="s">
        <v>239</v>
      </c>
      <c r="C103" s="264"/>
      <c r="D103" s="264"/>
      <c r="E103" s="264"/>
      <c r="F103" s="265"/>
    </row>
    <row r="104" spans="1:6" ht="20.25" customHeight="1" x14ac:dyDescent="0.15">
      <c r="A104" s="266" t="s">
        <v>34</v>
      </c>
      <c r="B104" s="269" t="s">
        <v>27</v>
      </c>
      <c r="C104" s="270" t="s">
        <v>74</v>
      </c>
      <c r="D104" s="219" t="s">
        <v>35</v>
      </c>
      <c r="E104" s="219" t="s">
        <v>28</v>
      </c>
      <c r="F104" s="220" t="s">
        <v>88</v>
      </c>
    </row>
    <row r="105" spans="1:6" ht="20.25" customHeight="1" x14ac:dyDescent="0.15">
      <c r="A105" s="267"/>
      <c r="B105" s="269"/>
      <c r="C105" s="271"/>
      <c r="D105" s="219" t="s">
        <v>36</v>
      </c>
      <c r="E105" s="219" t="s">
        <v>29</v>
      </c>
      <c r="F105" s="220" t="s">
        <v>37</v>
      </c>
    </row>
    <row r="106" spans="1:6" ht="20.25" customHeight="1" x14ac:dyDescent="0.15">
      <c r="A106" s="267"/>
      <c r="B106" s="272" t="s">
        <v>220</v>
      </c>
      <c r="C106" s="273" t="s">
        <v>195</v>
      </c>
      <c r="D106" s="261">
        <v>21410400</v>
      </c>
      <c r="E106" s="261">
        <v>17865360</v>
      </c>
      <c r="F106" s="259">
        <v>0.83440000000000003</v>
      </c>
    </row>
    <row r="107" spans="1:6" ht="20.25" customHeight="1" x14ac:dyDescent="0.15">
      <c r="A107" s="268"/>
      <c r="B107" s="272"/>
      <c r="C107" s="274"/>
      <c r="D107" s="262"/>
      <c r="E107" s="262"/>
      <c r="F107" s="259"/>
    </row>
    <row r="108" spans="1:6" ht="20.25" customHeight="1" x14ac:dyDescent="0.15">
      <c r="A108" s="243" t="s">
        <v>30</v>
      </c>
      <c r="B108" s="221" t="s">
        <v>31</v>
      </c>
      <c r="C108" s="221" t="s">
        <v>143</v>
      </c>
      <c r="D108" s="245" t="s">
        <v>32</v>
      </c>
      <c r="E108" s="245"/>
      <c r="F108" s="246"/>
    </row>
    <row r="109" spans="1:6" ht="20.25" customHeight="1" x14ac:dyDescent="0.15">
      <c r="A109" s="244"/>
      <c r="B109" s="8" t="s">
        <v>221</v>
      </c>
      <c r="C109" s="8" t="s">
        <v>222</v>
      </c>
      <c r="D109" s="247" t="s">
        <v>240</v>
      </c>
      <c r="E109" s="248"/>
      <c r="F109" s="249"/>
    </row>
    <row r="110" spans="1:6" ht="20.25" customHeight="1" x14ac:dyDescent="0.15">
      <c r="A110" s="61" t="s">
        <v>152</v>
      </c>
      <c r="B110" s="250" t="s">
        <v>105</v>
      </c>
      <c r="C110" s="251"/>
      <c r="D110" s="252"/>
      <c r="E110" s="252"/>
      <c r="F110" s="253"/>
    </row>
    <row r="111" spans="1:6" ht="20.25" customHeight="1" x14ac:dyDescent="0.15">
      <c r="A111" s="61" t="s">
        <v>38</v>
      </c>
      <c r="B111" s="254" t="s">
        <v>178</v>
      </c>
      <c r="C111" s="255"/>
      <c r="D111" s="255"/>
      <c r="E111" s="255"/>
      <c r="F111" s="256"/>
    </row>
    <row r="112" spans="1:6" ht="20.25" customHeight="1" thickBot="1" x14ac:dyDescent="0.2">
      <c r="A112" s="54" t="s">
        <v>33</v>
      </c>
      <c r="B112" s="257"/>
      <c r="C112" s="257"/>
      <c r="D112" s="257"/>
      <c r="E112" s="257"/>
      <c r="F112" s="258"/>
    </row>
    <row r="113" spans="1:6" ht="20.25" customHeight="1" thickTop="1" x14ac:dyDescent="0.15">
      <c r="A113" s="53" t="s">
        <v>26</v>
      </c>
      <c r="B113" s="263" t="s">
        <v>198</v>
      </c>
      <c r="C113" s="264"/>
      <c r="D113" s="264"/>
      <c r="E113" s="264"/>
      <c r="F113" s="265"/>
    </row>
    <row r="114" spans="1:6" ht="20.25" customHeight="1" x14ac:dyDescent="0.15">
      <c r="A114" s="266" t="s">
        <v>34</v>
      </c>
      <c r="B114" s="269" t="s">
        <v>27</v>
      </c>
      <c r="C114" s="270" t="s">
        <v>162</v>
      </c>
      <c r="D114" s="216" t="s">
        <v>35</v>
      </c>
      <c r="E114" s="216" t="s">
        <v>28</v>
      </c>
      <c r="F114" s="217" t="s">
        <v>88</v>
      </c>
    </row>
    <row r="115" spans="1:6" ht="20.25" customHeight="1" x14ac:dyDescent="0.15">
      <c r="A115" s="267"/>
      <c r="B115" s="269"/>
      <c r="C115" s="271"/>
      <c r="D115" s="216" t="s">
        <v>36</v>
      </c>
      <c r="E115" s="216" t="s">
        <v>29</v>
      </c>
      <c r="F115" s="217" t="s">
        <v>37</v>
      </c>
    </row>
    <row r="116" spans="1:6" ht="20.25" customHeight="1" x14ac:dyDescent="0.15">
      <c r="A116" s="267"/>
      <c r="B116" s="272">
        <v>44546</v>
      </c>
      <c r="C116" s="273" t="s">
        <v>195</v>
      </c>
      <c r="D116" s="261">
        <v>3840000</v>
      </c>
      <c r="E116" s="261">
        <v>3840000</v>
      </c>
      <c r="F116" s="259">
        <v>1</v>
      </c>
    </row>
    <row r="117" spans="1:6" ht="20.25" customHeight="1" x14ac:dyDescent="0.15">
      <c r="A117" s="268"/>
      <c r="B117" s="272"/>
      <c r="C117" s="274"/>
      <c r="D117" s="262"/>
      <c r="E117" s="262"/>
      <c r="F117" s="259"/>
    </row>
    <row r="118" spans="1:6" ht="20.25" customHeight="1" x14ac:dyDescent="0.15">
      <c r="A118" s="243" t="s">
        <v>30</v>
      </c>
      <c r="B118" s="218" t="s">
        <v>31</v>
      </c>
      <c r="C118" s="218" t="s">
        <v>148</v>
      </c>
      <c r="D118" s="245" t="s">
        <v>32</v>
      </c>
      <c r="E118" s="245"/>
      <c r="F118" s="246"/>
    </row>
    <row r="119" spans="1:6" ht="20.25" customHeight="1" x14ac:dyDescent="0.15">
      <c r="A119" s="244"/>
      <c r="B119" s="8" t="s">
        <v>201</v>
      </c>
      <c r="C119" s="8" t="s">
        <v>199</v>
      </c>
      <c r="D119" s="247" t="s">
        <v>200</v>
      </c>
      <c r="E119" s="248"/>
      <c r="F119" s="249"/>
    </row>
    <row r="120" spans="1:6" ht="20.25" customHeight="1" x14ac:dyDescent="0.15">
      <c r="A120" s="61" t="s">
        <v>163</v>
      </c>
      <c r="B120" s="250" t="s">
        <v>455</v>
      </c>
      <c r="C120" s="251"/>
      <c r="D120" s="252"/>
      <c r="E120" s="252"/>
      <c r="F120" s="253"/>
    </row>
    <row r="121" spans="1:6" ht="20.25" customHeight="1" x14ac:dyDescent="0.15">
      <c r="A121" s="61" t="s">
        <v>38</v>
      </c>
      <c r="B121" s="254" t="s">
        <v>178</v>
      </c>
      <c r="C121" s="255"/>
      <c r="D121" s="255"/>
      <c r="E121" s="255"/>
      <c r="F121" s="256"/>
    </row>
    <row r="122" spans="1:6" ht="20.25" customHeight="1" thickBot="1" x14ac:dyDescent="0.2">
      <c r="A122" s="54" t="s">
        <v>33</v>
      </c>
      <c r="B122" s="257"/>
      <c r="C122" s="257"/>
      <c r="D122" s="257"/>
      <c r="E122" s="257"/>
      <c r="F122" s="258"/>
    </row>
    <row r="123" spans="1:6" ht="20.25" customHeight="1" thickTop="1" x14ac:dyDescent="0.15">
      <c r="A123" s="53" t="s">
        <v>26</v>
      </c>
      <c r="B123" s="263" t="s">
        <v>202</v>
      </c>
      <c r="C123" s="264"/>
      <c r="D123" s="264"/>
      <c r="E123" s="264"/>
      <c r="F123" s="265"/>
    </row>
    <row r="124" spans="1:6" ht="20.25" customHeight="1" x14ac:dyDescent="0.15">
      <c r="A124" s="266" t="s">
        <v>34</v>
      </c>
      <c r="B124" s="269" t="s">
        <v>27</v>
      </c>
      <c r="C124" s="270" t="s">
        <v>142</v>
      </c>
      <c r="D124" s="216" t="s">
        <v>35</v>
      </c>
      <c r="E124" s="216" t="s">
        <v>28</v>
      </c>
      <c r="F124" s="217" t="s">
        <v>88</v>
      </c>
    </row>
    <row r="125" spans="1:6" ht="20.25" customHeight="1" x14ac:dyDescent="0.15">
      <c r="A125" s="267"/>
      <c r="B125" s="269"/>
      <c r="C125" s="271"/>
      <c r="D125" s="216" t="s">
        <v>36</v>
      </c>
      <c r="E125" s="216" t="s">
        <v>29</v>
      </c>
      <c r="F125" s="217" t="s">
        <v>37</v>
      </c>
    </row>
    <row r="126" spans="1:6" ht="20.25" customHeight="1" x14ac:dyDescent="0.15">
      <c r="A126" s="267"/>
      <c r="B126" s="272">
        <v>44553</v>
      </c>
      <c r="C126" s="273" t="s">
        <v>195</v>
      </c>
      <c r="D126" s="261">
        <v>7332000</v>
      </c>
      <c r="E126" s="261">
        <v>7101600</v>
      </c>
      <c r="F126" s="259">
        <v>0.96850000000000003</v>
      </c>
    </row>
    <row r="127" spans="1:6" ht="20.25" customHeight="1" x14ac:dyDescent="0.15">
      <c r="A127" s="268"/>
      <c r="B127" s="272"/>
      <c r="C127" s="274"/>
      <c r="D127" s="262"/>
      <c r="E127" s="262"/>
      <c r="F127" s="259"/>
    </row>
    <row r="128" spans="1:6" ht="20.25" customHeight="1" x14ac:dyDescent="0.15">
      <c r="A128" s="243" t="s">
        <v>30</v>
      </c>
      <c r="B128" s="218" t="s">
        <v>31</v>
      </c>
      <c r="C128" s="218" t="s">
        <v>153</v>
      </c>
      <c r="D128" s="245" t="s">
        <v>32</v>
      </c>
      <c r="E128" s="245"/>
      <c r="F128" s="246"/>
    </row>
    <row r="129" spans="1:6" ht="20.25" customHeight="1" x14ac:dyDescent="0.15">
      <c r="A129" s="244"/>
      <c r="B129" s="8" t="s">
        <v>203</v>
      </c>
      <c r="C129" s="8" t="s">
        <v>204</v>
      </c>
      <c r="D129" s="247" t="s">
        <v>205</v>
      </c>
      <c r="E129" s="248"/>
      <c r="F129" s="249"/>
    </row>
    <row r="130" spans="1:6" ht="20.25" customHeight="1" x14ac:dyDescent="0.15">
      <c r="A130" s="61" t="s">
        <v>161</v>
      </c>
      <c r="B130" s="250" t="s">
        <v>209</v>
      </c>
      <c r="C130" s="251"/>
      <c r="D130" s="252"/>
      <c r="E130" s="252"/>
      <c r="F130" s="253"/>
    </row>
    <row r="131" spans="1:6" ht="20.25" customHeight="1" x14ac:dyDescent="0.15">
      <c r="A131" s="61" t="s">
        <v>38</v>
      </c>
      <c r="B131" s="254" t="s">
        <v>178</v>
      </c>
      <c r="C131" s="255"/>
      <c r="D131" s="255"/>
      <c r="E131" s="255"/>
      <c r="F131" s="256"/>
    </row>
    <row r="132" spans="1:6" ht="20.25" customHeight="1" thickBot="1" x14ac:dyDescent="0.2">
      <c r="A132" s="54" t="s">
        <v>33</v>
      </c>
      <c r="B132" s="257"/>
      <c r="C132" s="257"/>
      <c r="D132" s="257"/>
      <c r="E132" s="257"/>
      <c r="F132" s="258"/>
    </row>
    <row r="133" spans="1:6" ht="20.25" customHeight="1" thickTop="1" x14ac:dyDescent="0.15">
      <c r="A133" s="53" t="s">
        <v>26</v>
      </c>
      <c r="B133" s="263" t="s">
        <v>242</v>
      </c>
      <c r="C133" s="264"/>
      <c r="D133" s="264"/>
      <c r="E133" s="264"/>
      <c r="F133" s="265"/>
    </row>
    <row r="134" spans="1:6" ht="20.25" customHeight="1" x14ac:dyDescent="0.15">
      <c r="A134" s="266" t="s">
        <v>34</v>
      </c>
      <c r="B134" s="269" t="s">
        <v>27</v>
      </c>
      <c r="C134" s="270" t="s">
        <v>142</v>
      </c>
      <c r="D134" s="216" t="s">
        <v>35</v>
      </c>
      <c r="E134" s="216" t="s">
        <v>28</v>
      </c>
      <c r="F134" s="217" t="s">
        <v>88</v>
      </c>
    </row>
    <row r="135" spans="1:6" ht="20.25" customHeight="1" x14ac:dyDescent="0.15">
      <c r="A135" s="267"/>
      <c r="B135" s="269"/>
      <c r="C135" s="271"/>
      <c r="D135" s="216" t="s">
        <v>36</v>
      </c>
      <c r="E135" s="216" t="s">
        <v>29</v>
      </c>
      <c r="F135" s="217" t="s">
        <v>37</v>
      </c>
    </row>
    <row r="136" spans="1:6" ht="20.25" customHeight="1" x14ac:dyDescent="0.15">
      <c r="A136" s="267"/>
      <c r="B136" s="272">
        <v>44553</v>
      </c>
      <c r="C136" s="273" t="s">
        <v>195</v>
      </c>
      <c r="D136" s="261">
        <v>4458480</v>
      </c>
      <c r="E136" s="261">
        <v>4441920</v>
      </c>
      <c r="F136" s="259">
        <v>0.99619999999999997</v>
      </c>
    </row>
    <row r="137" spans="1:6" ht="20.25" customHeight="1" x14ac:dyDescent="0.15">
      <c r="A137" s="268"/>
      <c r="B137" s="272"/>
      <c r="C137" s="274"/>
      <c r="D137" s="262"/>
      <c r="E137" s="262"/>
      <c r="F137" s="259"/>
    </row>
    <row r="138" spans="1:6" ht="20.25" customHeight="1" x14ac:dyDescent="0.15">
      <c r="A138" s="243" t="s">
        <v>30</v>
      </c>
      <c r="B138" s="218" t="s">
        <v>31</v>
      </c>
      <c r="C138" s="218" t="s">
        <v>146</v>
      </c>
      <c r="D138" s="245" t="s">
        <v>32</v>
      </c>
      <c r="E138" s="245"/>
      <c r="F138" s="246"/>
    </row>
    <row r="139" spans="1:6" ht="20.25" customHeight="1" x14ac:dyDescent="0.15">
      <c r="A139" s="244"/>
      <c r="B139" s="8" t="s">
        <v>203</v>
      </c>
      <c r="C139" s="8" t="s">
        <v>204</v>
      </c>
      <c r="D139" s="247" t="s">
        <v>241</v>
      </c>
      <c r="E139" s="248"/>
      <c r="F139" s="249"/>
    </row>
    <row r="140" spans="1:6" ht="20.25" customHeight="1" x14ac:dyDescent="0.15">
      <c r="A140" s="61" t="s">
        <v>164</v>
      </c>
      <c r="B140" s="250" t="s">
        <v>210</v>
      </c>
      <c r="C140" s="251"/>
      <c r="D140" s="252"/>
      <c r="E140" s="252"/>
      <c r="F140" s="253"/>
    </row>
    <row r="141" spans="1:6" ht="20.25" customHeight="1" x14ac:dyDescent="0.15">
      <c r="A141" s="61" t="s">
        <v>38</v>
      </c>
      <c r="B141" s="254" t="s">
        <v>178</v>
      </c>
      <c r="C141" s="255"/>
      <c r="D141" s="255"/>
      <c r="E141" s="255"/>
      <c r="F141" s="256"/>
    </row>
    <row r="142" spans="1:6" ht="20.25" customHeight="1" thickBot="1" x14ac:dyDescent="0.2">
      <c r="A142" s="54" t="s">
        <v>33</v>
      </c>
      <c r="B142" s="257"/>
      <c r="C142" s="257"/>
      <c r="D142" s="257"/>
      <c r="E142" s="257"/>
      <c r="F142" s="258"/>
    </row>
    <row r="143" spans="1:6" ht="20.25" customHeight="1" thickTop="1" x14ac:dyDescent="0.15">
      <c r="A143" s="53" t="s">
        <v>26</v>
      </c>
      <c r="B143" s="263" t="s">
        <v>458</v>
      </c>
      <c r="C143" s="264"/>
      <c r="D143" s="264"/>
      <c r="E143" s="264"/>
      <c r="F143" s="265"/>
    </row>
    <row r="144" spans="1:6" ht="20.25" customHeight="1" x14ac:dyDescent="0.15">
      <c r="A144" s="266" t="s">
        <v>34</v>
      </c>
      <c r="B144" s="269" t="s">
        <v>27</v>
      </c>
      <c r="C144" s="270" t="s">
        <v>142</v>
      </c>
      <c r="D144" s="216" t="s">
        <v>35</v>
      </c>
      <c r="E144" s="216" t="s">
        <v>28</v>
      </c>
      <c r="F144" s="217" t="s">
        <v>88</v>
      </c>
    </row>
    <row r="145" spans="1:6" ht="20.25" customHeight="1" x14ac:dyDescent="0.15">
      <c r="A145" s="267"/>
      <c r="B145" s="269"/>
      <c r="C145" s="271"/>
      <c r="D145" s="216" t="s">
        <v>36</v>
      </c>
      <c r="E145" s="216" t="s">
        <v>29</v>
      </c>
      <c r="F145" s="217" t="s">
        <v>37</v>
      </c>
    </row>
    <row r="146" spans="1:6" ht="20.25" customHeight="1" x14ac:dyDescent="0.15">
      <c r="A146" s="267"/>
      <c r="B146" s="272">
        <v>44553</v>
      </c>
      <c r="C146" s="273" t="s">
        <v>195</v>
      </c>
      <c r="D146" s="261">
        <v>1673640</v>
      </c>
      <c r="E146" s="261">
        <v>1518000</v>
      </c>
      <c r="F146" s="259">
        <v>0.90700000000000003</v>
      </c>
    </row>
    <row r="147" spans="1:6" ht="20.25" customHeight="1" x14ac:dyDescent="0.15">
      <c r="A147" s="268"/>
      <c r="B147" s="272"/>
      <c r="C147" s="274"/>
      <c r="D147" s="262"/>
      <c r="E147" s="262"/>
      <c r="F147" s="259"/>
    </row>
    <row r="148" spans="1:6" ht="20.25" customHeight="1" x14ac:dyDescent="0.15">
      <c r="A148" s="243" t="s">
        <v>30</v>
      </c>
      <c r="B148" s="218" t="s">
        <v>31</v>
      </c>
      <c r="C148" s="218" t="s">
        <v>165</v>
      </c>
      <c r="D148" s="245" t="s">
        <v>32</v>
      </c>
      <c r="E148" s="245"/>
      <c r="F148" s="246"/>
    </row>
    <row r="149" spans="1:6" ht="20.25" customHeight="1" x14ac:dyDescent="0.15">
      <c r="A149" s="244"/>
      <c r="B149" s="8" t="s">
        <v>203</v>
      </c>
      <c r="C149" s="8" t="s">
        <v>204</v>
      </c>
      <c r="D149" s="247" t="s">
        <v>205</v>
      </c>
      <c r="E149" s="248"/>
      <c r="F149" s="249"/>
    </row>
    <row r="150" spans="1:6" ht="20.25" customHeight="1" x14ac:dyDescent="0.15">
      <c r="A150" s="61" t="s">
        <v>149</v>
      </c>
      <c r="B150" s="250" t="s">
        <v>210</v>
      </c>
      <c r="C150" s="251"/>
      <c r="D150" s="252"/>
      <c r="E150" s="252"/>
      <c r="F150" s="253"/>
    </row>
    <row r="151" spans="1:6" ht="20.25" customHeight="1" x14ac:dyDescent="0.15">
      <c r="A151" s="61" t="s">
        <v>38</v>
      </c>
      <c r="B151" s="254" t="s">
        <v>178</v>
      </c>
      <c r="C151" s="255"/>
      <c r="D151" s="255"/>
      <c r="E151" s="255"/>
      <c r="F151" s="256"/>
    </row>
    <row r="152" spans="1:6" ht="20.25" customHeight="1" thickBot="1" x14ac:dyDescent="0.2">
      <c r="A152" s="54" t="s">
        <v>33</v>
      </c>
      <c r="B152" s="257"/>
      <c r="C152" s="257"/>
      <c r="D152" s="257"/>
      <c r="E152" s="257"/>
      <c r="F152" s="258"/>
    </row>
    <row r="153" spans="1:6" ht="20.25" customHeight="1" thickTop="1" x14ac:dyDescent="0.15">
      <c r="A153" s="53" t="s">
        <v>26</v>
      </c>
      <c r="B153" s="280" t="s">
        <v>243</v>
      </c>
      <c r="C153" s="281"/>
      <c r="D153" s="281"/>
      <c r="E153" s="281"/>
      <c r="F153" s="282"/>
    </row>
    <row r="154" spans="1:6" ht="20.25" customHeight="1" x14ac:dyDescent="0.15">
      <c r="A154" s="266" t="s">
        <v>34</v>
      </c>
      <c r="B154" s="269" t="s">
        <v>27</v>
      </c>
      <c r="C154" s="270" t="s">
        <v>142</v>
      </c>
      <c r="D154" s="216" t="s">
        <v>35</v>
      </c>
      <c r="E154" s="216" t="s">
        <v>28</v>
      </c>
      <c r="F154" s="217" t="s">
        <v>88</v>
      </c>
    </row>
    <row r="155" spans="1:6" ht="20.25" customHeight="1" x14ac:dyDescent="0.15">
      <c r="A155" s="267"/>
      <c r="B155" s="269"/>
      <c r="C155" s="271"/>
      <c r="D155" s="216" t="s">
        <v>36</v>
      </c>
      <c r="E155" s="216" t="s">
        <v>29</v>
      </c>
      <c r="F155" s="217" t="s">
        <v>37</v>
      </c>
    </row>
    <row r="156" spans="1:6" ht="20.25" customHeight="1" x14ac:dyDescent="0.15">
      <c r="A156" s="267"/>
      <c r="B156" s="272">
        <v>44558</v>
      </c>
      <c r="C156" s="273" t="s">
        <v>195</v>
      </c>
      <c r="D156" s="261">
        <v>5040000</v>
      </c>
      <c r="E156" s="261">
        <v>4860000</v>
      </c>
      <c r="F156" s="259">
        <v>0.96419999999999995</v>
      </c>
    </row>
    <row r="157" spans="1:6" ht="20.25" customHeight="1" x14ac:dyDescent="0.15">
      <c r="A157" s="268"/>
      <c r="B157" s="272"/>
      <c r="C157" s="274"/>
      <c r="D157" s="262"/>
      <c r="E157" s="262"/>
      <c r="F157" s="259"/>
    </row>
    <row r="158" spans="1:6" ht="20.25" customHeight="1" x14ac:dyDescent="0.15">
      <c r="A158" s="243" t="s">
        <v>30</v>
      </c>
      <c r="B158" s="218" t="s">
        <v>31</v>
      </c>
      <c r="C158" s="218" t="s">
        <v>143</v>
      </c>
      <c r="D158" s="245" t="s">
        <v>32</v>
      </c>
      <c r="E158" s="245"/>
      <c r="F158" s="246"/>
    </row>
    <row r="159" spans="1:6" ht="20.25" customHeight="1" x14ac:dyDescent="0.15">
      <c r="A159" s="244"/>
      <c r="B159" s="8" t="s">
        <v>93</v>
      </c>
      <c r="C159" s="8" t="s">
        <v>144</v>
      </c>
      <c r="D159" s="247" t="s">
        <v>244</v>
      </c>
      <c r="E159" s="248"/>
      <c r="F159" s="249"/>
    </row>
    <row r="160" spans="1:6" ht="20.25" customHeight="1" x14ac:dyDescent="0.15">
      <c r="A160" s="61" t="s">
        <v>149</v>
      </c>
      <c r="B160" s="250" t="s">
        <v>118</v>
      </c>
      <c r="C160" s="251"/>
      <c r="D160" s="252"/>
      <c r="E160" s="252"/>
      <c r="F160" s="253"/>
    </row>
    <row r="161" spans="1:6" ht="20.25" customHeight="1" x14ac:dyDescent="0.15">
      <c r="A161" s="61" t="s">
        <v>38</v>
      </c>
      <c r="B161" s="254" t="s">
        <v>178</v>
      </c>
      <c r="C161" s="255"/>
      <c r="D161" s="255"/>
      <c r="E161" s="255"/>
      <c r="F161" s="256"/>
    </row>
    <row r="162" spans="1:6" ht="20.25" customHeight="1" thickBot="1" x14ac:dyDescent="0.2">
      <c r="A162" s="54" t="s">
        <v>33</v>
      </c>
      <c r="B162" s="257"/>
      <c r="C162" s="257"/>
      <c r="D162" s="257"/>
      <c r="E162" s="257"/>
      <c r="F162" s="258"/>
    </row>
    <row r="163" spans="1:6" ht="20.25" customHeight="1" thickTop="1" x14ac:dyDescent="0.15">
      <c r="A163" s="53" t="s">
        <v>26</v>
      </c>
      <c r="B163" s="280" t="s">
        <v>245</v>
      </c>
      <c r="C163" s="281"/>
      <c r="D163" s="281"/>
      <c r="E163" s="281"/>
      <c r="F163" s="282"/>
    </row>
    <row r="164" spans="1:6" ht="20.25" customHeight="1" x14ac:dyDescent="0.15">
      <c r="A164" s="266" t="s">
        <v>34</v>
      </c>
      <c r="B164" s="269" t="s">
        <v>27</v>
      </c>
      <c r="C164" s="270" t="s">
        <v>166</v>
      </c>
      <c r="D164" s="216" t="s">
        <v>35</v>
      </c>
      <c r="E164" s="216" t="s">
        <v>28</v>
      </c>
      <c r="F164" s="217" t="s">
        <v>88</v>
      </c>
    </row>
    <row r="165" spans="1:6" ht="20.25" customHeight="1" x14ac:dyDescent="0.15">
      <c r="A165" s="267"/>
      <c r="B165" s="269"/>
      <c r="C165" s="271"/>
      <c r="D165" s="216" t="s">
        <v>36</v>
      </c>
      <c r="E165" s="216" t="s">
        <v>29</v>
      </c>
      <c r="F165" s="217" t="s">
        <v>37</v>
      </c>
    </row>
    <row r="166" spans="1:6" ht="20.25" customHeight="1" x14ac:dyDescent="0.15">
      <c r="A166" s="267"/>
      <c r="B166" s="272">
        <v>44558</v>
      </c>
      <c r="C166" s="273" t="s">
        <v>195</v>
      </c>
      <c r="D166" s="261">
        <v>1250000</v>
      </c>
      <c r="E166" s="261">
        <v>1200000</v>
      </c>
      <c r="F166" s="259">
        <v>0.96</v>
      </c>
    </row>
    <row r="167" spans="1:6" ht="20.25" customHeight="1" x14ac:dyDescent="0.15">
      <c r="A167" s="268"/>
      <c r="B167" s="272"/>
      <c r="C167" s="274"/>
      <c r="D167" s="262"/>
      <c r="E167" s="262"/>
      <c r="F167" s="259"/>
    </row>
    <row r="168" spans="1:6" ht="20.25" customHeight="1" x14ac:dyDescent="0.15">
      <c r="A168" s="243" t="s">
        <v>30</v>
      </c>
      <c r="B168" s="218" t="s">
        <v>31</v>
      </c>
      <c r="C168" s="218" t="s">
        <v>167</v>
      </c>
      <c r="D168" s="245" t="s">
        <v>32</v>
      </c>
      <c r="E168" s="245"/>
      <c r="F168" s="246"/>
    </row>
    <row r="169" spans="1:6" ht="20.25" customHeight="1" x14ac:dyDescent="0.15">
      <c r="A169" s="244"/>
      <c r="B169" s="8" t="s">
        <v>93</v>
      </c>
      <c r="C169" s="8" t="s">
        <v>144</v>
      </c>
      <c r="D169" s="247" t="s">
        <v>139</v>
      </c>
      <c r="E169" s="248"/>
      <c r="F169" s="249"/>
    </row>
    <row r="170" spans="1:6" ht="20.25" customHeight="1" x14ac:dyDescent="0.15">
      <c r="A170" s="61" t="s">
        <v>168</v>
      </c>
      <c r="B170" s="250" t="s">
        <v>118</v>
      </c>
      <c r="C170" s="251"/>
      <c r="D170" s="252"/>
      <c r="E170" s="252"/>
      <c r="F170" s="253"/>
    </row>
    <row r="171" spans="1:6" ht="20.25" customHeight="1" x14ac:dyDescent="0.15">
      <c r="A171" s="61" t="s">
        <v>38</v>
      </c>
      <c r="B171" s="254" t="s">
        <v>178</v>
      </c>
      <c r="C171" s="255"/>
      <c r="D171" s="255"/>
      <c r="E171" s="255"/>
      <c r="F171" s="256"/>
    </row>
    <row r="172" spans="1:6" ht="20.25" customHeight="1" thickBot="1" x14ac:dyDescent="0.2">
      <c r="A172" s="54" t="s">
        <v>33</v>
      </c>
      <c r="B172" s="257"/>
      <c r="C172" s="257"/>
      <c r="D172" s="257"/>
      <c r="E172" s="257"/>
      <c r="F172" s="258"/>
    </row>
    <row r="173" spans="1:6" ht="20.25" customHeight="1" thickTop="1" x14ac:dyDescent="0.15">
      <c r="A173" s="53" t="s">
        <v>26</v>
      </c>
      <c r="B173" s="280" t="s">
        <v>246</v>
      </c>
      <c r="C173" s="281"/>
      <c r="D173" s="281"/>
      <c r="E173" s="281"/>
      <c r="F173" s="282"/>
    </row>
    <row r="174" spans="1:6" ht="20.25" customHeight="1" x14ac:dyDescent="0.15">
      <c r="A174" s="266" t="s">
        <v>34</v>
      </c>
      <c r="B174" s="269" t="s">
        <v>27</v>
      </c>
      <c r="C174" s="270" t="s">
        <v>156</v>
      </c>
      <c r="D174" s="216" t="s">
        <v>35</v>
      </c>
      <c r="E174" s="216" t="s">
        <v>28</v>
      </c>
      <c r="F174" s="217" t="s">
        <v>88</v>
      </c>
    </row>
    <row r="175" spans="1:6" ht="20.25" customHeight="1" x14ac:dyDescent="0.15">
      <c r="A175" s="267"/>
      <c r="B175" s="269"/>
      <c r="C175" s="271"/>
      <c r="D175" s="216" t="s">
        <v>36</v>
      </c>
      <c r="E175" s="216" t="s">
        <v>29</v>
      </c>
      <c r="F175" s="217" t="s">
        <v>37</v>
      </c>
    </row>
    <row r="176" spans="1:6" ht="20.25" customHeight="1" x14ac:dyDescent="0.15">
      <c r="A176" s="267"/>
      <c r="B176" s="272">
        <v>44560</v>
      </c>
      <c r="C176" s="273" t="s">
        <v>195</v>
      </c>
      <c r="D176" s="261">
        <v>4800000</v>
      </c>
      <c r="E176" s="261">
        <v>4332000</v>
      </c>
      <c r="F176" s="259">
        <v>0.90249999999999997</v>
      </c>
    </row>
    <row r="177" spans="1:6" ht="20.25" customHeight="1" x14ac:dyDescent="0.15">
      <c r="A177" s="268"/>
      <c r="B177" s="272"/>
      <c r="C177" s="274"/>
      <c r="D177" s="262"/>
      <c r="E177" s="262"/>
      <c r="F177" s="259"/>
    </row>
    <row r="178" spans="1:6" ht="20.25" customHeight="1" x14ac:dyDescent="0.15">
      <c r="A178" s="243" t="s">
        <v>30</v>
      </c>
      <c r="B178" s="218" t="s">
        <v>31</v>
      </c>
      <c r="C178" s="218" t="s">
        <v>143</v>
      </c>
      <c r="D178" s="245" t="s">
        <v>32</v>
      </c>
      <c r="E178" s="245"/>
      <c r="F178" s="246"/>
    </row>
    <row r="179" spans="1:6" ht="20.25" customHeight="1" x14ac:dyDescent="0.15">
      <c r="A179" s="244"/>
      <c r="B179" s="8" t="s">
        <v>206</v>
      </c>
      <c r="C179" s="8" t="s">
        <v>207</v>
      </c>
      <c r="D179" s="247" t="s">
        <v>208</v>
      </c>
      <c r="E179" s="248"/>
      <c r="F179" s="249"/>
    </row>
    <row r="180" spans="1:6" ht="20.25" customHeight="1" x14ac:dyDescent="0.15">
      <c r="A180" s="61" t="s">
        <v>161</v>
      </c>
      <c r="B180" s="250" t="s">
        <v>105</v>
      </c>
      <c r="C180" s="251"/>
      <c r="D180" s="252"/>
      <c r="E180" s="252"/>
      <c r="F180" s="253"/>
    </row>
    <row r="181" spans="1:6" ht="20.25" customHeight="1" x14ac:dyDescent="0.15">
      <c r="A181" s="61" t="s">
        <v>38</v>
      </c>
      <c r="B181" s="254" t="s">
        <v>178</v>
      </c>
      <c r="C181" s="255"/>
      <c r="D181" s="255"/>
      <c r="E181" s="255"/>
      <c r="F181" s="256"/>
    </row>
    <row r="182" spans="1:6" ht="20.25" customHeight="1" thickBot="1" x14ac:dyDescent="0.2">
      <c r="A182" s="54" t="s">
        <v>33</v>
      </c>
      <c r="B182" s="257"/>
      <c r="C182" s="257"/>
      <c r="D182" s="257"/>
      <c r="E182" s="257"/>
      <c r="F182" s="258"/>
    </row>
    <row r="183" spans="1:6" ht="20.25" customHeight="1" thickTop="1" x14ac:dyDescent="0.15"/>
  </sheetData>
  <mergeCells count="270">
    <mergeCell ref="A178:A179"/>
    <mergeCell ref="D178:F178"/>
    <mergeCell ref="D179:F179"/>
    <mergeCell ref="B180:F180"/>
    <mergeCell ref="B181:F181"/>
    <mergeCell ref="B182:F182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58:A159"/>
    <mergeCell ref="D158:F158"/>
    <mergeCell ref="D159:F159"/>
    <mergeCell ref="B160:F160"/>
    <mergeCell ref="B161:F161"/>
    <mergeCell ref="B162:F162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A138:A139"/>
    <mergeCell ref="D138:F138"/>
    <mergeCell ref="D139:F139"/>
    <mergeCell ref="B140:F140"/>
    <mergeCell ref="B141:F141"/>
    <mergeCell ref="B142:F142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28:A129"/>
    <mergeCell ref="D128:F128"/>
    <mergeCell ref="D129:F129"/>
    <mergeCell ref="B130:F130"/>
    <mergeCell ref="B131:F131"/>
    <mergeCell ref="B132:F13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98:A99"/>
    <mergeCell ref="D98:F98"/>
    <mergeCell ref="D99:F99"/>
    <mergeCell ref="B100:F100"/>
    <mergeCell ref="B101:F101"/>
    <mergeCell ref="B102:F10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88:A89"/>
    <mergeCell ref="D88:F88"/>
    <mergeCell ref="D89:F89"/>
    <mergeCell ref="B90:F90"/>
    <mergeCell ref="B91:F9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4:A7"/>
    <mergeCell ref="B6:B7"/>
    <mergeCell ref="C6:C7"/>
    <mergeCell ref="D6:D7"/>
    <mergeCell ref="E6:E7"/>
    <mergeCell ref="F6:F7"/>
    <mergeCell ref="B50:F50"/>
    <mergeCell ref="B51:F51"/>
    <mergeCell ref="B52:F52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C16:C17"/>
    <mergeCell ref="D16:D17"/>
    <mergeCell ref="E16:E17"/>
    <mergeCell ref="F16:F17"/>
    <mergeCell ref="A18:A19"/>
    <mergeCell ref="D18:F18"/>
    <mergeCell ref="B3:F3"/>
    <mergeCell ref="A34:A37"/>
    <mergeCell ref="B36:B37"/>
    <mergeCell ref="C36:C37"/>
    <mergeCell ref="D36:D37"/>
    <mergeCell ref="E36:E37"/>
    <mergeCell ref="F36:F37"/>
    <mergeCell ref="B10:F10"/>
    <mergeCell ref="B11:F11"/>
    <mergeCell ref="B34:B35"/>
    <mergeCell ref="C34:C35"/>
    <mergeCell ref="D9:F9"/>
    <mergeCell ref="B12:F12"/>
    <mergeCell ref="B33:F33"/>
    <mergeCell ref="B4:B5"/>
    <mergeCell ref="C4:C5"/>
    <mergeCell ref="A8:A9"/>
    <mergeCell ref="D8:F8"/>
    <mergeCell ref="B23:F23"/>
    <mergeCell ref="B13:F13"/>
    <mergeCell ref="A14:A17"/>
    <mergeCell ref="B14:B15"/>
    <mergeCell ref="C14:C15"/>
    <mergeCell ref="B16:B17"/>
    <mergeCell ref="D19:F19"/>
    <mergeCell ref="B20:F20"/>
    <mergeCell ref="B21:F21"/>
    <mergeCell ref="B22:F22"/>
    <mergeCell ref="A24:A27"/>
    <mergeCell ref="B24:B25"/>
    <mergeCell ref="C24:C25"/>
    <mergeCell ref="B26:B27"/>
    <mergeCell ref="C26:C27"/>
    <mergeCell ref="A108:A109"/>
    <mergeCell ref="D108:F108"/>
    <mergeCell ref="D109:F109"/>
    <mergeCell ref="B110:F110"/>
    <mergeCell ref="B111:F111"/>
    <mergeCell ref="B112:F112"/>
    <mergeCell ref="F26:F27"/>
    <mergeCell ref="A28:A29"/>
    <mergeCell ref="D28:F28"/>
    <mergeCell ref="D29:F29"/>
    <mergeCell ref="B30:F30"/>
    <mergeCell ref="B31:F31"/>
    <mergeCell ref="B32:F32"/>
    <mergeCell ref="D26:D27"/>
    <mergeCell ref="E26:E2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2022-01-28T08:36:14Z</dcterms:modified>
</cp:coreProperties>
</file>