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1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K37" i="6" l="1"/>
  <c r="H37" i="6"/>
  <c r="H35" i="6" l="1"/>
  <c r="H36" i="6"/>
  <c r="H34" i="6"/>
  <c r="K34" i="6" s="1"/>
  <c r="H33" i="6"/>
  <c r="K33" i="6" s="1"/>
  <c r="H32" i="6"/>
  <c r="K32" i="6" s="1"/>
  <c r="H7" i="6" l="1"/>
  <c r="H8" i="6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H23" i="6"/>
  <c r="H24" i="6"/>
  <c r="H25" i="6"/>
  <c r="H26" i="6"/>
  <c r="H27" i="6"/>
  <c r="H28" i="6"/>
  <c r="H29" i="6"/>
  <c r="H30" i="6"/>
  <c r="H31" i="6"/>
  <c r="H4" i="6" l="1"/>
  <c r="H5" i="6"/>
  <c r="H6" i="6"/>
  <c r="K107" i="6" l="1"/>
  <c r="K93" i="6"/>
  <c r="K94" i="6"/>
  <c r="K95" i="6"/>
  <c r="K96" i="6"/>
  <c r="K97" i="6"/>
  <c r="K98" i="6"/>
  <c r="K99" i="6"/>
  <c r="K100" i="6"/>
  <c r="K101" i="6"/>
  <c r="K102" i="6"/>
  <c r="K103" i="6"/>
  <c r="K104" i="6"/>
  <c r="K105" i="6"/>
  <c r="K106" i="6"/>
  <c r="K127" i="6"/>
  <c r="K128" i="6"/>
  <c r="H108" i="6"/>
  <c r="H109" i="6"/>
  <c r="H110" i="6"/>
  <c r="H111" i="6"/>
  <c r="H112" i="6"/>
  <c r="H113" i="6"/>
  <c r="H114" i="6"/>
  <c r="H115" i="6"/>
  <c r="H116" i="6"/>
  <c r="H117" i="6"/>
  <c r="H118" i="6"/>
  <c r="H119" i="6"/>
  <c r="H120" i="6"/>
  <c r="H121" i="6"/>
  <c r="H122" i="6"/>
  <c r="M24" i="4" l="1"/>
  <c r="P24" i="4"/>
  <c r="K74" i="6" l="1"/>
  <c r="K80" i="6"/>
  <c r="K83" i="6"/>
  <c r="K84" i="6"/>
  <c r="K87" i="6"/>
  <c r="K88" i="6"/>
  <c r="K89" i="6"/>
  <c r="K91" i="6"/>
  <c r="K92" i="6"/>
  <c r="K64" i="6" l="1"/>
  <c r="K65" i="6"/>
  <c r="K66" i="6"/>
  <c r="K67" i="6"/>
  <c r="K68" i="6"/>
  <c r="K69" i="6"/>
  <c r="K70" i="6"/>
  <c r="K71" i="6"/>
  <c r="K72" i="6"/>
  <c r="K73" i="6"/>
  <c r="K54" i="6" l="1"/>
  <c r="K55" i="6"/>
  <c r="K56" i="6"/>
  <c r="K57" i="6"/>
  <c r="K58" i="6"/>
  <c r="K59" i="6"/>
  <c r="K60" i="6"/>
  <c r="K61" i="6"/>
  <c r="K62" i="6"/>
  <c r="K63" i="6"/>
  <c r="K52" i="6" l="1"/>
  <c r="K51" i="6"/>
  <c r="K50" i="6"/>
  <c r="K49" i="6"/>
  <c r="K48" i="6"/>
  <c r="K47" i="6"/>
  <c r="K41" i="6" l="1"/>
  <c r="K42" i="6"/>
  <c r="K43" i="6"/>
  <c r="K44" i="6"/>
  <c r="K45" i="6"/>
  <c r="K46" i="6"/>
  <c r="K38" i="6" l="1"/>
  <c r="K39" i="6"/>
  <c r="K40" i="6"/>
  <c r="K53" i="6"/>
  <c r="K24" i="6" l="1"/>
  <c r="K25" i="6"/>
  <c r="K26" i="6"/>
  <c r="K27" i="6"/>
  <c r="K28" i="6"/>
  <c r="K29" i="6"/>
  <c r="K30" i="6"/>
  <c r="K31" i="6"/>
  <c r="K18" i="6" l="1"/>
  <c r="K23" i="6" l="1"/>
  <c r="K15" i="6"/>
  <c r="K16" i="6"/>
  <c r="K17" i="6"/>
  <c r="K19" i="6"/>
  <c r="K20" i="6"/>
  <c r="K21" i="6"/>
  <c r="K22" i="6"/>
  <c r="K10" i="6" l="1"/>
  <c r="K11" i="6"/>
  <c r="K12" i="6"/>
  <c r="K13" i="6"/>
  <c r="K14" i="6"/>
  <c r="K4" i="6" l="1"/>
  <c r="K5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68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<sst xmlns="http://schemas.openxmlformats.org/spreadsheetml/2006/main" count="1800" uniqueCount="542">
  <si>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</si>
  <si>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</si>
  <si>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</si>
  <si>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</si>
  <si>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</si>
  <si>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</si>
  <si>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</si>
  <si>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</si>
  <si>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</si>
  <si>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</si>
  <si>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</si>
  <si>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</si>
  <si>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</si>
  <si>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</si>
  <si>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</si>
  <si>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</si>
  <si>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</si>
  <si>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</si>
  <si>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</si>
  <si>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</si>
  <si>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</si>
  <si>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</si>
  <si>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</si>
  <si>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</si>
  <si>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</si>
  <si>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</si>
  <si>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</si>
  <si>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</si>
  <si>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</si>
  <si>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</si>
  <si>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</si>
  <si>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</si>
  <si>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</si>
  <si>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</si>
  <si>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</si>
  <si>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</si>
  <si>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</si>
  <si>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</si>
  <si>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</si>
  <si>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</si>
  <si>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</si>
  <si>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</si>
  <si>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</si>
  <si>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</si>
  <si>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</si>
  <si>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</si>
  <si>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</si>
  <si>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</si>
  <si>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</si>
  <si>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</si>
  <si>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</si>
  <si>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</si>
  <si>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</si>
  <si>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</si>
  <si>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</si>
  <si>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</si>
  <si>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</si>
  <si>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</si>
  <si>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</si>
  <si>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</si>
  <si>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</si>
  <si>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</si>
  <si>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</si>
  <si>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</si>
  <si>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</si>
  <si>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</si>
  <si>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</si>
  <si>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</si>
  <si>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</si>
  <si>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</si>
  <si>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</si>
  <si>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</si>
  <si>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</si>
  <si>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</si>
  <si>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</si>
  <si>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</si>
  <si>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</si>
  <si>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</si>
  <si>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</si>
  <si>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</si>
  <si>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</si>
  <si>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</si>
  <si>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</si>
  <si>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</si>
  <si>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</si>
  <si>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</si>
  <si>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</si>
  <si>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</si>
  <si>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</si>
  <si>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</si>
  <si>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</si>
  <si>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</si>
  <si>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</si>
  <si>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</si>
  <si>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</si>
  <si>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</si>
  <si>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</si>
  <si>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</si>
  <si>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</si>
  <si>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</si>
  <si>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</si>
  <si>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</si>
  <si>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</si>
  <si>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</si>
  <si>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</si>
  <si>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</si>
  <si>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</si>
  <si>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</si>
  <si>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</si>
  <si>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</si>
  <si>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</si>
  <si>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</si>
  <si>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</si>
  <si>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</si>
  <si>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</si>
  <si>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</si>
  <si>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</si>
  <si>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</si>
  <si>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</si>
  <si>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</si>
  <si>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</si>
  <si>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</si>
  <si>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</si>
  <si>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</si>
  <si>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</si>
  <si>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</si>
  <si>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</si>
  <si>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</si>
  <si>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</si>
  <si>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</si>
  <si>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</si>
  <si>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</si>
  <si>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</si>
  <si>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</si>
  <si>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</si>
  <si>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</si>
  <si>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</si>
  <si>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</si>
  <si>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</si>
  <si>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</si>
  <si>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</si>
  <si>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</si>
  <si>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</si>
  <si>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</si>
  <si>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</si>
  <si>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신도종합서비스</t>
    <phoneticPr fontId="2" type="noConversion"/>
  </si>
  <si>
    <t>㈜에이디티캡스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</si>
  <si>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</si>
  <si>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</si>
  <si>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(주)도솔방재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</si>
  <si>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</si>
  <si>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</si>
  <si>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용역</t>
    <phoneticPr fontId="25" type="noConversion"/>
  </si>
  <si>
    <t>분당야탑청소년수련관 천체투영관 영상 제작</t>
    <phoneticPr fontId="25" type="noConversion"/>
  </si>
  <si>
    <t>2020.12.03.</t>
    <phoneticPr fontId="25" type="noConversion"/>
  </si>
  <si>
    <t>커넥티움</t>
    <phoneticPr fontId="25" type="noConversion"/>
  </si>
  <si>
    <t>강인성</t>
    <phoneticPr fontId="25" type="noConversion"/>
  </si>
  <si>
    <t>경기도 용인시 기흥구 중부대로 184, 힉스유타워 A동 308호</t>
    <phoneticPr fontId="25" type="noConversion"/>
  </si>
  <si>
    <t>청소년코딩공작소 내외벽 벽화 설치</t>
    <phoneticPr fontId="25" type="noConversion"/>
  </si>
  <si>
    <t>㈜데이그래피</t>
    <phoneticPr fontId="25" type="noConversion"/>
  </si>
  <si>
    <t>박희정</t>
    <phoneticPr fontId="25" type="noConversion"/>
  </si>
  <si>
    <t>수영장 PH 감소제 구입</t>
    <phoneticPr fontId="25" type="noConversion"/>
  </si>
  <si>
    <t>2020.12.09.</t>
    <phoneticPr fontId="25" type="noConversion"/>
  </si>
  <si>
    <t>2020.12.03. ~ 2020.12.18.</t>
    <phoneticPr fontId="25" type="noConversion"/>
  </si>
  <si>
    <t>2020.12.09. ~ 2020.12.18.</t>
    <phoneticPr fontId="25" type="noConversion"/>
  </si>
  <si>
    <t>동아리실 조성 물품 구입</t>
    <phoneticPr fontId="25" type="noConversion"/>
  </si>
  <si>
    <t>2020.12.10.</t>
    <phoneticPr fontId="25" type="noConversion"/>
  </si>
  <si>
    <t>나인chemical</t>
    <phoneticPr fontId="25" type="noConversion"/>
  </si>
  <si>
    <t>박지원</t>
    <phoneticPr fontId="25" type="noConversion"/>
  </si>
  <si>
    <t>경기 성남시 수정구 위례광장로 328, 515호</t>
    <phoneticPr fontId="25" type="noConversion"/>
  </si>
  <si>
    <t>㈜디라직</t>
    <phoneticPr fontId="25" type="noConversion"/>
  </si>
  <si>
    <t>박성기</t>
    <phoneticPr fontId="25" type="noConversion"/>
  </si>
  <si>
    <t>2020.12.10. ~ 2020.12.16.</t>
    <phoneticPr fontId="25" type="noConversion"/>
  </si>
  <si>
    <t>청소년 동아리실 악기 구입</t>
    <phoneticPr fontId="25" type="noConversion"/>
  </si>
  <si>
    <t>2020.12.10.</t>
    <phoneticPr fontId="25" type="noConversion"/>
  </si>
  <si>
    <t>2020.12.10. ~ 2020.12.21.</t>
    <phoneticPr fontId="25" type="noConversion"/>
  </si>
  <si>
    <t>성음악기</t>
    <phoneticPr fontId="25" type="noConversion"/>
  </si>
  <si>
    <t>김영자</t>
    <phoneticPr fontId="25" type="noConversion"/>
  </si>
  <si>
    <t>경기 성남시 중원구 산성대로 314-1</t>
    <phoneticPr fontId="25" type="noConversion"/>
  </si>
  <si>
    <t>2020.12.10. ~ 2020.12.14.</t>
    <phoneticPr fontId="25" type="noConversion"/>
  </si>
  <si>
    <t>덕산전기</t>
    <phoneticPr fontId="25" type="noConversion"/>
  </si>
  <si>
    <t>임동훈</t>
    <phoneticPr fontId="25" type="noConversion"/>
  </si>
  <si>
    <t>추정가격이 8천만원 이하인 공사에 대한 계약(제25조제1항제5호)</t>
    <phoneticPr fontId="25" type="noConversion"/>
  </si>
  <si>
    <t>분당야탑청소년수련관 인테리어 통신공사</t>
    <phoneticPr fontId="25" type="noConversion"/>
  </si>
  <si>
    <t>2020.12.11.</t>
    <phoneticPr fontId="25" type="noConversion"/>
  </si>
  <si>
    <t>2020.12.15. ~ 2021.03.24.</t>
    <phoneticPr fontId="25" type="noConversion"/>
  </si>
  <si>
    <t>업 체 명</t>
    <phoneticPr fontId="25" type="noConversion"/>
  </si>
  <si>
    <t>㈜티에스엠테크놀로지</t>
    <phoneticPr fontId="25" type="noConversion"/>
  </si>
  <si>
    <t>황명식</t>
    <phoneticPr fontId="25" type="noConversion"/>
  </si>
  <si>
    <t>수의(소액)-견적입찰(2인 이상 견적 제출)</t>
    <phoneticPr fontId="25" type="noConversion"/>
  </si>
  <si>
    <t>분당야탑청소년수련관 인테리어 소방공사</t>
    <phoneticPr fontId="25" type="noConversion"/>
  </si>
  <si>
    <t>㈜대한전기</t>
    <phoneticPr fontId="25" type="noConversion"/>
  </si>
  <si>
    <t>이대채</t>
    <phoneticPr fontId="25" type="noConversion"/>
  </si>
  <si>
    <t>분당야탑청소년수련관 인테리어공사 감리용역</t>
    <phoneticPr fontId="25" type="noConversion"/>
  </si>
  <si>
    <t>㈜대상건축사사무소</t>
    <phoneticPr fontId="25" type="noConversion"/>
  </si>
  <si>
    <t>변소영</t>
    <phoneticPr fontId="25" type="noConversion"/>
  </si>
  <si>
    <t>2020.12.15. ~ 2021.04.03.</t>
    <phoneticPr fontId="25" type="noConversion"/>
  </si>
  <si>
    <t>2020.12.15. ~ 2021.04.07.</t>
    <phoneticPr fontId="25" type="noConversion"/>
  </si>
  <si>
    <t>수의(소액)-(1인견적)</t>
    <phoneticPr fontId="25" type="noConversion"/>
  </si>
  <si>
    <t>경기 안양시 동안구 시민대로327번길 6, 503호</t>
    <phoneticPr fontId="25" type="noConversion"/>
  </si>
  <si>
    <t>청소년 과학수학관 구축을 위한 첨단기술체험물 2차 구입</t>
    <phoneticPr fontId="25" type="noConversion"/>
  </si>
  <si>
    <t>2020.12.09. ~ 2020.12.26.</t>
    <phoneticPr fontId="25" type="noConversion"/>
  </si>
  <si>
    <t>㈜고영로보틱스</t>
    <phoneticPr fontId="25" type="noConversion"/>
  </si>
  <si>
    <t>이연태</t>
    <phoneticPr fontId="25" type="noConversion"/>
  </si>
  <si>
    <t>경기 부천시 평천로 655, 401동 801호</t>
    <phoneticPr fontId="25" type="noConversion"/>
  </si>
  <si>
    <t>분당야탑청소년수련관 인테리어공사(전기,소방,통신)감리용역</t>
    <phoneticPr fontId="25" type="noConversion"/>
  </si>
  <si>
    <t>2020.12.11. ~ 2021.04.15.</t>
    <phoneticPr fontId="25" type="noConversion"/>
  </si>
  <si>
    <t>㈜다우티이씨</t>
    <phoneticPr fontId="25" type="noConversion"/>
  </si>
  <si>
    <t>원상욱, 박시현</t>
    <phoneticPr fontId="25" type="noConversion"/>
  </si>
  <si>
    <t>매립식 멀티콘센트 구입</t>
    <phoneticPr fontId="25" type="noConversion"/>
  </si>
  <si>
    <t>2020.12.11. ~ 2020.12.15.</t>
    <phoneticPr fontId="25" type="noConversion"/>
  </si>
  <si>
    <t>이공오피스</t>
    <phoneticPr fontId="25" type="noConversion"/>
  </si>
  <si>
    <t>김덕원</t>
    <phoneticPr fontId="25" type="noConversion"/>
  </si>
  <si>
    <t>수련관 운영을 위한 게시판 제작</t>
    <phoneticPr fontId="25" type="noConversion"/>
  </si>
  <si>
    <t>디자인스토리</t>
    <phoneticPr fontId="25" type="noConversion"/>
  </si>
  <si>
    <t>왕동영</t>
    <phoneticPr fontId="25" type="noConversion"/>
  </si>
  <si>
    <t>2020.12.11. ~ 2020.12.18.</t>
    <phoneticPr fontId="25" type="noConversion"/>
  </si>
  <si>
    <t>도예공방 기자재 구입</t>
    <phoneticPr fontId="25" type="noConversion"/>
  </si>
  <si>
    <t>2020.12.16.</t>
    <phoneticPr fontId="25" type="noConversion"/>
  </si>
  <si>
    <t>2020.12.16. ~ 2020.12.23.</t>
    <phoneticPr fontId="25" type="noConversion"/>
  </si>
  <si>
    <t>비담은</t>
    <phoneticPr fontId="25" type="noConversion"/>
  </si>
  <si>
    <t>최수녕</t>
    <phoneticPr fontId="25" type="noConversion"/>
  </si>
  <si>
    <t>경기 이천시 신둔면 도자예술로6번길 60</t>
    <phoneticPr fontId="25" type="noConversion"/>
  </si>
  <si>
    <t>실내 방역소독용 약품(3차) 구입</t>
    <phoneticPr fontId="25" type="noConversion"/>
  </si>
  <si>
    <t>2020.12.18.</t>
    <phoneticPr fontId="25" type="noConversion"/>
  </si>
  <si>
    <t>2020.12.18. ~ 2020.12.22.</t>
    <phoneticPr fontId="25" type="noConversion"/>
  </si>
  <si>
    <t>세종커머스</t>
    <phoneticPr fontId="25" type="noConversion"/>
  </si>
  <si>
    <t>정경화</t>
    <phoneticPr fontId="25" type="noConversion"/>
  </si>
  <si>
    <t>2020년 하반기 저수조(물탱크)청소 실시</t>
    <phoneticPr fontId="25" type="noConversion"/>
  </si>
  <si>
    <t>2020.12.18. ~ 2020.12.20.</t>
    <phoneticPr fontId="25" type="noConversion"/>
  </si>
  <si>
    <t>㈜한창</t>
    <phoneticPr fontId="25" type="noConversion"/>
  </si>
  <si>
    <t>김은영</t>
    <phoneticPr fontId="25" type="noConversion"/>
  </si>
  <si>
    <t>2021년 분당야탑청소년수련관 승강기 위탁관리</t>
    <phoneticPr fontId="25" type="noConversion"/>
  </si>
  <si>
    <t>2020.12.22.</t>
    <phoneticPr fontId="25" type="noConversion"/>
  </si>
  <si>
    <t>2021.01.01. ~ 2021.12.31.</t>
    <phoneticPr fontId="25" type="noConversion"/>
  </si>
  <si>
    <t>보성엘리베이터㈜</t>
    <phoneticPr fontId="25" type="noConversion"/>
  </si>
  <si>
    <t>이춘희</t>
    <phoneticPr fontId="25" type="noConversion"/>
  </si>
  <si>
    <t>2021년 수직형 휠체어 리프트 위탁관리</t>
    <phoneticPr fontId="25" type="noConversion"/>
  </si>
  <si>
    <t>㈜신우프론티어</t>
    <phoneticPr fontId="25" type="noConversion"/>
  </si>
  <si>
    <t>정진우</t>
    <phoneticPr fontId="25" type="noConversion"/>
  </si>
  <si>
    <t>2021년 청소년방과후아카데미 복합기 위탁관리</t>
    <phoneticPr fontId="25" type="noConversion"/>
  </si>
  <si>
    <t>신도종합서비스</t>
    <phoneticPr fontId="25" type="noConversion"/>
  </si>
  <si>
    <t>김영빈</t>
    <phoneticPr fontId="25" type="noConversion"/>
  </si>
  <si>
    <t>경기 성남시 분당구 장미로100번길 15-34</t>
    <phoneticPr fontId="25" type="noConversion"/>
  </si>
  <si>
    <t>2021.분당야탑청소년수련관 복합기 위탁관리(2차) 용역</t>
    <phoneticPr fontId="25" type="noConversion"/>
  </si>
  <si>
    <t>2021 방과후아카데미 급식</t>
    <phoneticPr fontId="25" type="noConversion"/>
  </si>
  <si>
    <t>2020.12.23.</t>
    <phoneticPr fontId="25" type="noConversion"/>
  </si>
  <si>
    <t>㈜사랑과선행</t>
    <phoneticPr fontId="25" type="noConversion"/>
  </si>
  <si>
    <t>이강민</t>
    <phoneticPr fontId="25" type="noConversion"/>
  </si>
  <si>
    <t>2021년 정수기 비데 공기청정기 위탁관리</t>
    <phoneticPr fontId="25" type="noConversion"/>
  </si>
  <si>
    <t>코웨이㈜</t>
    <phoneticPr fontId="25" type="noConversion"/>
  </si>
  <si>
    <t>이해선</t>
    <phoneticPr fontId="25" type="noConversion"/>
  </si>
  <si>
    <t>분당야탑청소년수련관 사인물 제작 및 설치</t>
    <phoneticPr fontId="25" type="noConversion"/>
  </si>
  <si>
    <t>2020.12.23.</t>
  </si>
  <si>
    <t>2020.12.24.</t>
    <phoneticPr fontId="25" type="noConversion"/>
  </si>
  <si>
    <t>2021.01.04. ~ 2021.03.24.</t>
    <phoneticPr fontId="25" type="noConversion"/>
  </si>
  <si>
    <t>삼화사</t>
    <phoneticPr fontId="25" type="noConversion"/>
  </si>
  <si>
    <t>조병호</t>
    <phoneticPr fontId="25" type="noConversion"/>
  </si>
  <si>
    <t>경기 성남시 수정구 제일로 128, 102호</t>
    <phoneticPr fontId="25" type="noConversion"/>
  </si>
  <si>
    <t>2021. 인터넷전화용 인터넷 및 대민용인터넷(2차)사용</t>
    <phoneticPr fontId="25" type="noConversion"/>
  </si>
  <si>
    <t>2020.12.28.</t>
    <phoneticPr fontId="25" type="noConversion"/>
  </si>
  <si>
    <t>주식회사 케이티</t>
    <phoneticPr fontId="25" type="noConversion"/>
  </si>
  <si>
    <t>구현모</t>
    <phoneticPr fontId="25" type="noConversion"/>
  </si>
  <si>
    <t>무인경비시스템위탁</t>
    <phoneticPr fontId="25" type="noConversion"/>
  </si>
  <si>
    <t>2020.12.30.</t>
    <phoneticPr fontId="25" type="noConversion"/>
  </si>
  <si>
    <t>㈜에이디티캡스</t>
    <phoneticPr fontId="25" type="noConversion"/>
  </si>
  <si>
    <t>박진효</t>
    <phoneticPr fontId="25" type="noConversion"/>
  </si>
  <si>
    <t>서울 강남구 봉은사로 613</t>
    <phoneticPr fontId="25" type="noConversion"/>
  </si>
  <si>
    <t>분당야탑청소년수련관 천체투영관 영상 제작</t>
    <phoneticPr fontId="25" type="noConversion"/>
  </si>
  <si>
    <t>경기도 용인시 기흥구 중부대로 184, 힉스유타워 A동 308호</t>
    <phoneticPr fontId="25" type="noConversion"/>
  </si>
  <si>
    <t>2020.12.03. ~ 2020.12.18.</t>
    <phoneticPr fontId="25" type="noConversion"/>
  </si>
  <si>
    <t>2020.12.18.</t>
    <phoneticPr fontId="25" type="noConversion"/>
  </si>
  <si>
    <t>청소년코딩공작소 내외벽 벽화 설치</t>
    <phoneticPr fontId="25" type="noConversion"/>
  </si>
  <si>
    <t>서울 마포구 독막로15길 12</t>
    <phoneticPr fontId="25" type="noConversion"/>
  </si>
  <si>
    <t>서울 마포구 독막로15길 12</t>
    <phoneticPr fontId="25" type="noConversion"/>
  </si>
  <si>
    <t>물품</t>
    <phoneticPr fontId="25" type="noConversion"/>
  </si>
  <si>
    <t>수영장 PH 감소제 구입</t>
    <phoneticPr fontId="25" type="noConversion"/>
  </si>
  <si>
    <t>2020.12.09. ~ 2020.12.18.</t>
    <phoneticPr fontId="25" type="noConversion"/>
  </si>
  <si>
    <t>나인chemical</t>
  </si>
  <si>
    <t>경기 성남시 수정구 위례광장로 328, 515호</t>
    <phoneticPr fontId="25" type="noConversion"/>
  </si>
  <si>
    <t>2020.12.17.</t>
    <phoneticPr fontId="25" type="noConversion"/>
  </si>
  <si>
    <t>동아리실 조성 물품 구입</t>
    <phoneticPr fontId="25" type="noConversion"/>
  </si>
  <si>
    <t>㈜디라직</t>
    <phoneticPr fontId="25" type="noConversion"/>
  </si>
  <si>
    <t>2020.12.10. ~ 2020.12.16.</t>
    <phoneticPr fontId="25" type="noConversion"/>
  </si>
  <si>
    <t>2020.12.16</t>
    <phoneticPr fontId="25" type="noConversion"/>
  </si>
  <si>
    <t>경기 안양시 동안구 부림로170번길 44</t>
    <phoneticPr fontId="25" type="noConversion"/>
  </si>
  <si>
    <t>경기 안양시 동안구 부림로170번길 44</t>
    <phoneticPr fontId="25" type="noConversion"/>
  </si>
  <si>
    <t>청소년 동아리실 악기 구입</t>
    <phoneticPr fontId="25" type="noConversion"/>
  </si>
  <si>
    <t>성음악기</t>
    <phoneticPr fontId="25" type="noConversion"/>
  </si>
  <si>
    <t>경기 성남시 중원구 산성대로 314-1</t>
    <phoneticPr fontId="25" type="noConversion"/>
  </si>
  <si>
    <t>2020.12.10. ~ 2020.12.21.</t>
    <phoneticPr fontId="25" type="noConversion"/>
  </si>
  <si>
    <t>2020.12.21.</t>
    <phoneticPr fontId="25" type="noConversion"/>
  </si>
  <si>
    <t>분당야탑청소년수련관 인테리어공사(건축,기계,조경)</t>
    <phoneticPr fontId="25" type="noConversion"/>
  </si>
  <si>
    <t>2020.12.15. ~ 2021.03.24.</t>
    <phoneticPr fontId="25" type="noConversion"/>
  </si>
  <si>
    <t>공개입찰</t>
    <phoneticPr fontId="25" type="noConversion"/>
  </si>
  <si>
    <t>경호종합건설㈜</t>
    <phoneticPr fontId="25" type="noConversion"/>
  </si>
  <si>
    <t>경기 안성시 중앙로 423, 2층</t>
    <phoneticPr fontId="25" type="noConversion"/>
  </si>
  <si>
    <t>분당야탑청소년수련관 인테리어 전기공사</t>
    <phoneticPr fontId="25" type="noConversion"/>
  </si>
  <si>
    <t>공사</t>
    <phoneticPr fontId="25" type="noConversion"/>
  </si>
  <si>
    <t>공사</t>
    <phoneticPr fontId="25" type="noConversion"/>
  </si>
  <si>
    <t>㈜쏘울텍</t>
    <phoneticPr fontId="25" type="noConversion"/>
  </si>
  <si>
    <t>경기 평택시 진위면 진위2산단로 15-20, 414호</t>
    <phoneticPr fontId="25" type="noConversion"/>
  </si>
  <si>
    <t>분당야탑청소년수련관 인테리어 통신공사</t>
    <phoneticPr fontId="25" type="noConversion"/>
  </si>
  <si>
    <t>분당야탑청소년수련관 인테리어 소방공사</t>
    <phoneticPr fontId="25" type="noConversion"/>
  </si>
  <si>
    <t>분당야탑청소년수련관 인테리어공사 감리용역</t>
    <phoneticPr fontId="25" type="noConversion"/>
  </si>
  <si>
    <t>㈜티에스엠테크놀로지</t>
    <phoneticPr fontId="25" type="noConversion"/>
  </si>
  <si>
    <t>㈜대한전기</t>
    <phoneticPr fontId="25" type="noConversion"/>
  </si>
  <si>
    <t>㈜대상건축사사무소</t>
    <phoneticPr fontId="25" type="noConversion"/>
  </si>
  <si>
    <t>2층 강의실 전기시설물 보수</t>
    <phoneticPr fontId="25" type="noConversion"/>
  </si>
  <si>
    <t>2층 강의실 전기시설물 보수</t>
    <phoneticPr fontId="25" type="noConversion"/>
  </si>
  <si>
    <t>덕산전기㈜</t>
    <phoneticPr fontId="25" type="noConversion"/>
  </si>
  <si>
    <t>경기 성남시 수정구 공원로421번길 9</t>
    <phoneticPr fontId="25" type="noConversion"/>
  </si>
  <si>
    <t>경기 성남시 수정구 공원로421번길 9</t>
    <phoneticPr fontId="25" type="noConversion"/>
  </si>
  <si>
    <t>2020.12.10. ~ 2020.12.14.</t>
    <phoneticPr fontId="25" type="noConversion"/>
  </si>
  <si>
    <t>2020.12.14</t>
    <phoneticPr fontId="25" type="noConversion"/>
  </si>
  <si>
    <t>2인 수의</t>
    <phoneticPr fontId="25" type="noConversion"/>
  </si>
  <si>
    <t>2020.12.15. ~ 2021.04.07.</t>
    <phoneticPr fontId="25" type="noConversion"/>
  </si>
  <si>
    <t>2020.12.15. ~ 2021.04.03.</t>
    <phoneticPr fontId="25" type="noConversion"/>
  </si>
  <si>
    <t>청소년 과학수학관 구축을 위한 첨단기술체험물 2차 구입</t>
    <phoneticPr fontId="25" type="noConversion"/>
  </si>
  <si>
    <t>(주)고영로보틱스</t>
    <phoneticPr fontId="25" type="noConversion"/>
  </si>
  <si>
    <t>경기 성남시 중원구 둔촌대로 484, 322호</t>
    <phoneticPr fontId="25" type="noConversion"/>
  </si>
  <si>
    <t>경기 성남시 중원구 둔촌대로 484, 322호</t>
    <phoneticPr fontId="25" type="noConversion"/>
  </si>
  <si>
    <t>경기 성남시 분당구 성남대로779번길 14</t>
    <phoneticPr fontId="25" type="noConversion"/>
  </si>
  <si>
    <t>경기 성남시 분당구 성남대로779번길 14</t>
    <phoneticPr fontId="25" type="noConversion"/>
  </si>
  <si>
    <t>경기 안양시 동안구 시민대로327번길 6, 503호</t>
    <phoneticPr fontId="25" type="noConversion"/>
  </si>
  <si>
    <t>경기 부천시 평천로 655, 401동 801호</t>
    <phoneticPr fontId="25" type="noConversion"/>
  </si>
  <si>
    <t>분당야탑청소년수련관 인테리어공사(전기,소방,통신)감리용역</t>
    <phoneticPr fontId="25" type="noConversion"/>
  </si>
  <si>
    <t>2020.12.11. ~ 2021.04.15.</t>
    <phoneticPr fontId="25" type="noConversion"/>
  </si>
  <si>
    <t>㈜다우티이씨</t>
    <phoneticPr fontId="25" type="noConversion"/>
  </si>
  <si>
    <t>서울 광진구 능동로30길 23</t>
    <phoneticPr fontId="25" type="noConversion"/>
  </si>
  <si>
    <t>서울 광진구 능동로30길 23</t>
    <phoneticPr fontId="25" type="noConversion"/>
  </si>
  <si>
    <t>매립식 멀티콘센트 구입</t>
    <phoneticPr fontId="25" type="noConversion"/>
  </si>
  <si>
    <t>이공오피스</t>
    <phoneticPr fontId="25" type="noConversion"/>
  </si>
  <si>
    <t>서울특별시 종로구 세종대로23길 47, 601-105</t>
    <phoneticPr fontId="25" type="noConversion"/>
  </si>
  <si>
    <t>서울특별시 종로구 세종대로23길 47, 601-105</t>
    <phoneticPr fontId="25" type="noConversion"/>
  </si>
  <si>
    <t>2020.12.11. ~ 2020.12.15.</t>
    <phoneticPr fontId="25" type="noConversion"/>
  </si>
  <si>
    <t>2020.12.11. ~ 2020.12.26.</t>
    <phoneticPr fontId="25" type="noConversion"/>
  </si>
  <si>
    <t>지방계약법 시행령 제25조제1항제5호</t>
    <phoneticPr fontId="25" type="noConversion"/>
  </si>
  <si>
    <t>2020.12.15.</t>
    <phoneticPr fontId="25" type="noConversion"/>
  </si>
  <si>
    <t>2020.12.16.</t>
    <phoneticPr fontId="25" type="noConversion"/>
  </si>
  <si>
    <t>2020.12.11. ~ 2020.12.18.</t>
    <phoneticPr fontId="25" type="noConversion"/>
  </si>
  <si>
    <t>디자인스토리</t>
    <phoneticPr fontId="25" type="noConversion"/>
  </si>
  <si>
    <t>경기 성남시 분당구 내정로107번길 5, 1층</t>
    <phoneticPr fontId="25" type="noConversion"/>
  </si>
  <si>
    <t>경기 성남시 분당구 내정로107번길 5, 1층</t>
    <phoneticPr fontId="25" type="noConversion"/>
  </si>
  <si>
    <t>도예공방 기자재 구입</t>
    <phoneticPr fontId="25" type="noConversion"/>
  </si>
  <si>
    <t>비담은</t>
    <phoneticPr fontId="25" type="noConversion"/>
  </si>
  <si>
    <t>2020.12.16. ~ 2020.12.23.</t>
    <phoneticPr fontId="25" type="noConversion"/>
  </si>
  <si>
    <t>경기 이천시 신둔면 도자예술로6번길 60</t>
    <phoneticPr fontId="25" type="noConversion"/>
  </si>
  <si>
    <t>2020.12.18. ~ 2020.12.22.</t>
    <phoneticPr fontId="25" type="noConversion"/>
  </si>
  <si>
    <t>실내 방역소독용 약품(3차) 구입</t>
    <phoneticPr fontId="25" type="noConversion"/>
  </si>
  <si>
    <t>세종커머스</t>
    <phoneticPr fontId="25" type="noConversion"/>
  </si>
  <si>
    <t>경기 고양시 일산서구 대산로 123, 3층 315호</t>
    <phoneticPr fontId="25" type="noConversion"/>
  </si>
  <si>
    <t>경기 고양시 일산서구 대산로 123, 3층 315호</t>
    <phoneticPr fontId="25" type="noConversion"/>
  </si>
  <si>
    <t>2020년 하반기 저수조(물탱크)청소 실시</t>
    <phoneticPr fontId="25" type="noConversion"/>
  </si>
  <si>
    <t>㈜한창</t>
    <phoneticPr fontId="25" type="noConversion"/>
  </si>
  <si>
    <t>2020.12.18. ~ 2020.12.20.</t>
    <phoneticPr fontId="25" type="noConversion"/>
  </si>
  <si>
    <t>2020.12.20.</t>
    <phoneticPr fontId="25" type="noConversion"/>
  </si>
  <si>
    <t>경기 성남시 중원구 희망로 323, 상가 201호</t>
    <phoneticPr fontId="25" type="noConversion"/>
  </si>
  <si>
    <t>경기 성남시 중원구 희망로 323, 상가 201호</t>
    <phoneticPr fontId="25" type="noConversion"/>
  </si>
  <si>
    <t>2021년 분당야탑청소년수련관 승강기 위탁관리</t>
    <phoneticPr fontId="25" type="noConversion"/>
  </si>
  <si>
    <t>용역</t>
    <phoneticPr fontId="25" type="noConversion"/>
  </si>
  <si>
    <t>보성엘리베이터㈜</t>
    <phoneticPr fontId="25" type="noConversion"/>
  </si>
  <si>
    <t>2021.01.01. ~ 2021.12.31.</t>
    <phoneticPr fontId="25" type="noConversion"/>
  </si>
  <si>
    <t>경기 안양시 동안구 엘에스로 122, 407호</t>
    <phoneticPr fontId="25" type="noConversion"/>
  </si>
  <si>
    <t>경기 안양시 동안구 엘에스로 122, 407호</t>
    <phoneticPr fontId="25" type="noConversion"/>
  </si>
  <si>
    <t>2021년 수직형 휠체어 리프트 위탁관리</t>
    <phoneticPr fontId="25" type="noConversion"/>
  </si>
  <si>
    <t>㈜신우프론티어</t>
    <phoneticPr fontId="25" type="noConversion"/>
  </si>
  <si>
    <t>경기 수원시 권선구 산업로156번길 171-34</t>
    <phoneticPr fontId="25" type="noConversion"/>
  </si>
  <si>
    <t>경기 수원시 권선구 산업로156번길 171-34</t>
    <phoneticPr fontId="25" type="noConversion"/>
  </si>
  <si>
    <t>신도종합서비스</t>
    <phoneticPr fontId="25" type="noConversion"/>
  </si>
  <si>
    <t>경기 성남시 분당구 장미로100번길 15-34</t>
    <phoneticPr fontId="25" type="noConversion"/>
  </si>
  <si>
    <t>경기 성남시 분당구 장미로100번길 15-34</t>
    <phoneticPr fontId="25" type="noConversion"/>
  </si>
  <si>
    <t>2021년 청소년방과후아카데미 복합기 위탁관리</t>
    <phoneticPr fontId="25" type="noConversion"/>
  </si>
  <si>
    <t>2021.분당야탑청소년수련관 복합기 위탁관리(2차) 용역</t>
    <phoneticPr fontId="25" type="noConversion"/>
  </si>
  <si>
    <t>2021 방과후아카데미 급식</t>
    <phoneticPr fontId="25" type="noConversion"/>
  </si>
  <si>
    <t>수의단가</t>
    <phoneticPr fontId="25" type="noConversion"/>
  </si>
  <si>
    <t>㈜사랑과선행</t>
    <phoneticPr fontId="25" type="noConversion"/>
  </si>
  <si>
    <t>2021.01.04. ~ 2021.12.31.</t>
    <phoneticPr fontId="25" type="noConversion"/>
  </si>
  <si>
    <t>2021.01.01. ~ 2021.12.31.</t>
    <phoneticPr fontId="25" type="noConversion"/>
  </si>
  <si>
    <t>2021.01.04. ~ 2021.12.31.</t>
    <phoneticPr fontId="25" type="noConversion"/>
  </si>
  <si>
    <t>경기도 성남시 분당구 야탑로205번길 26</t>
    <phoneticPr fontId="25" type="noConversion"/>
  </si>
  <si>
    <t>경기도 성남시 분당구 야탑로205번길 26</t>
    <phoneticPr fontId="25" type="noConversion"/>
  </si>
  <si>
    <t>2021년 정수기 비데 공기청정기 위탁관리</t>
    <phoneticPr fontId="25" type="noConversion"/>
  </si>
  <si>
    <t>코웨이㈜</t>
    <phoneticPr fontId="25" type="noConversion"/>
  </si>
  <si>
    <t>충청남도 공주시 유구마곡사로136-23</t>
    <phoneticPr fontId="25" type="noConversion"/>
  </si>
  <si>
    <t>충청남도 공주시 유구마곡사로136-23</t>
    <phoneticPr fontId="25" type="noConversion"/>
  </si>
  <si>
    <t>삼화사</t>
    <phoneticPr fontId="25" type="noConversion"/>
  </si>
  <si>
    <t>물품</t>
    <phoneticPr fontId="25" type="noConversion"/>
  </si>
  <si>
    <t>분당야탑청소년수련관 사인물 제작 및 설치</t>
    <phoneticPr fontId="25" type="noConversion"/>
  </si>
  <si>
    <t>추정가격 2천만원 초과 1억원 이하(소기업, 소상공인 계약)</t>
    <phoneticPr fontId="25" type="noConversion"/>
  </si>
  <si>
    <t>추정가격 2천만원 초과 1억원 이하(소기업, 소상공인 계약)</t>
    <phoneticPr fontId="25" type="noConversion"/>
  </si>
  <si>
    <t>경기 성남시 수정구 제일로 128, 102호</t>
    <phoneticPr fontId="25" type="noConversion"/>
  </si>
  <si>
    <t>2021.01.04. ~ 2021.03.24.</t>
    <phoneticPr fontId="25" type="noConversion"/>
  </si>
  <si>
    <t>2021. 인터넷전화용 인터넷 및 대민용인터넷(2차)사용</t>
    <phoneticPr fontId="25" type="noConversion"/>
  </si>
  <si>
    <t>케이티 주식회사</t>
    <phoneticPr fontId="25" type="noConversion"/>
  </si>
  <si>
    <t>제78조(장기계속계약과 계속비계약)</t>
    <phoneticPr fontId="25" type="noConversion"/>
  </si>
  <si>
    <t>제78조(장기계속계약과 계속비계약)</t>
    <phoneticPr fontId="25" type="noConversion"/>
  </si>
  <si>
    <t>경기도 성남시 분당구 불정로 90(정자동)</t>
    <phoneticPr fontId="25" type="noConversion"/>
  </si>
  <si>
    <t>경기도 성남시 분당구 불정로 90(정자동)</t>
    <phoneticPr fontId="25" type="noConversion"/>
  </si>
  <si>
    <t>무인경비시스템위탁</t>
    <phoneticPr fontId="25" type="noConversion"/>
  </si>
  <si>
    <t>㈜에이디티캡스</t>
    <phoneticPr fontId="25" type="noConversion"/>
  </si>
  <si>
    <t>제78조(장기계속계약과 계속비계약)</t>
    <phoneticPr fontId="25" type="noConversion"/>
  </si>
  <si>
    <t>(연중)2020. 인터넷전화 및 일반전화 사용신청(1차)</t>
    <phoneticPr fontId="2" type="noConversion"/>
  </si>
  <si>
    <t>(연중)2020. 인터넷전화용 인터넷 및 대민용 인터넷 사용(1차)</t>
    <phoneticPr fontId="2" type="noConversion"/>
  </si>
  <si>
    <t>(연중)2020. 직원용 인터넷 및 보안장비 사용신청</t>
    <phoneticPr fontId="2" type="noConversion"/>
  </si>
  <si>
    <t>본부</t>
    <phoneticPr fontId="2" type="noConversion"/>
  </si>
  <si>
    <t>케이티 주식회사</t>
    <phoneticPr fontId="2" type="noConversion"/>
  </si>
  <si>
    <t>2020.01.29.</t>
    <phoneticPr fontId="2" type="noConversion"/>
  </si>
  <si>
    <t>2020.02.01.</t>
    <phoneticPr fontId="2" type="noConversion"/>
  </si>
  <si>
    <t>2020.12.31.</t>
    <phoneticPr fontId="2" type="noConversion"/>
  </si>
  <si>
    <t>2020.12.31.</t>
    <phoneticPr fontId="2" type="noConversion"/>
  </si>
  <si>
    <t>(연중)2020. 분당야탑청소년수련관 복합기 위탁관리</t>
    <phoneticPr fontId="2" type="noConversion"/>
  </si>
  <si>
    <t>신도종합서비스</t>
    <phoneticPr fontId="2" type="noConversion"/>
  </si>
  <si>
    <t>(연중)무인경비시스템위탁</t>
    <phoneticPr fontId="2" type="noConversion"/>
  </si>
  <si>
    <t>2020.02.11.</t>
    <phoneticPr fontId="2" type="noConversion"/>
  </si>
  <si>
    <t>2020.02.14.</t>
    <phoneticPr fontId="2" type="noConversion"/>
  </si>
  <si>
    <t>2020.12.31.</t>
    <phoneticPr fontId="2" type="noConversion"/>
  </si>
  <si>
    <t>(연중)2020. 정수기,비데,공기청정기 위탁관리 계약</t>
    <phoneticPr fontId="2" type="noConversion"/>
  </si>
  <si>
    <t>코웨이㈜</t>
    <phoneticPr fontId="2" type="noConversion"/>
  </si>
  <si>
    <t>2020.02.17.</t>
    <phoneticPr fontId="2" type="noConversion"/>
  </si>
  <si>
    <t>2020.02.28.</t>
    <phoneticPr fontId="2" type="noConversion"/>
  </si>
  <si>
    <t>2020.12.21.</t>
    <phoneticPr fontId="2" type="noConversion"/>
  </si>
  <si>
    <t>(연중)2020년 야탑청소년수련관 방역·소독 위탁관리 계약</t>
    <phoneticPr fontId="2" type="noConversion"/>
  </si>
  <si>
    <t>(연중)2020년 소방안전관리 위탁 대행</t>
    <phoneticPr fontId="2" type="noConversion"/>
  </si>
  <si>
    <t>2020.02.27.</t>
    <phoneticPr fontId="2" type="noConversion"/>
  </si>
  <si>
    <t>2020.02.13.</t>
    <phoneticPr fontId="2" type="noConversion"/>
  </si>
  <si>
    <t>2020.02.28.</t>
    <phoneticPr fontId="2" type="noConversion"/>
  </si>
  <si>
    <t>㈜한창</t>
  </si>
  <si>
    <t>㈜한창</t>
    <phoneticPr fontId="2" type="noConversion"/>
  </si>
  <si>
    <t>(연중)2020년 휠체어 리프트 위탁관리</t>
    <phoneticPr fontId="2" type="noConversion"/>
  </si>
  <si>
    <t>㈜신우프론티어</t>
    <phoneticPr fontId="2" type="noConversion"/>
  </si>
  <si>
    <t>2020.06.22.</t>
    <phoneticPr fontId="2" type="noConversion"/>
  </si>
  <si>
    <t>2020.07.01.</t>
    <phoneticPr fontId="2" type="noConversion"/>
  </si>
  <si>
    <t>신도종합서비스</t>
    <phoneticPr fontId="2" type="noConversion"/>
  </si>
  <si>
    <t>2020.10.26.</t>
    <phoneticPr fontId="2" type="noConversion"/>
  </si>
  <si>
    <t>2020.10.27.</t>
    <phoneticPr fontId="2" type="noConversion"/>
  </si>
  <si>
    <t>2020.11.01.</t>
    <phoneticPr fontId="2" type="noConversion"/>
  </si>
  <si>
    <t>2020 청소년방과후아카데미 복합기 위탁관리</t>
    <phoneticPr fontId="2" type="noConversion"/>
  </si>
  <si>
    <t>2020년 청소년방과후아카데미 급식</t>
    <phoneticPr fontId="2" type="noConversion"/>
  </si>
  <si>
    <t>2020년 시설물 정기안점점검 용역</t>
    <phoneticPr fontId="2" type="noConversion"/>
  </si>
  <si>
    <t>대한산업안전협회</t>
    <phoneticPr fontId="2" type="noConversion"/>
  </si>
  <si>
    <t>2020.11.24.</t>
    <phoneticPr fontId="2" type="noConversion"/>
  </si>
  <si>
    <t>2020.11.25.</t>
    <phoneticPr fontId="2" type="noConversion"/>
  </si>
  <si>
    <t>2020.12.18.</t>
    <phoneticPr fontId="2" type="noConversion"/>
  </si>
  <si>
    <t>2020.12.15.</t>
    <phoneticPr fontId="2" type="noConversion"/>
  </si>
  <si>
    <t>도예공방 조성 물품구매</t>
  </si>
  <si>
    <t>청소년메이커공작소 운영물품 구입</t>
  </si>
  <si>
    <t>평생교육 프로그램 운영물품 구입</t>
  </si>
  <si>
    <t>수련관1층 다목적실(카페) 및 4층 동아리실 용도변경 용역</t>
  </si>
  <si>
    <t>분당야탑청소년수련관 천체투영관 영상 제작</t>
  </si>
  <si>
    <t>202011.26.</t>
    <phoneticPr fontId="2" type="noConversion"/>
  </si>
  <si>
    <t>2020.11.27.</t>
    <phoneticPr fontId="2" type="noConversion"/>
  </si>
  <si>
    <t>2020.11.25.</t>
    <phoneticPr fontId="2" type="noConversion"/>
  </si>
  <si>
    <t>2020.11.27.</t>
    <phoneticPr fontId="2" type="noConversion"/>
  </si>
  <si>
    <t>2020.11.27.</t>
    <phoneticPr fontId="2" type="noConversion"/>
  </si>
  <si>
    <t>2020.11.26.</t>
    <phoneticPr fontId="2" type="noConversion"/>
  </si>
  <si>
    <t>2020.12.03.</t>
    <phoneticPr fontId="2" type="noConversion"/>
  </si>
  <si>
    <t>2020.12.24.</t>
    <phoneticPr fontId="2" type="noConversion"/>
  </si>
  <si>
    <t>2020.12.15.</t>
    <phoneticPr fontId="2" type="noConversion"/>
  </si>
  <si>
    <t>2020.12.07.</t>
    <phoneticPr fontId="2" type="noConversion"/>
  </si>
  <si>
    <t>2020.12.18.</t>
    <phoneticPr fontId="2" type="noConversion"/>
  </si>
  <si>
    <t>2020.12.04.</t>
    <phoneticPr fontId="2" type="noConversion"/>
  </si>
  <si>
    <t>2020.12.07.</t>
    <phoneticPr fontId="2" type="noConversion"/>
  </si>
  <si>
    <t>2020.12.28.</t>
    <phoneticPr fontId="2" type="noConversion"/>
  </si>
  <si>
    <t>2020.12.07.</t>
    <phoneticPr fontId="2" type="noConversion"/>
  </si>
  <si>
    <t>2020.12.30.</t>
    <phoneticPr fontId="2" type="noConversion"/>
  </si>
  <si>
    <t>2020.12.18.</t>
    <phoneticPr fontId="2" type="noConversion"/>
  </si>
  <si>
    <t>비담은</t>
  </si>
  <si>
    <t>㈜트로텍코리아</t>
  </si>
  <si>
    <t>성남아크릴</t>
  </si>
  <si>
    <t>이경용건축사사무소</t>
  </si>
  <si>
    <t>커넥티움</t>
  </si>
  <si>
    <t>청소년코딩공작소 내외벽 벽화 설치</t>
  </si>
  <si>
    <t>수영장 PH 감소제 구입</t>
  </si>
  <si>
    <t>동아리실 조성 물품 구입</t>
  </si>
  <si>
    <t>청소년 동아리실 악기 구입</t>
  </si>
  <si>
    <t>2층 강의실 전기시설물 보수 실시</t>
  </si>
  <si>
    <t>청소년 과학수학관 구축을 위한 첨단기술체험물 2차 구입</t>
  </si>
  <si>
    <t>매립식 멀티콘센트 구입</t>
  </si>
  <si>
    <t>수련관 운영을 위한 게시판 제작</t>
  </si>
  <si>
    <t>도예공방 기자재 구입</t>
  </si>
  <si>
    <t>실내 방역소독용 약품(3차) 구입</t>
  </si>
  <si>
    <t>2020년 하반기 저수조(물탱크)청소 실시</t>
  </si>
  <si>
    <t>㈜데이그래피</t>
  </si>
  <si>
    <t>㈜디라직</t>
  </si>
  <si>
    <t>성음악기</t>
  </si>
  <si>
    <t>덕산전기㈜</t>
  </si>
  <si>
    <t>㈜고영로보틱스</t>
  </si>
  <si>
    <t>이공오피스</t>
  </si>
  <si>
    <t>디자인스토리</t>
  </si>
  <si>
    <t>세종커머스</t>
  </si>
  <si>
    <t>2020.12.03.</t>
    <phoneticPr fontId="2" type="noConversion"/>
  </si>
  <si>
    <t>2020.12.09.</t>
    <phoneticPr fontId="2" type="noConversion"/>
  </si>
  <si>
    <t>2020.12.10.</t>
    <phoneticPr fontId="2" type="noConversion"/>
  </si>
  <si>
    <t>2020.12.11.</t>
    <phoneticPr fontId="2" type="noConversion"/>
  </si>
  <si>
    <t>2020.12.16.</t>
    <phoneticPr fontId="2" type="noConversion"/>
  </si>
  <si>
    <t>2020.12.16</t>
    <phoneticPr fontId="2" type="noConversion"/>
  </si>
  <si>
    <t>2020.12.14.</t>
    <phoneticPr fontId="2" type="noConversion"/>
  </si>
  <si>
    <t>2020.12.26.</t>
    <phoneticPr fontId="2" type="noConversion"/>
  </si>
  <si>
    <t>2020.12.18.</t>
    <phoneticPr fontId="2" type="noConversion"/>
  </si>
  <si>
    <t>2020.12.23.</t>
    <phoneticPr fontId="2" type="noConversion"/>
  </si>
  <si>
    <t>2020.12.22.</t>
    <phoneticPr fontId="2" type="noConversion"/>
  </si>
  <si>
    <t>2020.12.20.</t>
    <phoneticPr fontId="2" type="noConversion"/>
  </si>
  <si>
    <t>2020.12.17.</t>
    <phoneticPr fontId="2" type="noConversion"/>
  </si>
  <si>
    <t>2020.12.16.</t>
    <phoneticPr fontId="2" type="noConversion"/>
  </si>
  <si>
    <t>2020.12.14.</t>
    <phoneticPr fontId="2" type="noConversion"/>
  </si>
  <si>
    <t>2020.12.15.</t>
    <phoneticPr fontId="2" type="noConversion"/>
  </si>
  <si>
    <t>2020.12.16.</t>
    <phoneticPr fontId="2" type="noConversion"/>
  </si>
  <si>
    <t>2020.12.20.</t>
    <phoneticPr fontId="2" type="noConversion"/>
  </si>
  <si>
    <t>㈜사랑과선행</t>
    <phoneticPr fontId="2" type="noConversion"/>
  </si>
  <si>
    <t>(2020. 12. 31. 기준 / 단위 : 원)</t>
    <phoneticPr fontId="2" type="noConversion"/>
  </si>
  <si>
    <t>본부</t>
    <phoneticPr fontId="2" type="noConversion"/>
  </si>
  <si>
    <t>수학체험관 체험물품 구매</t>
  </si>
  <si>
    <t>㈜교육문화</t>
  </si>
  <si>
    <t>완료</t>
    <phoneticPr fontId="2" type="noConversion"/>
  </si>
  <si>
    <t>분당야탑청소년수련관</t>
    <phoneticPr fontId="2" type="noConversion"/>
  </si>
  <si>
    <t>분당야탑청소년수련관 수학체험관(수학관 및 빅데이터관) 사용 물품 구입(8차)[터치모니터]</t>
  </si>
  <si>
    <t>젠터</t>
  </si>
  <si>
    <t>완료</t>
    <phoneticPr fontId="2" type="noConversion"/>
  </si>
  <si>
    <t>분당야탑청소년수련관</t>
    <phoneticPr fontId="2" type="noConversion"/>
  </si>
  <si>
    <t>분당야탑청소년수련관 수학체험관(수학관 및 빅데이터관) 사용 물품 구입(7차)[키오스크외함]</t>
  </si>
  <si>
    <t>㈜제넷</t>
  </si>
  <si>
    <t>분당야탑청소년수련관</t>
    <phoneticPr fontId="2" type="noConversion"/>
  </si>
  <si>
    <t>11월 청소년방과후아카데미 주말체험활동 차량 임차</t>
  </si>
  <si>
    <t>㈜선진항공</t>
  </si>
  <si>
    <t>완료</t>
    <phoneticPr fontId="2" type="noConversion"/>
  </si>
  <si>
    <t>본부</t>
    <phoneticPr fontId="2" type="noConversion"/>
  </si>
  <si>
    <t>천체투영관 영상물 구매</t>
  </si>
  <si>
    <t>스피어</t>
  </si>
  <si>
    <t>본부</t>
    <phoneticPr fontId="2" type="noConversion"/>
  </si>
  <si>
    <t>정보화시스템 구축용역</t>
  </si>
  <si>
    <t>㈜미디어코어시스템즈</t>
  </si>
  <si>
    <t>완료</t>
    <phoneticPr fontId="2" type="noConversion"/>
  </si>
  <si>
    <t>2021년 소방안전관리 위탁대행</t>
  </si>
  <si>
    <t>2021년 방역,소독 위탁관리계약</t>
  </si>
  <si>
    <t>수의</t>
    <phoneticPr fontId="2" type="noConversion"/>
  </si>
  <si>
    <t>수의</t>
    <phoneticPr fontId="2" type="noConversion"/>
  </si>
  <si>
    <t>기획운영팀</t>
    <phoneticPr fontId="2" type="noConversion"/>
  </si>
  <si>
    <t>윤동섭</t>
    <phoneticPr fontId="2" type="noConversion"/>
  </si>
  <si>
    <t>031-729-9812</t>
    <phoneticPr fontId="2" type="noConversion"/>
  </si>
  <si>
    <t>성남시청소년재단 분당야탑청소년수련관</t>
    <phoneticPr fontId="2" type="noConversion"/>
  </si>
  <si>
    <t>해당없음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</si>
</sst>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83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9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6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11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3" fontId="20" fillId="0" borderId="7" xfId="0" applyNumberFormat="1" applyFont="1" applyBorder="1" applyAlignment="1">
      <alignment horizontal="center" vertical="center" shrinkToFit="1"/>
    </xf>
    <xf numFmtId="0" fontId="18" fillId="2" borderId="7" xfId="0" applyFont="1" applyFill="1" applyBorder="1" applyAlignment="1">
      <alignment horizontal="center" vertical="center" shrinkToFit="1"/>
    </xf>
    <xf numFmtId="3" fontId="20" fillId="0" borderId="18" xfId="0" applyNumberFormat="1" applyFont="1" applyBorder="1" applyAlignment="1">
      <alignment horizontal="center" vertical="center" shrinkToFit="1"/>
    </xf>
    <xf numFmtId="10" fontId="20" fillId="0" borderId="7" xfId="0" applyNumberFormat="1" applyFont="1" applyBorder="1" applyAlignment="1">
      <alignment horizontal="center" vertical="center" shrinkToFit="1"/>
    </xf>
    <xf numFmtId="14" fontId="20" fillId="0" borderId="18" xfId="0" applyNumberFormat="1" applyFont="1" applyBorder="1" applyAlignment="1">
      <alignment horizontal="center" vertical="center" shrinkToFit="1"/>
    </xf>
    <xf numFmtId="0" fontId="18" fillId="2" borderId="12" xfId="0" applyFont="1" applyFill="1" applyBorder="1" applyAlignment="1">
      <alignment horizontal="center" vertical="center" wrapText="1"/>
    </xf>
    <xf numFmtId="0" fontId="18" fillId="2" borderId="12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181" fontId="20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7" xfId="0" applyNumberFormat="1" applyFont="1" applyFill="1" applyBorder="1" applyAlignment="1" applyProtection="1">
      <alignment horizontal="center" vertical="center" shrinkToFit="1"/>
    </xf>
    <xf numFmtId="0" fontId="5" fillId="0" borderId="27" xfId="0" applyNumberFormat="1" applyFont="1" applyFill="1" applyBorder="1" applyAlignment="1">
      <alignment vertical="center" shrinkToFit="1"/>
    </xf>
    <xf numFmtId="41" fontId="5" fillId="0" borderId="27" xfId="1" applyFont="1" applyFill="1" applyBorder="1" applyAlignment="1">
      <alignment horizontal="right" vertical="center" shrinkToFit="1"/>
    </xf>
    <xf numFmtId="41" fontId="5" fillId="0" borderId="27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7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7" xfId="0" applyNumberFormat="1" applyFont="1" applyBorder="1" applyAlignment="1">
      <alignment horizontal="center" vertical="center" shrinkToFit="1"/>
    </xf>
    <xf numFmtId="177" fontId="20" fillId="0" borderId="7" xfId="0" applyNumberFormat="1" applyFont="1" applyBorder="1" applyAlignment="1">
      <alignment horizontal="center" vertical="center" shrinkToFit="1"/>
    </xf>
    <xf numFmtId="181" fontId="20" fillId="0" borderId="18" xfId="0" applyNumberFormat="1" applyFont="1" applyBorder="1" applyAlignment="1">
      <alignment horizontal="center" vertical="center" shrinkToFit="1"/>
    </xf>
    <xf numFmtId="177" fontId="20" fillId="0" borderId="18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32" xfId="0" applyNumberFormat="1" applyFont="1" applyFill="1" applyBorder="1" applyAlignment="1">
      <alignment horizontal="left" vertical="center" shrinkToFit="1"/>
    </xf>
    <xf numFmtId="0" fontId="5" fillId="0" borderId="32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32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6" xfId="0" applyNumberFormat="1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32" xfId="0" quotePrefix="1" applyNumberFormat="1" applyFont="1" applyFill="1" applyBorder="1" applyAlignment="1">
      <alignment horizontal="left" vertical="center" shrinkToFit="1"/>
    </xf>
    <xf numFmtId="41" fontId="5" fillId="0" borderId="32" xfId="1" quotePrefix="1" applyFont="1" applyFill="1" applyBorder="1" applyAlignment="1">
      <alignment vertical="center" shrinkToFit="1"/>
    </xf>
    <xf numFmtId="181" fontId="5" fillId="0" borderId="32" xfId="2" applyNumberFormat="1" applyFont="1" applyFill="1" applyBorder="1" applyAlignment="1">
      <alignment horizontal="center" vertical="center" shrinkToFit="1"/>
    </xf>
    <xf numFmtId="181" fontId="5" fillId="0" borderId="32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7" xfId="0" applyNumberFormat="1" applyFont="1" applyFill="1" applyBorder="1" applyAlignment="1" applyProtection="1">
      <alignment horizontal="center" vertical="center" shrinkToFit="1"/>
    </xf>
    <xf numFmtId="0" fontId="22" fillId="0" borderId="27" xfId="0" quotePrefix="1" applyNumberFormat="1" applyFont="1" applyFill="1" applyBorder="1" applyAlignment="1">
      <alignment horizontal="left" vertical="center" shrinkToFit="1"/>
    </xf>
    <xf numFmtId="177" fontId="22" fillId="0" borderId="27" xfId="0" applyNumberFormat="1" applyFont="1" applyFill="1" applyBorder="1" applyAlignment="1">
      <alignment horizontal="left" vertical="center" shrinkToFit="1"/>
    </xf>
    <xf numFmtId="41" fontId="22" fillId="0" borderId="27" xfId="1" quotePrefix="1" applyFont="1" applyFill="1" applyBorder="1" applyAlignment="1">
      <alignment vertical="center" shrinkToFit="1"/>
    </xf>
    <xf numFmtId="181" fontId="22" fillId="0" borderId="27" xfId="2" applyNumberFormat="1" applyFont="1" applyFill="1" applyBorder="1" applyAlignment="1">
      <alignment horizontal="center" vertical="center" shrinkToFit="1"/>
    </xf>
    <xf numFmtId="181" fontId="22" fillId="0" borderId="27" xfId="0" quotePrefix="1" applyNumberFormat="1" applyFont="1" applyFill="1" applyBorder="1" applyAlignment="1">
      <alignment horizontal="center" vertical="center" shrinkToFit="1"/>
    </xf>
    <xf numFmtId="181" fontId="22" fillId="0" borderId="27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77" fontId="20" fillId="0" borderId="19" xfId="0" applyNumberFormat="1" applyFont="1" applyBorder="1" applyAlignment="1">
      <alignment horizontal="center" vertical="center" wrapText="1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6" fillId="0" borderId="2" xfId="0" quotePrefix="1" applyNumberFormat="1" applyFont="1" applyFill="1" applyBorder="1" applyAlignment="1">
      <alignment horizontal="left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1" fontId="6" fillId="0" borderId="2" xfId="1" quotePrefix="1" applyFont="1" applyBorder="1" applyAlignment="1">
      <alignment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177" fontId="5" fillId="4" borderId="2" xfId="0" applyNumberFormat="1" applyFont="1" applyFill="1" applyBorder="1" applyAlignment="1">
      <alignment horizontal="left" vertical="center" shrinkToFit="1"/>
    </xf>
    <xf numFmtId="41" fontId="5" fillId="4" borderId="2" xfId="1" quotePrefix="1" applyFont="1" applyFill="1" applyBorder="1" applyAlignment="1">
      <alignment vertical="center" shrinkToFit="1"/>
    </xf>
    <xf numFmtId="41" fontId="5" fillId="4" borderId="2" xfId="1" applyFont="1" applyFill="1" applyBorder="1" applyAlignment="1" applyProtection="1">
      <alignment horizontal="right" vertical="center" shrinkToFit="1"/>
    </xf>
    <xf numFmtId="41" fontId="5" fillId="4" borderId="2" xfId="1" quotePrefix="1" applyFont="1" applyFill="1" applyBorder="1" applyAlignment="1" applyProtection="1">
      <alignment horizontal="right" vertical="center" shrinkToFit="1"/>
    </xf>
    <xf numFmtId="181" fontId="5" fillId="4" borderId="2" xfId="0" applyNumberFormat="1" applyFont="1" applyFill="1" applyBorder="1" applyAlignment="1" applyProtection="1">
      <alignment horizontal="center" vertical="center" shrinkToFit="1"/>
    </xf>
    <xf numFmtId="41" fontId="5" fillId="4" borderId="0" xfId="0" applyNumberFormat="1" applyFont="1" applyFill="1" applyBorder="1" applyAlignment="1">
      <alignment vertical="center"/>
    </xf>
    <xf numFmtId="0" fontId="5" fillId="4" borderId="0" xfId="0" applyFont="1" applyFill="1" applyBorder="1" applyAlignment="1">
      <alignment horizontal="center" vertical="center"/>
    </xf>
    <xf numFmtId="0" fontId="5" fillId="4" borderId="0" xfId="0" applyFont="1" applyFill="1" applyBorder="1" applyAlignment="1">
      <alignment vertical="center"/>
    </xf>
    <xf numFmtId="0" fontId="18" fillId="2" borderId="13" xfId="0" applyFont="1" applyFill="1" applyBorder="1" applyAlignment="1">
      <alignment horizontal="center" vertical="center" wrapText="1"/>
    </xf>
    <xf numFmtId="0" fontId="18" fillId="2" borderId="16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177" fontId="20" fillId="0" borderId="14" xfId="0" applyNumberFormat="1" applyFont="1" applyBorder="1" applyAlignment="1">
      <alignment horizontal="center" vertical="center" shrinkToFit="1"/>
    </xf>
    <xf numFmtId="0" fontId="20" fillId="0" borderId="15" xfId="0" applyFont="1" applyBorder="1" applyAlignment="1">
      <alignment horizontal="center" vertical="center" shrinkToFit="1"/>
    </xf>
    <xf numFmtId="0" fontId="20" fillId="0" borderId="20" xfId="0" applyFont="1" applyBorder="1" applyAlignment="1">
      <alignment horizontal="center" vertical="center" shrinkToFit="1"/>
    </xf>
    <xf numFmtId="0" fontId="12" fillId="0" borderId="12" xfId="0" applyFont="1" applyBorder="1" applyAlignment="1">
      <alignment vertical="center" wrapText="1"/>
    </xf>
    <xf numFmtId="0" fontId="12" fillId="0" borderId="10" xfId="0" applyFont="1" applyBorder="1" applyAlignment="1">
      <alignment vertical="center" wrapText="1"/>
    </xf>
    <xf numFmtId="0" fontId="11" fillId="2" borderId="30" xfId="0" applyFont="1" applyFill="1" applyBorder="1" applyAlignment="1">
      <alignment horizontal="center" vertical="center" wrapText="1"/>
    </xf>
    <xf numFmtId="0" fontId="11" fillId="2" borderId="3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8" xfId="0" applyFont="1" applyFill="1" applyBorder="1" applyAlignment="1">
      <alignment horizontal="center" vertical="center" shrinkToFit="1"/>
    </xf>
    <xf numFmtId="177" fontId="12" fillId="0" borderId="23" xfId="0" applyNumberFormat="1" applyFont="1" applyBorder="1" applyAlignment="1">
      <alignment horizontal="center" vertical="center" shrinkToFit="1"/>
    </xf>
    <xf numFmtId="0" fontId="12" fillId="0" borderId="7" xfId="0" applyFont="1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177" fontId="12" fillId="0" borderId="22" xfId="0" applyNumberFormat="1" applyFont="1" applyBorder="1" applyAlignment="1">
      <alignment horizontal="justify" vertical="center" wrapText="1"/>
    </xf>
    <xf numFmtId="0" fontId="12" fillId="0" borderId="22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8" xfId="0" applyFont="1" applyBorder="1" applyAlignment="1">
      <alignment horizontal="justify" vertical="center" wrapText="1"/>
    </xf>
    <xf numFmtId="3" fontId="12" fillId="0" borderId="7" xfId="0" applyNumberFormat="1" applyFont="1" applyBorder="1" applyAlignment="1">
      <alignment horizontal="justify" vertical="center" wrapText="1"/>
    </xf>
    <xf numFmtId="177" fontId="12" fillId="0" borderId="11" xfId="0" applyNumberFormat="1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left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16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181" fontId="12" fillId="0" borderId="7" xfId="0" applyNumberFormat="1" applyFont="1" applyFill="1" applyBorder="1" applyAlignment="1">
      <alignment horizontal="center" vertical="center" wrapText="1"/>
    </xf>
    <xf numFmtId="181" fontId="12" fillId="0" borderId="21" xfId="0" applyNumberFormat="1" applyFont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3" fontId="12" fillId="0" borderId="21" xfId="0" applyNumberFormat="1" applyFont="1" applyBorder="1" applyAlignment="1">
      <alignment horizontal="center" vertical="center" shrinkToFit="1"/>
    </xf>
    <xf numFmtId="3" fontId="12" fillId="0" borderId="22" xfId="0" applyNumberFormat="1" applyFont="1" applyBorder="1" applyAlignment="1">
      <alignment horizontal="center" vertical="center" shrinkToFit="1"/>
    </xf>
    <xf numFmtId="10" fontId="12" fillId="0" borderId="8" xfId="0" applyNumberFormat="1" applyFont="1" applyBorder="1" applyAlignment="1">
      <alignment horizontal="center" vertical="center" shrinkToFit="1"/>
    </xf>
    <xf numFmtId="177" fontId="12" fillId="0" borderId="14" xfId="0" applyNumberFormat="1" applyFont="1" applyBorder="1" applyAlignment="1">
      <alignment horizontal="left" vertical="center" wrapText="1"/>
    </xf>
    <xf numFmtId="177" fontId="12" fillId="0" borderId="15" xfId="0" applyNumberFormat="1" applyFont="1" applyBorder="1" applyAlignment="1">
      <alignment horizontal="left" vertical="center" wrapText="1"/>
    </xf>
    <xf numFmtId="177" fontId="12" fillId="0" borderId="33" xfId="0" applyNumberFormat="1" applyFont="1" applyBorder="1" applyAlignment="1">
      <alignment horizontal="left" vertical="center" wrapText="1"/>
    </xf>
    <xf numFmtId="177" fontId="12" fillId="4" borderId="11" xfId="0" applyNumberFormat="1" applyFont="1" applyFill="1" applyBorder="1" applyAlignment="1">
      <alignment horizontal="left" vertical="center" wrapText="1"/>
    </xf>
    <xf numFmtId="0" fontId="12" fillId="4" borderId="11" xfId="0" applyFont="1" applyFill="1" applyBorder="1" applyAlignment="1">
      <alignment horizontal="left" vertical="center" wrapText="1"/>
    </xf>
    <xf numFmtId="0" fontId="12" fillId="4" borderId="5" xfId="0" applyFont="1" applyFill="1" applyBorder="1" applyAlignment="1">
      <alignment horizontal="left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49" fontId="5" fillId="2" borderId="25" xfId="0" applyNumberFormat="1" applyFont="1" applyFill="1" applyBorder="1" applyAlignment="1" applyProtection="1">
      <alignment horizontal="center" vertical="center"/>
    </xf>
    <xf numFmtId="49" fontId="5" fillId="2" borderId="26" xfId="0" applyNumberFormat="1" applyFont="1" applyFill="1" applyBorder="1" applyAlignment="1" applyProtection="1">
      <alignment horizontal="center" vertical="center"/>
    </xf>
    <xf numFmtId="49" fontId="5" fillId="2" borderId="27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27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8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C4" sqref="C4"/>
    </sheetView>
  </sheetViews>
  <sheetFormatPr defaultRowHeight="13.5" x14ac:dyDescent="0.15"/>
  <cols>
    <col min="1" max="2" width="8.88671875" style="162"/>
    <col min="3" max="3" width="35.21875" style="162" bestFit="1" customWidth="1"/>
    <col min="4" max="4" width="8.88671875" style="162"/>
    <col min="5" max="5" width="30.5546875" style="162" customWidth="1"/>
    <col min="6" max="7" width="8.88671875" style="162"/>
    <col min="8" max="8" width="10.109375" style="162" bestFit="1" customWidth="1"/>
    <col min="9" max="9" width="18.88671875" style="162" bestFit="1" customWidth="1"/>
    <col min="10" max="16384" width="8.88671875" style="162"/>
  </cols>
  <sheetData>
    <row r="1" spans="1:12" ht="36" customHeight="1" x14ac:dyDescent="0.15">
      <c r="A1" s="160" t="s">
        <v>54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</row>
    <row r="2" spans="1:12" ht="25.5" customHeight="1" x14ac:dyDescent="0.15">
      <c r="A2" s="60" t="s">
        <v>140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14" t="s">
        <v>83</v>
      </c>
    </row>
    <row r="3" spans="1:12" ht="35.25" customHeight="1" x14ac:dyDescent="0.15">
      <c r="A3" s="166" t="s">
        <v>55</v>
      </c>
      <c r="B3" s="166" t="s">
        <v>40</v>
      </c>
      <c r="C3" s="167" t="s">
        <v>56</v>
      </c>
      <c r="D3" s="168" t="s">
        <v>92</v>
      </c>
      <c r="E3" s="166" t="s">
        <v>57</v>
      </c>
      <c r="F3" s="166" t="s">
        <v>58</v>
      </c>
      <c r="G3" s="166" t="s">
        <v>59</v>
      </c>
      <c r="H3" s="166" t="s">
        <v>91</v>
      </c>
      <c r="I3" s="166" t="s">
        <v>41</v>
      </c>
      <c r="J3" s="166" t="s">
        <v>60</v>
      </c>
      <c r="K3" s="166" t="s">
        <v>61</v>
      </c>
      <c r="L3" s="169" t="s">
        <v>1</v>
      </c>
    </row>
    <row r="4" spans="1:12" s="21" customFormat="1" ht="24" customHeight="1" x14ac:dyDescent="0.25">
      <c r="A4" s="129"/>
      <c r="B4" s="105"/>
      <c r="C4" s="106" t="s">
        <v>541</v>
      </c>
      <c r="D4" s="77"/>
      <c r="E4" s="185"/>
      <c r="F4" s="19"/>
      <c r="G4" s="18"/>
      <c r="H4" s="20"/>
      <c r="I4" s="18"/>
      <c r="J4" s="18"/>
      <c r="K4" s="18"/>
      <c r="L4" s="18"/>
    </row>
    <row r="5" spans="1:12" s="21" customFormat="1" ht="24" customHeight="1" x14ac:dyDescent="0.25">
      <c r="A5" s="129"/>
      <c r="B5" s="105"/>
      <c r="C5" s="76"/>
      <c r="D5" s="77"/>
      <c r="E5" s="185"/>
      <c r="F5" s="19"/>
      <c r="G5" s="18"/>
      <c r="H5" s="20"/>
      <c r="I5" s="18"/>
      <c r="J5" s="18"/>
      <c r="K5" s="18"/>
      <c r="L5" s="18"/>
    </row>
    <row r="6" spans="1:12" s="21" customFormat="1" ht="24" customHeight="1" x14ac:dyDescent="0.25">
      <c r="A6" s="129"/>
      <c r="B6" s="105"/>
      <c r="C6" s="76"/>
      <c r="D6" s="77"/>
      <c r="E6" s="185"/>
      <c r="F6" s="19"/>
      <c r="G6" s="18"/>
      <c r="H6" s="20"/>
      <c r="I6" s="18"/>
      <c r="J6" s="18"/>
      <c r="K6" s="18"/>
      <c r="L6" s="18"/>
    </row>
    <row r="7" spans="1:12" s="21" customFormat="1" ht="24" customHeight="1" x14ac:dyDescent="0.25">
      <c r="A7" s="129"/>
      <c r="B7" s="105"/>
      <c r="C7" s="76"/>
      <c r="D7" s="77"/>
      <c r="E7" s="185"/>
      <c r="F7" s="19"/>
      <c r="G7" s="18"/>
      <c r="H7" s="20"/>
      <c r="I7" s="18"/>
      <c r="J7" s="18"/>
      <c r="K7" s="18"/>
      <c r="L7" s="18"/>
    </row>
    <row r="8" spans="1:12" s="21" customFormat="1" ht="24" customHeight="1" x14ac:dyDescent="0.25">
      <c r="A8" s="129"/>
      <c r="B8" s="105"/>
      <c r="C8" s="106"/>
      <c r="D8" s="18"/>
      <c r="E8" s="194"/>
      <c r="F8" s="77"/>
      <c r="G8" s="56"/>
      <c r="H8" s="20"/>
      <c r="I8" s="18"/>
      <c r="J8" s="18"/>
      <c r="K8" s="18"/>
      <c r="L8" s="18"/>
    </row>
    <row r="9" spans="1:12" s="21" customFormat="1" ht="24" customHeight="1" x14ac:dyDescent="0.25">
      <c r="A9" s="129"/>
      <c r="B9" s="105"/>
      <c r="C9" s="76"/>
      <c r="D9" s="18"/>
      <c r="E9" s="9"/>
      <c r="F9" s="19"/>
      <c r="G9" s="18"/>
      <c r="H9" s="20"/>
      <c r="I9" s="18"/>
      <c r="J9" s="18"/>
      <c r="K9" s="18"/>
      <c r="L9" s="18"/>
    </row>
    <row r="10" spans="1:12" s="21" customFormat="1" ht="24" customHeight="1" x14ac:dyDescent="0.25">
      <c r="A10" s="129"/>
      <c r="B10" s="105"/>
      <c r="C10" s="106"/>
      <c r="D10" s="18"/>
      <c r="E10" s="9"/>
      <c r="F10" s="19"/>
      <c r="G10" s="18"/>
      <c r="H10" s="20"/>
      <c r="I10" s="18"/>
      <c r="J10" s="18"/>
      <c r="K10" s="18"/>
      <c r="L10" s="18"/>
    </row>
    <row r="11" spans="1:12" s="21" customFormat="1" ht="24" customHeight="1" x14ac:dyDescent="0.25">
      <c r="A11" s="129"/>
      <c r="B11" s="105"/>
      <c r="C11" s="76"/>
      <c r="D11" s="77"/>
      <c r="E11" s="185"/>
      <c r="F11" s="19"/>
      <c r="G11" s="18"/>
      <c r="H11" s="20"/>
      <c r="I11" s="18"/>
      <c r="J11" s="18"/>
      <c r="K11" s="18"/>
      <c r="L11" s="18"/>
    </row>
    <row r="12" spans="1:12" s="21" customFormat="1" ht="24" customHeight="1" x14ac:dyDescent="0.25">
      <c r="A12" s="129"/>
      <c r="B12" s="105"/>
      <c r="C12" s="106"/>
      <c r="D12" s="18"/>
      <c r="E12" s="194"/>
      <c r="F12" s="77"/>
      <c r="G12" s="56"/>
      <c r="H12" s="20"/>
      <c r="I12" s="18"/>
      <c r="J12" s="18"/>
      <c r="K12" s="18"/>
      <c r="L12" s="18"/>
    </row>
    <row r="13" spans="1:12" s="21" customFormat="1" ht="24" customHeight="1" x14ac:dyDescent="0.25">
      <c r="A13" s="129"/>
      <c r="B13" s="105"/>
      <c r="C13" s="76"/>
      <c r="D13" s="18"/>
      <c r="E13" s="9"/>
      <c r="F13" s="19"/>
      <c r="G13" s="18"/>
      <c r="H13" s="20"/>
      <c r="I13" s="18"/>
      <c r="J13" s="18"/>
      <c r="K13" s="18"/>
      <c r="L13" s="18"/>
    </row>
    <row r="14" spans="1:12" s="21" customFormat="1" ht="24" customHeight="1" x14ac:dyDescent="0.25">
      <c r="A14" s="129"/>
      <c r="B14" s="105"/>
      <c r="C14" s="106"/>
      <c r="D14" s="18"/>
      <c r="E14" s="9"/>
      <c r="F14" s="19"/>
      <c r="G14" s="18"/>
      <c r="H14" s="20"/>
      <c r="I14" s="18"/>
      <c r="J14" s="18"/>
      <c r="K14" s="18"/>
      <c r="L14" s="18"/>
    </row>
    <row r="15" spans="1:12" s="21" customFormat="1" ht="24" customHeight="1" x14ac:dyDescent="0.25">
      <c r="A15" s="129"/>
      <c r="B15" s="105"/>
      <c r="C15" s="76"/>
      <c r="D15" s="18"/>
      <c r="E15" s="9"/>
      <c r="F15" s="19"/>
      <c r="G15" s="18"/>
      <c r="H15" s="20"/>
      <c r="I15" s="18"/>
      <c r="J15" s="18"/>
      <c r="K15" s="18"/>
      <c r="L15" s="18"/>
    </row>
    <row r="16" spans="1:12" s="21" customFormat="1" ht="24" customHeight="1" x14ac:dyDescent="0.25">
      <c r="A16" s="129"/>
      <c r="B16" s="105"/>
      <c r="C16" s="76"/>
      <c r="D16" s="18"/>
      <c r="E16" s="9"/>
      <c r="F16" s="19"/>
      <c r="G16" s="18"/>
      <c r="H16" s="20"/>
      <c r="I16" s="18"/>
      <c r="J16" s="18"/>
      <c r="K16" s="18"/>
      <c r="L16" s="18"/>
    </row>
    <row r="17" spans="1:12" s="21" customFormat="1" ht="24" customHeight="1" x14ac:dyDescent="0.25">
      <c r="A17" s="129"/>
      <c r="B17" s="105"/>
      <c r="C17" s="106"/>
      <c r="D17" s="18"/>
      <c r="E17" s="9"/>
      <c r="F17" s="19"/>
      <c r="G17" s="18"/>
      <c r="H17" s="20"/>
      <c r="I17" s="18"/>
      <c r="J17" s="18"/>
      <c r="K17" s="18"/>
      <c r="L17" s="18"/>
    </row>
    <row r="18" spans="1:12" s="21" customFormat="1" ht="24" customHeight="1" x14ac:dyDescent="0.25">
      <c r="A18" s="129"/>
      <c r="B18" s="105"/>
      <c r="C18" s="76"/>
      <c r="D18" s="18"/>
      <c r="E18" s="9"/>
      <c r="F18" s="19"/>
      <c r="G18" s="18"/>
      <c r="H18" s="20"/>
      <c r="I18" s="18"/>
      <c r="J18" s="18"/>
      <c r="K18" s="18"/>
      <c r="L18" s="18"/>
    </row>
    <row r="19" spans="1:12" s="21" customFormat="1" ht="24" customHeight="1" x14ac:dyDescent="0.25">
      <c r="A19" s="129"/>
      <c r="B19" s="105"/>
      <c r="C19" s="106"/>
      <c r="D19" s="18"/>
      <c r="E19" s="9"/>
      <c r="F19" s="19"/>
      <c r="G19" s="18"/>
      <c r="H19" s="20"/>
      <c r="I19" s="18"/>
      <c r="J19" s="18"/>
      <c r="K19" s="18"/>
      <c r="L19" s="18"/>
    </row>
    <row r="20" spans="1:12" s="21" customFormat="1" ht="24" customHeight="1" x14ac:dyDescent="0.25">
      <c r="A20" s="129"/>
      <c r="B20" s="105"/>
      <c r="C20" s="76"/>
      <c r="D20" s="18"/>
      <c r="E20" s="9"/>
      <c r="F20" s="19"/>
      <c r="G20" s="18"/>
      <c r="H20" s="20"/>
      <c r="I20" s="18"/>
      <c r="J20" s="18"/>
      <c r="K20" s="18"/>
      <c r="L20" s="18"/>
    </row>
    <row r="21" spans="1:12" s="21" customFormat="1" ht="24" customHeight="1" x14ac:dyDescent="0.25">
      <c r="A21" s="129"/>
      <c r="B21" s="105"/>
      <c r="C21" s="76"/>
      <c r="D21" s="18"/>
      <c r="E21" s="9"/>
      <c r="F21" s="19"/>
      <c r="G21" s="18"/>
      <c r="H21" s="20"/>
      <c r="I21" s="18"/>
      <c r="J21" s="18"/>
      <c r="K21" s="18"/>
      <c r="L21" s="18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76" t="s">
        <v>72</v>
      </c>
      <c r="B1" s="276"/>
      <c r="C1" s="276"/>
      <c r="D1" s="276"/>
      <c r="E1" s="276"/>
      <c r="F1" s="276"/>
      <c r="G1" s="276"/>
      <c r="H1" s="276"/>
      <c r="I1" s="276"/>
    </row>
    <row r="2" spans="1:9" ht="24" customHeight="1" x14ac:dyDescent="0.25">
      <c r="A2" s="75" t="s">
        <v>540</v>
      </c>
      <c r="B2" s="75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81" t="s">
        <v>3</v>
      </c>
      <c r="B3" s="279" t="s">
        <v>4</v>
      </c>
      <c r="C3" s="279" t="s">
        <v>62</v>
      </c>
      <c r="D3" s="279" t="s">
        <v>74</v>
      </c>
      <c r="E3" s="277" t="s">
        <v>75</v>
      </c>
      <c r="F3" s="278"/>
      <c r="G3" s="277" t="s">
        <v>76</v>
      </c>
      <c r="H3" s="278"/>
      <c r="I3" s="279" t="s">
        <v>73</v>
      </c>
    </row>
    <row r="4" spans="1:9" ht="24" customHeight="1" x14ac:dyDescent="0.25">
      <c r="A4" s="282"/>
      <c r="B4" s="280"/>
      <c r="C4" s="280"/>
      <c r="D4" s="280"/>
      <c r="E4" s="53" t="s">
        <v>79</v>
      </c>
      <c r="F4" s="53" t="s">
        <v>80</v>
      </c>
      <c r="G4" s="53" t="s">
        <v>79</v>
      </c>
      <c r="H4" s="53" t="s">
        <v>80</v>
      </c>
      <c r="I4" s="280"/>
    </row>
    <row r="5" spans="1:9" ht="24" customHeight="1" x14ac:dyDescent="0.25">
      <c r="A5" s="5"/>
      <c r="B5" s="158"/>
      <c r="C5" s="89"/>
      <c r="D5" s="89"/>
      <c r="E5" s="91"/>
      <c r="F5" s="89"/>
      <c r="G5" s="91"/>
      <c r="H5" s="89"/>
      <c r="I5" s="8"/>
    </row>
    <row r="6" spans="1:9" ht="24" customHeight="1" x14ac:dyDescent="0.25">
      <c r="A6" s="5"/>
      <c r="B6" s="106" t="s">
        <v>101</v>
      </c>
      <c r="C6" s="89"/>
      <c r="D6" s="89"/>
      <c r="E6" s="91"/>
      <c r="F6" s="89"/>
      <c r="G6" s="91"/>
      <c r="H6" s="89"/>
      <c r="I6" s="8"/>
    </row>
    <row r="7" spans="1:9" ht="24" customHeight="1" x14ac:dyDescent="0.25">
      <c r="A7" s="5"/>
      <c r="B7" s="6"/>
      <c r="C7" s="89"/>
      <c r="D7" s="89"/>
      <c r="E7" s="91"/>
      <c r="F7" s="89"/>
      <c r="G7" s="91"/>
      <c r="H7" s="89"/>
      <c r="I7" s="8"/>
    </row>
    <row r="8" spans="1:9" ht="24" customHeight="1" x14ac:dyDescent="0.25">
      <c r="A8" s="5"/>
      <c r="B8" s="6"/>
      <c r="C8" s="89"/>
      <c r="D8" s="89"/>
      <c r="E8" s="91"/>
      <c r="F8" s="89"/>
      <c r="G8" s="91"/>
      <c r="H8" s="89"/>
      <c r="I8" s="8"/>
    </row>
    <row r="9" spans="1:9" ht="24" customHeight="1" x14ac:dyDescent="0.25">
      <c r="A9" s="5"/>
      <c r="B9" s="6"/>
      <c r="C9" s="89"/>
      <c r="D9" s="89"/>
      <c r="E9" s="91"/>
      <c r="F9" s="89"/>
      <c r="G9" s="91"/>
      <c r="H9" s="89"/>
      <c r="I9" s="8"/>
    </row>
    <row r="10" spans="1:9" ht="24" customHeight="1" x14ac:dyDescent="0.25">
      <c r="A10" s="5"/>
      <c r="B10" s="6"/>
      <c r="C10" s="89"/>
      <c r="D10" s="89"/>
      <c r="E10" s="91"/>
      <c r="F10" s="89"/>
      <c r="G10" s="91"/>
      <c r="H10" s="89"/>
      <c r="I10" s="8"/>
    </row>
    <row r="11" spans="1:9" ht="24" customHeight="1" x14ac:dyDescent="0.25">
      <c r="A11" s="5"/>
      <c r="B11" s="6"/>
      <c r="C11" s="89"/>
      <c r="D11" s="89"/>
      <c r="E11" s="91"/>
      <c r="F11" s="89"/>
      <c r="G11" s="91"/>
      <c r="H11" s="89"/>
      <c r="I11" s="8"/>
    </row>
    <row r="12" spans="1:9" ht="24" customHeight="1" x14ac:dyDescent="0.25">
      <c r="A12" s="5"/>
      <c r="B12" s="6"/>
      <c r="C12" s="89"/>
      <c r="D12" s="89"/>
      <c r="E12" s="91"/>
      <c r="F12" s="89"/>
      <c r="G12" s="91"/>
      <c r="H12" s="89"/>
      <c r="I12" s="8"/>
    </row>
    <row r="13" spans="1:9" ht="24" customHeight="1" x14ac:dyDescent="0.25">
      <c r="A13" s="5"/>
      <c r="B13" s="6"/>
      <c r="C13" s="89"/>
      <c r="D13" s="89"/>
      <c r="E13" s="91"/>
      <c r="F13" s="89"/>
      <c r="G13" s="91"/>
      <c r="H13" s="89"/>
      <c r="I13" s="8"/>
    </row>
    <row r="14" spans="1:9" ht="24" customHeight="1" x14ac:dyDescent="0.25">
      <c r="A14" s="5"/>
      <c r="B14" s="6"/>
      <c r="C14" s="89"/>
      <c r="D14" s="89"/>
      <c r="E14" s="91"/>
      <c r="F14" s="89"/>
      <c r="G14" s="91"/>
      <c r="H14" s="89"/>
      <c r="I14" s="8"/>
    </row>
    <row r="15" spans="1:9" ht="24" customHeight="1" x14ac:dyDescent="0.25">
      <c r="A15" s="5"/>
      <c r="B15" s="6"/>
      <c r="C15" s="89"/>
      <c r="D15" s="89"/>
      <c r="E15" s="91"/>
      <c r="F15" s="89"/>
      <c r="G15" s="91"/>
      <c r="H15" s="89"/>
      <c r="I15" s="8"/>
    </row>
    <row r="16" spans="1:9" ht="24" customHeight="1" x14ac:dyDescent="0.25">
      <c r="A16" s="5"/>
      <c r="B16" s="6"/>
      <c r="C16" s="90"/>
      <c r="D16" s="90"/>
      <c r="E16" s="92"/>
      <c r="F16" s="90"/>
      <c r="G16" s="92"/>
      <c r="H16" s="90"/>
      <c r="I16" s="8"/>
    </row>
    <row r="17" spans="3:9" ht="24" customHeight="1" x14ac:dyDescent="0.25">
      <c r="C17" s="52"/>
      <c r="D17" s="52"/>
      <c r="E17" s="52"/>
      <c r="F17" s="52"/>
      <c r="G17" s="52"/>
      <c r="H17" s="52"/>
      <c r="I17" s="52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A6" sqref="A6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4.21875" style="176" customWidth="1"/>
    <col min="4" max="4" width="10.88671875" style="175" customWidth="1"/>
    <col min="5" max="5" width="12.44140625" style="175" customWidth="1"/>
    <col min="6" max="6" width="18.88671875" style="175" customWidth="1"/>
    <col min="7" max="7" width="11.21875" style="175" customWidth="1"/>
    <col min="8" max="9" width="12.44140625" style="175" customWidth="1"/>
    <col min="10" max="16384" width="8.88671875" style="55"/>
  </cols>
  <sheetData>
    <row r="1" spans="1:12" ht="36" customHeight="1" x14ac:dyDescent="0.15">
      <c r="A1" s="160" t="s">
        <v>68</v>
      </c>
      <c r="B1" s="160"/>
      <c r="C1" s="161"/>
      <c r="D1" s="160"/>
      <c r="E1" s="160"/>
      <c r="F1" s="160"/>
      <c r="G1" s="160"/>
      <c r="H1" s="160"/>
      <c r="I1" s="160"/>
      <c r="J1" s="154"/>
      <c r="K1" s="154"/>
      <c r="L1" s="154"/>
    </row>
    <row r="2" spans="1:12" s="21" customFormat="1" ht="25.5" customHeight="1" x14ac:dyDescent="0.25">
      <c r="A2" s="60" t="s">
        <v>148</v>
      </c>
      <c r="B2" s="163"/>
      <c r="C2" s="164"/>
      <c r="D2" s="165"/>
      <c r="E2" s="165"/>
      <c r="F2" s="165"/>
      <c r="G2" s="165"/>
      <c r="H2" s="165"/>
      <c r="I2" s="114" t="s">
        <v>83</v>
      </c>
      <c r="J2" s="165"/>
      <c r="K2" s="165"/>
      <c r="L2" s="165"/>
    </row>
    <row r="3" spans="1:12" ht="35.25" customHeight="1" x14ac:dyDescent="0.15">
      <c r="A3" s="170" t="s">
        <v>39</v>
      </c>
      <c r="B3" s="171" t="s">
        <v>40</v>
      </c>
      <c r="C3" s="172" t="s">
        <v>52</v>
      </c>
      <c r="D3" s="172" t="s">
        <v>0</v>
      </c>
      <c r="E3" s="173" t="s">
        <v>90</v>
      </c>
      <c r="F3" s="170" t="s">
        <v>41</v>
      </c>
      <c r="G3" s="170" t="s">
        <v>42</v>
      </c>
      <c r="H3" s="170" t="s">
        <v>43</v>
      </c>
      <c r="I3" s="174" t="s">
        <v>1</v>
      </c>
    </row>
    <row r="4" spans="1:12" s="162" customFormat="1" ht="24" customHeight="1" x14ac:dyDescent="0.15">
      <c r="A4" s="129">
        <v>2021</v>
      </c>
      <c r="B4" s="105">
        <v>1</v>
      </c>
      <c r="C4" s="158" t="s">
        <v>533</v>
      </c>
      <c r="D4" s="77" t="s">
        <v>535</v>
      </c>
      <c r="E4" s="20">
        <v>4344000</v>
      </c>
      <c r="F4" s="18" t="s">
        <v>537</v>
      </c>
      <c r="G4" s="18" t="s">
        <v>538</v>
      </c>
      <c r="H4" s="18" t="s">
        <v>539</v>
      </c>
      <c r="I4" s="56"/>
      <c r="J4" s="55"/>
      <c r="K4" s="55"/>
      <c r="L4" s="55"/>
    </row>
    <row r="5" spans="1:12" s="162" customFormat="1" ht="24" customHeight="1" x14ac:dyDescent="0.15">
      <c r="A5" s="129"/>
      <c r="B5" s="105">
        <v>1</v>
      </c>
      <c r="C5" s="93" t="s">
        <v>534</v>
      </c>
      <c r="D5" s="77" t="s">
        <v>536</v>
      </c>
      <c r="E5" s="78">
        <v>4800000</v>
      </c>
      <c r="F5" s="18" t="s">
        <v>537</v>
      </c>
      <c r="G5" s="18" t="s">
        <v>538</v>
      </c>
      <c r="H5" s="18" t="s">
        <v>539</v>
      </c>
      <c r="I5" s="56"/>
      <c r="J5" s="55"/>
      <c r="K5" s="55"/>
      <c r="L5" s="55"/>
    </row>
    <row r="6" spans="1:12" s="21" customFormat="1" ht="24" customHeight="1" x14ac:dyDescent="0.25">
      <c r="A6" s="129"/>
      <c r="B6" s="105"/>
      <c r="C6" s="93"/>
      <c r="D6" s="77"/>
      <c r="E6" s="78"/>
      <c r="F6" s="18"/>
      <c r="G6" s="18"/>
      <c r="H6" s="18"/>
      <c r="I6" s="18"/>
    </row>
    <row r="7" spans="1:12" ht="24" customHeight="1" x14ac:dyDescent="0.15">
      <c r="A7" s="129"/>
      <c r="B7" s="105"/>
      <c r="C7" s="93"/>
      <c r="D7" s="77"/>
      <c r="E7" s="20"/>
      <c r="F7" s="18"/>
      <c r="G7" s="18"/>
      <c r="H7" s="18"/>
      <c r="I7" s="56"/>
    </row>
    <row r="8" spans="1:12" ht="24" customHeight="1" x14ac:dyDescent="0.15">
      <c r="A8" s="129"/>
      <c r="B8" s="105"/>
      <c r="C8" s="158"/>
      <c r="D8" s="77"/>
      <c r="E8" s="20"/>
      <c r="F8" s="18"/>
      <c r="G8" s="18"/>
      <c r="H8" s="18"/>
      <c r="I8" s="192"/>
    </row>
    <row r="9" spans="1:12" ht="24" customHeight="1" x14ac:dyDescent="0.15">
      <c r="A9" s="129"/>
      <c r="B9" s="105"/>
      <c r="C9" s="93"/>
      <c r="D9" s="77"/>
      <c r="E9" s="20"/>
      <c r="F9" s="18"/>
      <c r="G9" s="18"/>
      <c r="H9" s="18"/>
      <c r="I9" s="56"/>
    </row>
    <row r="10" spans="1:12" ht="24" customHeight="1" x14ac:dyDescent="0.15">
      <c r="A10" s="129"/>
      <c r="B10" s="105"/>
      <c r="C10" s="93"/>
      <c r="D10" s="77"/>
      <c r="E10" s="127"/>
      <c r="F10" s="18"/>
      <c r="G10" s="56"/>
      <c r="H10" s="127"/>
      <c r="I10" s="56"/>
    </row>
    <row r="11" spans="1:12" ht="24" customHeight="1" x14ac:dyDescent="0.15">
      <c r="A11" s="129"/>
      <c r="B11" s="105"/>
      <c r="C11" s="93"/>
      <c r="D11" s="77"/>
      <c r="E11" s="127"/>
      <c r="F11" s="18"/>
      <c r="G11" s="56"/>
      <c r="H11" s="127"/>
      <c r="I11" s="56"/>
    </row>
    <row r="12" spans="1:12" s="128" customFormat="1" ht="24" customHeight="1" x14ac:dyDescent="0.15">
      <c r="A12" s="129"/>
      <c r="B12" s="105"/>
      <c r="C12" s="93"/>
      <c r="D12" s="77"/>
      <c r="E12" s="127"/>
      <c r="F12" s="18"/>
      <c r="G12" s="56"/>
      <c r="H12" s="56"/>
      <c r="I12" s="56"/>
      <c r="J12" s="55"/>
      <c r="K12" s="55"/>
      <c r="L12" s="55"/>
    </row>
    <row r="13" spans="1:12" s="128" customFormat="1" ht="24" customHeight="1" x14ac:dyDescent="0.15">
      <c r="A13" s="129"/>
      <c r="B13" s="105"/>
      <c r="C13" s="93"/>
      <c r="D13" s="77"/>
      <c r="E13" s="20"/>
      <c r="F13" s="18"/>
      <c r="G13" s="18"/>
      <c r="H13" s="18"/>
      <c r="I13" s="56"/>
      <c r="J13" s="55"/>
      <c r="K13" s="55"/>
      <c r="L13" s="55"/>
    </row>
    <row r="14" spans="1:12" ht="24" customHeight="1" x14ac:dyDescent="0.15">
      <c r="A14" s="129"/>
      <c r="B14" s="105"/>
      <c r="C14" s="93"/>
      <c r="D14" s="77"/>
      <c r="E14" s="20"/>
      <c r="F14" s="18"/>
      <c r="G14" s="18"/>
      <c r="H14" s="18"/>
      <c r="I14" s="192"/>
    </row>
    <row r="15" spans="1:12" s="162" customFormat="1" ht="24" customHeight="1" x14ac:dyDescent="0.15">
      <c r="A15" s="129"/>
      <c r="B15" s="105"/>
      <c r="C15" s="93"/>
      <c r="D15" s="77"/>
      <c r="E15" s="20"/>
      <c r="F15" s="18"/>
      <c r="G15" s="18"/>
      <c r="H15" s="18"/>
      <c r="I15" s="56"/>
      <c r="J15" s="55"/>
      <c r="K15" s="55"/>
      <c r="L15" s="55"/>
    </row>
    <row r="16" spans="1:12" s="162" customFormat="1" ht="24" customHeight="1" x14ac:dyDescent="0.15">
      <c r="A16" s="130"/>
      <c r="B16" s="105"/>
      <c r="C16" s="158"/>
      <c r="D16" s="77"/>
      <c r="E16" s="78"/>
      <c r="F16" s="18"/>
      <c r="G16" s="56"/>
      <c r="H16" s="18"/>
      <c r="I16" s="56"/>
      <c r="J16" s="55"/>
      <c r="K16" s="55"/>
      <c r="L16" s="55"/>
    </row>
    <row r="17" spans="1:12" s="162" customFormat="1" ht="24" customHeight="1" x14ac:dyDescent="0.15">
      <c r="A17" s="130"/>
      <c r="B17" s="104"/>
      <c r="C17" s="158"/>
      <c r="D17" s="77"/>
      <c r="E17" s="78"/>
      <c r="F17" s="18"/>
      <c r="G17" s="56"/>
      <c r="H17" s="18"/>
      <c r="I17" s="56"/>
      <c r="J17" s="55"/>
      <c r="K17" s="55"/>
      <c r="L17" s="55"/>
    </row>
    <row r="18" spans="1:12" s="162" customFormat="1" ht="24" customHeight="1" x14ac:dyDescent="0.15">
      <c r="A18" s="130"/>
      <c r="B18" s="104"/>
      <c r="C18" s="158"/>
      <c r="D18" s="77"/>
      <c r="E18" s="78"/>
      <c r="F18" s="18"/>
      <c r="G18" s="56"/>
      <c r="H18" s="18"/>
      <c r="I18" s="56"/>
      <c r="J18" s="55"/>
      <c r="K18" s="55"/>
      <c r="L18" s="55"/>
    </row>
    <row r="19" spans="1:12" s="162" customFormat="1" ht="24" customHeight="1" x14ac:dyDescent="0.15">
      <c r="A19" s="130"/>
      <c r="B19" s="104"/>
      <c r="C19" s="158"/>
      <c r="D19" s="77"/>
      <c r="E19" s="78"/>
      <c r="F19" s="18"/>
      <c r="G19" s="56"/>
      <c r="H19" s="18"/>
      <c r="I19" s="56"/>
      <c r="J19" s="55"/>
      <c r="K19" s="55"/>
      <c r="L19" s="55"/>
    </row>
    <row r="20" spans="1:12" s="162" customFormat="1" ht="24" customHeight="1" x14ac:dyDescent="0.15">
      <c r="A20" s="130"/>
      <c r="B20" s="104"/>
      <c r="C20" s="158"/>
      <c r="D20" s="77"/>
      <c r="E20" s="78"/>
      <c r="F20" s="18"/>
      <c r="G20" s="56"/>
      <c r="H20" s="18"/>
      <c r="I20" s="56"/>
      <c r="J20" s="55"/>
      <c r="K20" s="55"/>
      <c r="L20" s="55"/>
    </row>
    <row r="21" spans="1:12" s="162" customFormat="1" ht="24" customHeight="1" x14ac:dyDescent="0.15">
      <c r="A21" s="130"/>
      <c r="B21" s="104"/>
      <c r="C21" s="158"/>
      <c r="D21" s="77"/>
      <c r="E21" s="78"/>
      <c r="F21" s="18"/>
      <c r="G21" s="56"/>
      <c r="H21" s="18"/>
      <c r="I21" s="56"/>
      <c r="J21" s="55"/>
      <c r="K21" s="55"/>
      <c r="L21" s="55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:XFD4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6.6640625" style="176" bestFit="1" customWidth="1"/>
    <col min="4" max="4" width="10.88671875" style="175" customWidth="1"/>
    <col min="5" max="8" width="12.44140625" style="175" customWidth="1"/>
    <col min="9" max="10" width="11.33203125" style="175" customWidth="1"/>
    <col min="11" max="11" width="11.6640625" style="178" customWidth="1"/>
    <col min="12" max="12" width="11.33203125" style="175" bestFit="1" customWidth="1"/>
    <col min="13" max="13" width="8.88671875" style="175"/>
    <col min="14" max="16384" width="8.88671875" style="55"/>
  </cols>
  <sheetData>
    <row r="1" spans="1:13" ht="36" customHeight="1" x14ac:dyDescent="0.15">
      <c r="A1" s="160" t="s">
        <v>71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  <c r="M1" s="177"/>
    </row>
    <row r="2" spans="1:13" s="21" customFormat="1" ht="25.5" customHeight="1" x14ac:dyDescent="0.25">
      <c r="A2" s="60" t="s">
        <v>137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65"/>
      <c r="M2" s="114" t="s">
        <v>83</v>
      </c>
    </row>
    <row r="3" spans="1:13" ht="35.25" customHeight="1" x14ac:dyDescent="0.15">
      <c r="A3" s="170" t="s">
        <v>39</v>
      </c>
      <c r="B3" s="171" t="s">
        <v>40</v>
      </c>
      <c r="C3" s="172" t="s">
        <v>70</v>
      </c>
      <c r="D3" s="170" t="s">
        <v>69</v>
      </c>
      <c r="E3" s="171" t="s">
        <v>0</v>
      </c>
      <c r="F3" s="171" t="s">
        <v>87</v>
      </c>
      <c r="G3" s="171" t="s">
        <v>86</v>
      </c>
      <c r="H3" s="171" t="s">
        <v>85</v>
      </c>
      <c r="I3" s="171" t="s">
        <v>84</v>
      </c>
      <c r="J3" s="170" t="s">
        <v>41</v>
      </c>
      <c r="K3" s="170" t="s">
        <v>42</v>
      </c>
      <c r="L3" s="170" t="s">
        <v>43</v>
      </c>
      <c r="M3" s="174" t="s">
        <v>1</v>
      </c>
    </row>
    <row r="4" spans="1:13" s="21" customFormat="1" ht="24" customHeight="1" x14ac:dyDescent="0.25">
      <c r="A4" s="129"/>
      <c r="B4" s="104"/>
      <c r="C4" s="106"/>
      <c r="D4" s="18"/>
      <c r="E4" s="9"/>
      <c r="F4" s="79"/>
      <c r="G4" s="80"/>
      <c r="H4" s="80"/>
      <c r="I4" s="79"/>
      <c r="J4" s="18"/>
      <c r="K4" s="18"/>
      <c r="L4" s="18"/>
      <c r="M4" s="20"/>
    </row>
    <row r="5" spans="1:13" s="21" customFormat="1" ht="24" customHeight="1" x14ac:dyDescent="0.25">
      <c r="A5" s="129"/>
      <c r="B5" s="104"/>
      <c r="C5" s="106"/>
      <c r="D5" s="18"/>
      <c r="E5" s="9"/>
      <c r="F5" s="79"/>
      <c r="G5" s="80"/>
      <c r="H5" s="80"/>
      <c r="I5" s="79"/>
      <c r="J5" s="18"/>
      <c r="K5" s="18"/>
      <c r="L5" s="18"/>
      <c r="M5" s="20"/>
    </row>
    <row r="6" spans="1:13" s="21" customFormat="1" ht="24" customHeight="1" x14ac:dyDescent="0.25">
      <c r="A6" s="129"/>
      <c r="B6" s="105"/>
      <c r="C6" s="58"/>
      <c r="D6" s="18"/>
      <c r="E6" s="9"/>
      <c r="F6" s="79"/>
      <c r="G6" s="80"/>
      <c r="H6" s="80"/>
      <c r="I6" s="193"/>
      <c r="J6" s="18"/>
      <c r="K6" s="18"/>
      <c r="L6" s="18"/>
      <c r="M6" s="20"/>
    </row>
    <row r="7" spans="1:13" s="21" customFormat="1" ht="24" customHeight="1" x14ac:dyDescent="0.25">
      <c r="A7" s="18"/>
      <c r="B7" s="56"/>
      <c r="C7" s="58"/>
      <c r="D7" s="18"/>
      <c r="E7" s="9"/>
      <c r="F7" s="79"/>
      <c r="G7" s="80"/>
      <c r="H7" s="80"/>
      <c r="I7" s="80"/>
      <c r="J7" s="18"/>
      <c r="K7" s="18"/>
      <c r="L7" s="18"/>
      <c r="M7" s="20"/>
    </row>
    <row r="8" spans="1:13" s="21" customFormat="1" ht="24" customHeight="1" x14ac:dyDescent="0.25">
      <c r="A8" s="18"/>
      <c r="B8" s="56"/>
      <c r="C8" s="58"/>
      <c r="D8" s="18"/>
      <c r="E8" s="9"/>
      <c r="F8" s="79"/>
      <c r="G8" s="80"/>
      <c r="H8" s="80"/>
      <c r="I8" s="80"/>
      <c r="J8" s="18"/>
      <c r="K8" s="18"/>
      <c r="L8" s="18"/>
      <c r="M8" s="20"/>
    </row>
    <row r="9" spans="1:13" s="21" customFormat="1" ht="24" customHeight="1" x14ac:dyDescent="0.25">
      <c r="A9" s="18"/>
      <c r="B9" s="56"/>
      <c r="C9" s="58"/>
      <c r="D9" s="18"/>
      <c r="E9" s="9"/>
      <c r="F9" s="79"/>
      <c r="G9" s="80"/>
      <c r="H9" s="80"/>
      <c r="I9" s="80"/>
      <c r="J9" s="18"/>
      <c r="K9" s="18"/>
      <c r="L9" s="18"/>
      <c r="M9" s="20"/>
    </row>
    <row r="10" spans="1:13" s="21" customFormat="1" ht="24" customHeight="1" x14ac:dyDescent="0.25">
      <c r="A10" s="18"/>
      <c r="B10" s="56"/>
      <c r="C10" s="58"/>
      <c r="D10" s="18"/>
      <c r="E10" s="9"/>
      <c r="F10" s="79"/>
      <c r="G10" s="80"/>
      <c r="H10" s="80"/>
      <c r="I10" s="80"/>
      <c r="J10" s="18"/>
      <c r="K10" s="18"/>
      <c r="L10" s="18"/>
      <c r="M10" s="20"/>
    </row>
    <row r="11" spans="1:13" s="21" customFormat="1" ht="24" customHeight="1" x14ac:dyDescent="0.25">
      <c r="A11" s="18"/>
      <c r="B11" s="56"/>
      <c r="C11" s="58"/>
      <c r="D11" s="18"/>
      <c r="E11" s="9"/>
      <c r="F11" s="79"/>
      <c r="G11" s="80"/>
      <c r="H11" s="80"/>
      <c r="I11" s="80"/>
      <c r="J11" s="18"/>
      <c r="K11" s="18"/>
      <c r="L11" s="18"/>
      <c r="M11" s="20"/>
    </row>
    <row r="12" spans="1:13" s="21" customFormat="1" ht="24" customHeight="1" x14ac:dyDescent="0.25">
      <c r="A12" s="18"/>
      <c r="B12" s="56"/>
      <c r="C12" s="84"/>
      <c r="D12" s="18"/>
      <c r="E12" s="9"/>
      <c r="F12" s="79"/>
      <c r="G12" s="80"/>
      <c r="H12" s="80"/>
      <c r="I12" s="80"/>
      <c r="J12" s="18"/>
      <c r="K12" s="18"/>
      <c r="L12" s="18"/>
      <c r="M12" s="20"/>
    </row>
    <row r="13" spans="1:13" s="21" customFormat="1" ht="24" customHeight="1" x14ac:dyDescent="0.25">
      <c r="A13" s="18"/>
      <c r="B13" s="56"/>
      <c r="C13" s="58"/>
      <c r="D13" s="18"/>
      <c r="E13" s="9"/>
      <c r="F13" s="79"/>
      <c r="G13" s="80"/>
      <c r="H13" s="80"/>
      <c r="I13" s="80"/>
      <c r="J13" s="18"/>
      <c r="K13" s="18"/>
      <c r="L13" s="18"/>
      <c r="M13" s="20"/>
    </row>
    <row r="14" spans="1:13" s="21" customFormat="1" ht="24" customHeight="1" x14ac:dyDescent="0.25">
      <c r="A14" s="18"/>
      <c r="B14" s="56"/>
      <c r="C14" s="84"/>
      <c r="D14" s="18"/>
      <c r="E14" s="9"/>
      <c r="F14" s="79"/>
      <c r="G14" s="80"/>
      <c r="H14" s="80"/>
      <c r="I14" s="80"/>
      <c r="J14" s="18"/>
      <c r="K14" s="18"/>
      <c r="L14" s="18"/>
      <c r="M14" s="20"/>
    </row>
    <row r="15" spans="1:13" s="21" customFormat="1" ht="24" customHeight="1" x14ac:dyDescent="0.25">
      <c r="A15" s="18"/>
      <c r="B15" s="56"/>
      <c r="C15" s="58"/>
      <c r="D15" s="18"/>
      <c r="E15" s="9"/>
      <c r="F15" s="79"/>
      <c r="G15" s="80"/>
      <c r="H15" s="80"/>
      <c r="I15" s="80"/>
      <c r="J15" s="18"/>
      <c r="K15" s="18"/>
      <c r="L15" s="18"/>
      <c r="M15" s="20"/>
    </row>
    <row r="16" spans="1:13" s="21" customFormat="1" ht="24" customHeight="1" x14ac:dyDescent="0.25">
      <c r="A16" s="18"/>
      <c r="B16" s="56"/>
      <c r="C16" s="58"/>
      <c r="D16" s="18"/>
      <c r="E16" s="9"/>
      <c r="F16" s="79"/>
      <c r="G16" s="80"/>
      <c r="H16" s="80"/>
      <c r="I16" s="80"/>
      <c r="J16" s="18"/>
      <c r="K16" s="18"/>
      <c r="L16" s="18"/>
      <c r="M16" s="20"/>
    </row>
    <row r="17" spans="1:13" s="21" customFormat="1" ht="24" customHeight="1" x14ac:dyDescent="0.25">
      <c r="A17" s="18"/>
      <c r="B17" s="56"/>
      <c r="C17" s="58"/>
      <c r="D17" s="18"/>
      <c r="E17" s="9"/>
      <c r="F17" s="79"/>
      <c r="G17" s="80"/>
      <c r="H17" s="80"/>
      <c r="I17" s="80"/>
      <c r="J17" s="18"/>
      <c r="K17" s="18"/>
      <c r="L17" s="18"/>
      <c r="M17" s="20"/>
    </row>
    <row r="18" spans="1:13" s="21" customFormat="1" ht="24" customHeight="1" x14ac:dyDescent="0.25">
      <c r="A18" s="18"/>
      <c r="B18" s="56"/>
      <c r="C18" s="58"/>
      <c r="D18" s="18"/>
      <c r="E18" s="9"/>
      <c r="F18" s="79"/>
      <c r="G18" s="80"/>
      <c r="H18" s="80"/>
      <c r="I18" s="80"/>
      <c r="J18" s="18"/>
      <c r="K18" s="18"/>
      <c r="L18" s="18"/>
      <c r="M18" s="20"/>
    </row>
    <row r="19" spans="1:13" s="21" customFormat="1" ht="24" customHeight="1" x14ac:dyDescent="0.25">
      <c r="A19" s="18"/>
      <c r="B19" s="56"/>
      <c r="C19" s="58"/>
      <c r="D19" s="18"/>
      <c r="E19" s="9"/>
      <c r="F19" s="79"/>
      <c r="G19" s="80"/>
      <c r="H19" s="80"/>
      <c r="I19" s="80"/>
      <c r="J19" s="18"/>
      <c r="K19" s="18"/>
      <c r="L19" s="18"/>
      <c r="M19" s="20"/>
    </row>
    <row r="20" spans="1:13" s="21" customFormat="1" ht="24" customHeight="1" x14ac:dyDescent="0.25">
      <c r="A20" s="18"/>
      <c r="B20" s="56"/>
      <c r="C20" s="58"/>
      <c r="D20" s="18"/>
      <c r="E20" s="9"/>
      <c r="F20" s="79"/>
      <c r="G20" s="80"/>
      <c r="H20" s="80"/>
      <c r="I20" s="80"/>
      <c r="J20" s="18"/>
      <c r="K20" s="18"/>
      <c r="L20" s="18"/>
      <c r="M20" s="20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9" t="s">
        <v>139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79"/>
      <c r="B4" s="106" t="s">
        <v>113</v>
      </c>
      <c r="C4" s="47"/>
      <c r="D4" s="195"/>
      <c r="E4" s="195"/>
      <c r="F4" s="195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79"/>
      <c r="B5" s="16"/>
      <c r="C5" s="47"/>
      <c r="D5" s="195"/>
      <c r="E5" s="195"/>
      <c r="F5" s="195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79"/>
      <c r="B6" s="16"/>
      <c r="C6" s="47"/>
      <c r="D6" s="195"/>
      <c r="E6" s="195"/>
      <c r="F6" s="195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79"/>
      <c r="B7" s="16"/>
      <c r="C7" s="47"/>
      <c r="D7" s="195"/>
      <c r="E7" s="195"/>
      <c r="F7" s="195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79"/>
      <c r="B8" s="16"/>
      <c r="C8" s="47"/>
      <c r="D8" s="195"/>
      <c r="E8" s="195"/>
      <c r="F8" s="195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79"/>
      <c r="B9" s="16"/>
      <c r="C9" s="47"/>
      <c r="D9" s="195"/>
      <c r="E9" s="195"/>
      <c r="F9" s="195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79"/>
      <c r="B10" s="16"/>
      <c r="C10" s="47"/>
      <c r="D10" s="195"/>
      <c r="E10" s="195"/>
      <c r="F10" s="195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79"/>
      <c r="B11" s="16"/>
      <c r="C11" s="47"/>
      <c r="D11" s="195"/>
      <c r="E11" s="195"/>
      <c r="F11" s="195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79"/>
      <c r="B12" s="16"/>
      <c r="C12" s="47"/>
      <c r="D12" s="195"/>
      <c r="E12" s="195"/>
      <c r="F12" s="195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  <row r="13" spans="1:18" ht="24" customHeight="1" x14ac:dyDescent="0.15">
      <c r="A13" s="179"/>
      <c r="B13" s="16"/>
      <c r="C13" s="47"/>
      <c r="D13" s="195"/>
      <c r="E13" s="195"/>
      <c r="F13" s="195"/>
      <c r="G13" s="14"/>
      <c r="H13" s="14"/>
      <c r="I13" s="14"/>
      <c r="J13" s="14"/>
      <c r="K13" s="14"/>
      <c r="M13" s="35"/>
      <c r="N13" s="14"/>
      <c r="O13" s="14"/>
      <c r="P13" s="35"/>
      <c r="Q13" s="36"/>
      <c r="R13" s="36"/>
    </row>
    <row r="14" spans="1:18" ht="24" customHeight="1" x14ac:dyDescent="0.15">
      <c r="A14" s="179"/>
      <c r="B14" s="106"/>
      <c r="C14" s="47"/>
      <c r="D14" s="195"/>
      <c r="E14" s="195"/>
      <c r="F14" s="195"/>
      <c r="G14" s="14"/>
      <c r="H14" s="14"/>
      <c r="I14" s="14"/>
      <c r="J14" s="14"/>
      <c r="K14" s="14"/>
      <c r="M14" s="35"/>
      <c r="N14" s="14"/>
      <c r="O14" s="14"/>
      <c r="P14" s="35"/>
      <c r="Q14" s="36"/>
      <c r="R14" s="36"/>
    </row>
    <row r="15" spans="1:18" ht="24" customHeight="1" x14ac:dyDescent="0.15">
      <c r="A15" s="179"/>
      <c r="B15" s="16"/>
      <c r="C15" s="47"/>
      <c r="D15" s="195"/>
      <c r="E15" s="195"/>
      <c r="F15" s="195"/>
      <c r="G15" s="14"/>
      <c r="H15" s="14"/>
      <c r="I15" s="14"/>
      <c r="J15" s="14"/>
      <c r="K15" s="14"/>
      <c r="M15" s="35"/>
      <c r="N15" s="14"/>
      <c r="O15" s="14"/>
      <c r="P15" s="35"/>
      <c r="Q15" s="36"/>
      <c r="R15" s="36"/>
    </row>
    <row r="16" spans="1:18" ht="24" customHeight="1" x14ac:dyDescent="0.15">
      <c r="A16" s="179"/>
      <c r="B16" s="16"/>
      <c r="C16" s="47"/>
      <c r="D16" s="195"/>
      <c r="E16" s="195"/>
      <c r="F16" s="195"/>
      <c r="G16" s="14"/>
      <c r="H16" s="14"/>
      <c r="I16" s="14"/>
      <c r="J16" s="14"/>
      <c r="K16" s="14"/>
      <c r="M16" s="35"/>
      <c r="N16" s="14"/>
      <c r="O16" s="14"/>
      <c r="P16" s="35"/>
      <c r="Q16" s="36"/>
      <c r="R16" s="36"/>
    </row>
    <row r="17" spans="1:18" ht="24" customHeight="1" x14ac:dyDescent="0.15">
      <c r="A17" s="179"/>
      <c r="B17" s="16"/>
      <c r="C17" s="47"/>
      <c r="D17" s="195"/>
      <c r="E17" s="195"/>
      <c r="F17" s="195"/>
      <c r="G17" s="14"/>
      <c r="H17" s="14"/>
      <c r="I17" s="14"/>
      <c r="J17" s="14"/>
      <c r="K17" s="14"/>
      <c r="M17" s="35"/>
      <c r="N17" s="14"/>
      <c r="O17" s="14"/>
      <c r="P17" s="35"/>
      <c r="Q17" s="36"/>
      <c r="R17" s="36"/>
    </row>
    <row r="18" spans="1:18" ht="24" customHeight="1" x14ac:dyDescent="0.15">
      <c r="A18" s="179"/>
      <c r="B18" s="16"/>
      <c r="C18" s="47"/>
      <c r="D18" s="195"/>
      <c r="E18" s="195"/>
      <c r="F18" s="195"/>
      <c r="G18" s="14"/>
      <c r="H18" s="14"/>
      <c r="I18" s="14"/>
      <c r="J18" s="14"/>
      <c r="K18" s="14"/>
      <c r="M18" s="35"/>
      <c r="N18" s="14"/>
      <c r="O18" s="14"/>
      <c r="P18" s="35"/>
      <c r="Q18" s="36"/>
      <c r="R18" s="36"/>
    </row>
    <row r="19" spans="1:18" ht="24" customHeight="1" x14ac:dyDescent="0.15">
      <c r="A19" s="179"/>
      <c r="B19" s="16"/>
      <c r="C19" s="47"/>
      <c r="D19" s="195"/>
      <c r="E19" s="195"/>
      <c r="F19" s="195"/>
      <c r="G19" s="14"/>
      <c r="H19" s="14"/>
      <c r="I19" s="14"/>
      <c r="J19" s="14"/>
      <c r="K19" s="14"/>
      <c r="M19" s="35"/>
      <c r="N19" s="14"/>
      <c r="O19" s="14"/>
      <c r="P19" s="35"/>
      <c r="Q19" s="36"/>
      <c r="R19" s="36"/>
    </row>
    <row r="20" spans="1:18" ht="24" customHeight="1" x14ac:dyDescent="0.15">
      <c r="A20" s="179"/>
      <c r="B20" s="16"/>
      <c r="C20" s="47"/>
      <c r="D20" s="195"/>
      <c r="E20" s="195"/>
      <c r="F20" s="195"/>
      <c r="G20" s="14"/>
      <c r="H20" s="14"/>
      <c r="I20" s="14"/>
      <c r="J20" s="14"/>
      <c r="K20" s="14"/>
      <c r="M20" s="35"/>
      <c r="N20" s="14"/>
      <c r="O20" s="14"/>
      <c r="P20" s="35"/>
      <c r="Q20" s="36"/>
      <c r="R20" s="36"/>
    </row>
    <row r="21" spans="1:18" ht="24" customHeight="1" x14ac:dyDescent="0.15">
      <c r="A21" s="179"/>
      <c r="B21" s="16"/>
      <c r="C21" s="47"/>
      <c r="D21" s="195"/>
      <c r="E21" s="195"/>
      <c r="F21" s="195"/>
      <c r="G21" s="14"/>
      <c r="H21" s="14"/>
      <c r="I21" s="14"/>
      <c r="J21" s="14"/>
      <c r="K21" s="14"/>
      <c r="M21" s="35"/>
      <c r="N21" s="14"/>
      <c r="O21" s="14"/>
      <c r="P21" s="35"/>
      <c r="Q21" s="36"/>
      <c r="R21" s="36"/>
    </row>
    <row r="22" spans="1:18" ht="24" customHeight="1" x14ac:dyDescent="0.15">
      <c r="A22" s="179"/>
      <c r="B22" s="16"/>
      <c r="C22" s="47"/>
      <c r="D22" s="195"/>
      <c r="E22" s="195"/>
      <c r="F22" s="195"/>
      <c r="G22" s="14"/>
      <c r="H22" s="14"/>
      <c r="I22" s="14"/>
      <c r="J22" s="14"/>
      <c r="K22" s="14"/>
      <c r="M22" s="35"/>
      <c r="N22" s="14"/>
      <c r="O22" s="14"/>
      <c r="P22" s="35"/>
      <c r="Q22" s="36"/>
      <c r="R22" s="36"/>
    </row>
    <row r="23" spans="1:18" ht="24" customHeight="1" x14ac:dyDescent="0.15">
      <c r="A23" s="179"/>
      <c r="B23" s="16"/>
      <c r="C23" s="47"/>
      <c r="D23" s="195"/>
      <c r="E23" s="195"/>
      <c r="F23" s="195"/>
      <c r="G23" s="14"/>
      <c r="H23" s="14"/>
      <c r="I23" s="14"/>
      <c r="J23" s="14"/>
      <c r="K23" s="14"/>
      <c r="M23" s="35"/>
      <c r="N23" s="14"/>
      <c r="O23" s="14"/>
      <c r="P23" s="35"/>
      <c r="Q23" s="36"/>
      <c r="R23" s="36"/>
    </row>
    <row r="24" spans="1:18" ht="24" customHeight="1" x14ac:dyDescent="0.15">
      <c r="A24" s="14"/>
      <c r="B24" s="16"/>
      <c r="C24" s="47"/>
      <c r="D24" s="195"/>
      <c r="E24" s="195"/>
      <c r="F24" s="195"/>
      <c r="G24" s="14"/>
      <c r="H24" s="14"/>
      <c r="I24" s="14"/>
      <c r="J24" s="14"/>
      <c r="K24" s="14"/>
      <c r="M24" s="35" t="e">
        <f>H24/G24</f>
        <v>#DIV/0!</v>
      </c>
      <c r="N24" s="14">
        <v>4600</v>
      </c>
      <c r="O24" s="14">
        <v>4181</v>
      </c>
      <c r="P24" s="35">
        <f>O24/N24</f>
        <v>0.90891304347826085</v>
      </c>
      <c r="Q24" s="36"/>
      <c r="R24" s="36"/>
    </row>
    <row r="25" spans="1:18" ht="24" customHeight="1" x14ac:dyDescent="0.1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N25" s="37"/>
      <c r="O25" s="37"/>
    </row>
    <row r="26" spans="1:18" ht="24" customHeight="1" x14ac:dyDescent="0.1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N26" s="37"/>
      <c r="O26" s="37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9" t="s">
        <v>139</v>
      </c>
      <c r="B2" s="48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75" customFormat="1" ht="24" customHeight="1" x14ac:dyDescent="0.15">
      <c r="A4" s="205"/>
      <c r="B4" s="106" t="s">
        <v>113</v>
      </c>
      <c r="C4" s="205"/>
      <c r="D4" s="205"/>
      <c r="E4" s="205"/>
      <c r="F4" s="205"/>
      <c r="G4" s="205"/>
      <c r="H4" s="205"/>
      <c r="I4" s="205"/>
      <c r="J4" s="205"/>
      <c r="K4" s="205"/>
      <c r="L4" s="184"/>
    </row>
    <row r="5" spans="1:12" s="175" customFormat="1" ht="24" customHeight="1" x14ac:dyDescent="0.15">
      <c r="A5" s="205"/>
      <c r="B5" s="205"/>
      <c r="C5" s="205"/>
      <c r="D5" s="205"/>
      <c r="E5" s="205"/>
      <c r="F5" s="205"/>
      <c r="G5" s="205"/>
      <c r="H5" s="205"/>
      <c r="I5" s="205"/>
      <c r="J5" s="205"/>
      <c r="K5" s="205"/>
      <c r="L5" s="184"/>
    </row>
    <row r="6" spans="1:12" s="175" customFormat="1" ht="24" customHeight="1" x14ac:dyDescent="0.15">
      <c r="A6" s="205"/>
      <c r="B6" s="205"/>
      <c r="C6" s="205"/>
      <c r="D6" s="205"/>
      <c r="E6" s="205"/>
      <c r="F6" s="205"/>
      <c r="G6" s="205"/>
      <c r="H6" s="205"/>
      <c r="I6" s="205"/>
      <c r="J6" s="205"/>
      <c r="K6" s="205"/>
      <c r="L6" s="184"/>
    </row>
    <row r="7" spans="1:12" s="175" customFormat="1" ht="24" customHeight="1" x14ac:dyDescent="0.15">
      <c r="A7" s="205"/>
      <c r="B7" s="205"/>
      <c r="C7" s="205"/>
      <c r="D7" s="205"/>
      <c r="E7" s="205"/>
      <c r="F7" s="205"/>
      <c r="G7" s="205"/>
      <c r="H7" s="205"/>
      <c r="I7" s="205"/>
      <c r="J7" s="205"/>
      <c r="K7" s="205"/>
      <c r="L7" s="184"/>
    </row>
    <row r="8" spans="1:12" s="175" customFormat="1" ht="24" customHeight="1" x14ac:dyDescent="0.15">
      <c r="A8" s="205"/>
      <c r="B8" s="205"/>
      <c r="C8" s="205"/>
      <c r="D8" s="205"/>
      <c r="E8" s="205"/>
      <c r="F8" s="205"/>
      <c r="G8" s="205"/>
      <c r="H8" s="205"/>
      <c r="I8" s="205"/>
      <c r="J8" s="205"/>
      <c r="K8" s="205"/>
      <c r="L8" s="184"/>
    </row>
    <row r="9" spans="1:12" s="175" customFormat="1" ht="24" customHeight="1" x14ac:dyDescent="0.15">
      <c r="A9" s="205"/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184"/>
    </row>
    <row r="10" spans="1:12" s="175" customFormat="1" ht="24" customHeight="1" x14ac:dyDescent="0.15">
      <c r="A10" s="205"/>
      <c r="B10" s="205"/>
      <c r="C10" s="205"/>
      <c r="D10" s="205"/>
      <c r="E10" s="205"/>
      <c r="F10" s="205"/>
      <c r="G10" s="205"/>
      <c r="H10" s="205"/>
      <c r="I10" s="205"/>
      <c r="J10" s="205"/>
      <c r="K10" s="205"/>
      <c r="L10" s="184"/>
    </row>
    <row r="11" spans="1:12" s="175" customFormat="1" ht="24" customHeight="1" x14ac:dyDescent="0.15">
      <c r="A11" s="205"/>
      <c r="B11" s="205"/>
      <c r="C11" s="205"/>
      <c r="D11" s="205"/>
      <c r="E11" s="205"/>
      <c r="F11" s="205"/>
      <c r="G11" s="205"/>
      <c r="H11" s="205"/>
      <c r="I11" s="205"/>
      <c r="J11" s="205"/>
      <c r="K11" s="205"/>
      <c r="L11" s="184"/>
    </row>
    <row r="12" spans="1:12" s="175" customFormat="1" ht="24" customHeight="1" x14ac:dyDescent="0.15">
      <c r="A12" s="205"/>
      <c r="B12" s="205"/>
      <c r="C12" s="205"/>
      <c r="D12" s="205"/>
      <c r="E12" s="205"/>
      <c r="F12" s="205"/>
      <c r="G12" s="205"/>
      <c r="H12" s="205"/>
      <c r="I12" s="205"/>
      <c r="J12" s="205"/>
      <c r="K12" s="205"/>
      <c r="L12" s="184"/>
    </row>
    <row r="13" spans="1:12" s="175" customFormat="1" ht="24" customHeight="1" x14ac:dyDescent="0.15">
      <c r="A13" s="205"/>
      <c r="B13" s="205"/>
      <c r="C13" s="205"/>
      <c r="D13" s="205"/>
      <c r="E13" s="205"/>
      <c r="F13" s="205"/>
      <c r="G13" s="205"/>
      <c r="H13" s="205"/>
      <c r="I13" s="205"/>
      <c r="J13" s="205"/>
      <c r="K13" s="205"/>
      <c r="L13" s="184"/>
    </row>
    <row r="14" spans="1:12" s="175" customFormat="1" ht="24" customHeight="1" x14ac:dyDescent="0.15">
      <c r="A14" s="205"/>
      <c r="B14" s="205"/>
      <c r="C14" s="205"/>
      <c r="D14" s="205"/>
      <c r="E14" s="205"/>
      <c r="F14" s="205"/>
      <c r="G14" s="205"/>
      <c r="H14" s="205"/>
      <c r="I14" s="205"/>
      <c r="J14" s="205"/>
      <c r="K14" s="205"/>
      <c r="L14" s="184"/>
    </row>
    <row r="15" spans="1:12" s="175" customFormat="1" ht="24" customHeight="1" x14ac:dyDescent="0.15">
      <c r="A15" s="205"/>
      <c r="B15" s="205"/>
      <c r="C15" s="205"/>
      <c r="D15" s="205"/>
      <c r="E15" s="205"/>
      <c r="F15" s="205"/>
      <c r="G15" s="205"/>
      <c r="H15" s="205"/>
      <c r="I15" s="205"/>
      <c r="J15" s="205"/>
      <c r="K15" s="205"/>
      <c r="L15" s="184"/>
    </row>
    <row r="16" spans="1:12" s="175" customFormat="1" ht="24" customHeight="1" x14ac:dyDescent="0.15">
      <c r="A16" s="204"/>
      <c r="B16" s="106"/>
      <c r="C16" s="180"/>
      <c r="D16" s="206"/>
      <c r="E16" s="181"/>
      <c r="F16" s="182"/>
      <c r="G16" s="183"/>
      <c r="H16" s="42"/>
      <c r="I16" s="183"/>
      <c r="J16" s="179"/>
      <c r="K16" s="42"/>
      <c r="L16" s="184"/>
    </row>
    <row r="17" spans="1:12" s="175" customFormat="1" ht="24" customHeight="1" x14ac:dyDescent="0.15">
      <c r="A17" s="204"/>
      <c r="B17" s="205"/>
      <c r="C17" s="180"/>
      <c r="D17" s="206"/>
      <c r="E17" s="181"/>
      <c r="F17" s="182"/>
      <c r="G17" s="183"/>
      <c r="H17" s="42"/>
      <c r="I17" s="183"/>
      <c r="J17" s="179"/>
      <c r="K17" s="42"/>
      <c r="L17" s="184"/>
    </row>
    <row r="18" spans="1:12" s="175" customFormat="1" ht="24" customHeight="1" x14ac:dyDescent="0.15">
      <c r="A18" s="204"/>
      <c r="B18" s="205"/>
      <c r="C18" s="180"/>
      <c r="D18" s="206"/>
      <c r="E18" s="181"/>
      <c r="F18" s="182"/>
      <c r="G18" s="183"/>
      <c r="H18" s="42"/>
      <c r="I18" s="183"/>
      <c r="J18" s="179"/>
      <c r="K18" s="42"/>
      <c r="L18" s="184"/>
    </row>
    <row r="19" spans="1:12" s="175" customFormat="1" ht="24" customHeight="1" x14ac:dyDescent="0.15">
      <c r="A19" s="204"/>
      <c r="B19" s="205"/>
      <c r="C19" s="180"/>
      <c r="D19" s="206"/>
      <c r="E19" s="181"/>
      <c r="F19" s="182"/>
      <c r="G19" s="183"/>
      <c r="H19" s="42"/>
      <c r="I19" s="183"/>
      <c r="J19" s="179"/>
      <c r="K19" s="42"/>
      <c r="L19" s="184"/>
    </row>
    <row r="20" spans="1:12" s="175" customFormat="1" ht="24" customHeight="1" x14ac:dyDescent="0.15">
      <c r="A20" s="204"/>
      <c r="B20" s="205"/>
      <c r="C20" s="180"/>
      <c r="D20" s="206"/>
      <c r="E20" s="181"/>
      <c r="F20" s="182"/>
      <c r="G20" s="183"/>
      <c r="H20" s="42"/>
      <c r="I20" s="183"/>
      <c r="J20" s="179"/>
      <c r="K20" s="42"/>
      <c r="L20" s="184"/>
    </row>
    <row r="21" spans="1:12" s="175" customFormat="1" ht="24" customHeight="1" x14ac:dyDescent="0.15">
      <c r="A21" s="204"/>
      <c r="B21" s="205"/>
      <c r="C21" s="180"/>
      <c r="D21" s="206"/>
      <c r="E21" s="181"/>
      <c r="F21" s="182"/>
      <c r="G21" s="183"/>
      <c r="H21" s="42"/>
      <c r="I21" s="183"/>
      <c r="J21" s="179"/>
      <c r="K21" s="42"/>
      <c r="L21" s="18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31"/>
  <sheetViews>
    <sheetView showGridLines="0" zoomScaleNormal="100" workbookViewId="0">
      <pane ySplit="3" topLeftCell="A25" activePane="bottomLeft" state="frozen"/>
      <selection activeCell="A3" sqref="A3:A4"/>
      <selection pane="bottomLeft" activeCell="B42" sqref="B42"/>
    </sheetView>
  </sheetViews>
  <sheetFormatPr defaultRowHeight="24" customHeight="1" x14ac:dyDescent="0.15"/>
  <cols>
    <col min="1" max="1" width="11.109375" style="115" customWidth="1"/>
    <col min="2" max="2" width="37.109375" style="118" customWidth="1"/>
    <col min="3" max="3" width="31.77734375" style="119" customWidth="1"/>
    <col min="4" max="4" width="9.33203125" style="120" customWidth="1"/>
    <col min="5" max="8" width="9.33203125" style="121" customWidth="1"/>
    <col min="9" max="9" width="9.33203125" style="115" customWidth="1"/>
    <col min="10" max="10" width="8.88671875" style="123" hidden="1" customWidth="1"/>
    <col min="11" max="11" width="10.109375" style="123" hidden="1" customWidth="1"/>
    <col min="12" max="12" width="8.88671875" style="190" hidden="1" customWidth="1"/>
    <col min="13" max="13" width="8.88671875" style="123" hidden="1" customWidth="1"/>
    <col min="14" max="15" width="8.88671875" style="123" customWidth="1"/>
    <col min="16" max="16384" width="8.88671875" style="123"/>
  </cols>
  <sheetData>
    <row r="1" spans="1:15" ht="36" customHeight="1" x14ac:dyDescent="0.15">
      <c r="A1" s="111" t="s">
        <v>17</v>
      </c>
      <c r="B1" s="111"/>
      <c r="C1" s="111"/>
      <c r="D1" s="111"/>
      <c r="E1" s="111"/>
      <c r="F1" s="111"/>
      <c r="G1" s="111"/>
      <c r="H1" s="111"/>
      <c r="I1" s="111"/>
      <c r="J1" s="122"/>
    </row>
    <row r="2" spans="1:15" ht="25.5" customHeight="1" x14ac:dyDescent="0.15">
      <c r="A2" s="60" t="s">
        <v>137</v>
      </c>
      <c r="B2" s="116"/>
      <c r="C2" s="116"/>
      <c r="D2" s="117"/>
      <c r="E2" s="117"/>
      <c r="F2" s="117"/>
      <c r="G2" s="117"/>
      <c r="H2" s="117"/>
      <c r="I2" s="114" t="s">
        <v>510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3" t="s">
        <v>150</v>
      </c>
      <c r="J3" s="124"/>
    </row>
    <row r="4" spans="1:15" s="124" customFormat="1" ht="24" customHeight="1" x14ac:dyDescent="0.15">
      <c r="A4" s="40" t="s">
        <v>405</v>
      </c>
      <c r="B4" s="110" t="s">
        <v>402</v>
      </c>
      <c r="C4" s="6" t="s">
        <v>406</v>
      </c>
      <c r="D4" s="45">
        <v>4251760</v>
      </c>
      <c r="E4" s="43"/>
      <c r="F4" s="43">
        <v>67590</v>
      </c>
      <c r="G4" s="43"/>
      <c r="H4" s="43">
        <f t="shared" ref="H4:H5" si="0">SUM(F4,G4)</f>
        <v>67590</v>
      </c>
      <c r="I4" s="42"/>
      <c r="J4" s="125"/>
      <c r="K4" s="125">
        <f t="shared" ref="K4:K128" si="1">D4-H4</f>
        <v>4184170</v>
      </c>
      <c r="L4" s="191" t="s">
        <v>103</v>
      </c>
    </row>
    <row r="5" spans="1:15" s="124" customFormat="1" ht="24" customHeight="1" x14ac:dyDescent="0.15">
      <c r="A5" s="40" t="s">
        <v>405</v>
      </c>
      <c r="B5" s="110" t="s">
        <v>403</v>
      </c>
      <c r="C5" s="6" t="s">
        <v>406</v>
      </c>
      <c r="D5" s="45">
        <v>1474000</v>
      </c>
      <c r="E5" s="43"/>
      <c r="F5" s="43">
        <v>103500</v>
      </c>
      <c r="G5" s="43"/>
      <c r="H5" s="43">
        <f t="shared" si="0"/>
        <v>103500</v>
      </c>
      <c r="I5" s="42"/>
      <c r="J5" s="125"/>
      <c r="K5" s="125">
        <f t="shared" si="1"/>
        <v>1370500</v>
      </c>
      <c r="L5" s="191" t="s">
        <v>103</v>
      </c>
    </row>
    <row r="6" spans="1:15" s="124" customFormat="1" ht="24" customHeight="1" x14ac:dyDescent="0.15">
      <c r="A6" s="40" t="s">
        <v>405</v>
      </c>
      <c r="B6" s="110" t="s">
        <v>404</v>
      </c>
      <c r="C6" s="6" t="s">
        <v>406</v>
      </c>
      <c r="D6" s="45">
        <v>3473800</v>
      </c>
      <c r="E6" s="43"/>
      <c r="F6" s="43">
        <v>283800</v>
      </c>
      <c r="G6" s="43"/>
      <c r="H6" s="43">
        <f>SUM(F6,G6)</f>
        <v>283800</v>
      </c>
      <c r="I6" s="42"/>
      <c r="J6" s="125"/>
      <c r="K6" s="125"/>
      <c r="L6" s="191"/>
      <c r="O6" s="125"/>
    </row>
    <row r="7" spans="1:15" s="124" customFormat="1" ht="24" customHeight="1" x14ac:dyDescent="0.15">
      <c r="A7" s="40" t="s">
        <v>405</v>
      </c>
      <c r="B7" s="110" t="s">
        <v>411</v>
      </c>
      <c r="C7" s="6" t="s">
        <v>145</v>
      </c>
      <c r="D7" s="45">
        <v>2970000</v>
      </c>
      <c r="E7" s="43"/>
      <c r="F7" s="43">
        <v>540000</v>
      </c>
      <c r="G7" s="43"/>
      <c r="H7" s="43">
        <f t="shared" ref="H7:H37" si="2">SUM(F7,G7)</f>
        <v>540000</v>
      </c>
      <c r="I7" s="42"/>
      <c r="J7" s="125"/>
      <c r="K7" s="125"/>
      <c r="L7" s="191"/>
    </row>
    <row r="8" spans="1:15" s="124" customFormat="1" ht="24" customHeight="1" x14ac:dyDescent="0.15">
      <c r="A8" s="40" t="s">
        <v>405</v>
      </c>
      <c r="B8" s="6" t="s">
        <v>413</v>
      </c>
      <c r="C8" s="6" t="s">
        <v>146</v>
      </c>
      <c r="D8" s="45">
        <v>3343400</v>
      </c>
      <c r="E8" s="43"/>
      <c r="F8" s="41">
        <v>640000</v>
      </c>
      <c r="G8" s="45"/>
      <c r="H8" s="43">
        <f t="shared" si="2"/>
        <v>640000</v>
      </c>
      <c r="I8" s="145"/>
      <c r="J8" s="146"/>
      <c r="K8" s="125"/>
      <c r="L8" s="191"/>
    </row>
    <row r="9" spans="1:15" s="124" customFormat="1" ht="24" customHeight="1" x14ac:dyDescent="0.15">
      <c r="A9" s="40" t="s">
        <v>405</v>
      </c>
      <c r="B9" s="110" t="s">
        <v>417</v>
      </c>
      <c r="C9" s="6" t="s">
        <v>418</v>
      </c>
      <c r="D9" s="45">
        <v>15708970</v>
      </c>
      <c r="E9" s="43"/>
      <c r="F9" s="41">
        <v>2977560</v>
      </c>
      <c r="G9" s="45"/>
      <c r="H9" s="43">
        <f t="shared" si="2"/>
        <v>2977560</v>
      </c>
      <c r="I9" s="145"/>
      <c r="J9" s="146"/>
      <c r="K9" s="125"/>
      <c r="L9" s="191"/>
    </row>
    <row r="10" spans="1:15" s="124" customFormat="1" ht="24" customHeight="1" x14ac:dyDescent="0.15">
      <c r="A10" s="40" t="s">
        <v>405</v>
      </c>
      <c r="B10" s="110" t="s">
        <v>422</v>
      </c>
      <c r="C10" s="6" t="s">
        <v>428</v>
      </c>
      <c r="D10" s="45">
        <v>5776000</v>
      </c>
      <c r="E10" s="43"/>
      <c r="F10" s="41">
        <v>7222000</v>
      </c>
      <c r="G10" s="43"/>
      <c r="H10" s="43">
        <f t="shared" si="2"/>
        <v>7222000</v>
      </c>
      <c r="I10" s="145"/>
      <c r="J10" s="125"/>
      <c r="K10" s="125">
        <f t="shared" si="1"/>
        <v>-1446000</v>
      </c>
      <c r="L10" s="191" t="s">
        <v>103</v>
      </c>
    </row>
    <row r="11" spans="1:15" s="124" customFormat="1" ht="24" customHeight="1" x14ac:dyDescent="0.15">
      <c r="A11" s="40" t="s">
        <v>405</v>
      </c>
      <c r="B11" s="110" t="s">
        <v>423</v>
      </c>
      <c r="C11" s="6" t="s">
        <v>149</v>
      </c>
      <c r="D11" s="45">
        <v>3300000</v>
      </c>
      <c r="E11" s="43"/>
      <c r="F11" s="41">
        <v>660000</v>
      </c>
      <c r="G11" s="43"/>
      <c r="H11" s="43">
        <f t="shared" si="2"/>
        <v>660000</v>
      </c>
      <c r="I11" s="145"/>
      <c r="J11" s="125"/>
      <c r="K11" s="125">
        <f t="shared" si="1"/>
        <v>2640000</v>
      </c>
      <c r="L11" s="191" t="s">
        <v>103</v>
      </c>
    </row>
    <row r="12" spans="1:15" s="124" customFormat="1" ht="24" customHeight="1" x14ac:dyDescent="0.15">
      <c r="A12" s="40" t="s">
        <v>144</v>
      </c>
      <c r="B12" s="110" t="s">
        <v>429</v>
      </c>
      <c r="C12" s="6" t="s">
        <v>430</v>
      </c>
      <c r="D12" s="45">
        <v>726000</v>
      </c>
      <c r="E12" s="43"/>
      <c r="F12" s="41">
        <v>242000</v>
      </c>
      <c r="G12" s="43"/>
      <c r="H12" s="43">
        <f t="shared" si="2"/>
        <v>242000</v>
      </c>
      <c r="I12" s="145"/>
      <c r="J12" s="125"/>
      <c r="K12" s="125">
        <f t="shared" si="1"/>
        <v>484000</v>
      </c>
      <c r="L12" s="191" t="s">
        <v>103</v>
      </c>
    </row>
    <row r="13" spans="1:15" s="124" customFormat="1" ht="24" customHeight="1" x14ac:dyDescent="0.15">
      <c r="A13" s="40" t="s">
        <v>144</v>
      </c>
      <c r="B13" s="110" t="s">
        <v>437</v>
      </c>
      <c r="C13" s="6" t="s">
        <v>433</v>
      </c>
      <c r="D13" s="45">
        <v>200000</v>
      </c>
      <c r="E13" s="43"/>
      <c r="F13" s="41"/>
      <c r="G13" s="41">
        <v>200000</v>
      </c>
      <c r="H13" s="43">
        <f t="shared" si="2"/>
        <v>200000</v>
      </c>
      <c r="I13" s="145"/>
      <c r="J13" s="125"/>
      <c r="K13" s="125">
        <f t="shared" si="1"/>
        <v>0</v>
      </c>
      <c r="L13" s="191" t="s">
        <v>103</v>
      </c>
    </row>
    <row r="14" spans="1:15" s="124" customFormat="1" ht="24" customHeight="1" x14ac:dyDescent="0.15">
      <c r="A14" s="40" t="s">
        <v>144</v>
      </c>
      <c r="B14" s="110" t="s">
        <v>438</v>
      </c>
      <c r="C14" s="6" t="s">
        <v>509</v>
      </c>
      <c r="D14" s="45">
        <v>7520000</v>
      </c>
      <c r="E14" s="43"/>
      <c r="F14" s="41"/>
      <c r="G14" s="43">
        <v>3623700</v>
      </c>
      <c r="H14" s="43">
        <f t="shared" si="2"/>
        <v>3623700</v>
      </c>
      <c r="I14" s="145"/>
      <c r="J14" s="125"/>
      <c r="K14" s="125">
        <f t="shared" si="1"/>
        <v>3896300</v>
      </c>
      <c r="L14" s="191" t="s">
        <v>103</v>
      </c>
    </row>
    <row r="15" spans="1:15" s="124" customFormat="1" ht="24" customHeight="1" x14ac:dyDescent="0.15">
      <c r="A15" s="40" t="s">
        <v>144</v>
      </c>
      <c r="B15" s="158" t="s">
        <v>439</v>
      </c>
      <c r="C15" s="6" t="s">
        <v>440</v>
      </c>
      <c r="D15" s="45">
        <v>2500000</v>
      </c>
      <c r="E15" s="43"/>
      <c r="F15" s="41"/>
      <c r="G15" s="43">
        <v>2500000</v>
      </c>
      <c r="H15" s="43">
        <f t="shared" si="2"/>
        <v>2500000</v>
      </c>
      <c r="I15" s="145"/>
      <c r="J15" s="125"/>
      <c r="K15" s="125">
        <f t="shared" si="1"/>
        <v>0</v>
      </c>
      <c r="L15" s="191" t="s">
        <v>103</v>
      </c>
    </row>
    <row r="16" spans="1:15" s="124" customFormat="1" ht="24" customHeight="1" x14ac:dyDescent="0.15">
      <c r="A16" s="40" t="s">
        <v>144</v>
      </c>
      <c r="B16" s="110" t="s">
        <v>445</v>
      </c>
      <c r="C16" s="6" t="s">
        <v>467</v>
      </c>
      <c r="D16" s="45">
        <v>21000000</v>
      </c>
      <c r="E16" s="43"/>
      <c r="F16" s="41"/>
      <c r="G16" s="45">
        <v>21000000</v>
      </c>
      <c r="H16" s="43">
        <f t="shared" si="2"/>
        <v>21000000</v>
      </c>
      <c r="I16" s="145"/>
      <c r="J16" s="125"/>
      <c r="K16" s="125">
        <f t="shared" si="1"/>
        <v>0</v>
      </c>
      <c r="L16" s="191" t="s">
        <v>103</v>
      </c>
    </row>
    <row r="17" spans="1:12" s="124" customFormat="1" ht="24" customHeight="1" x14ac:dyDescent="0.15">
      <c r="A17" s="40" t="s">
        <v>405</v>
      </c>
      <c r="B17" s="110" t="s">
        <v>446</v>
      </c>
      <c r="C17" s="6" t="s">
        <v>468</v>
      </c>
      <c r="D17" s="45">
        <v>24000000</v>
      </c>
      <c r="E17" s="43"/>
      <c r="F17" s="41"/>
      <c r="G17" s="45">
        <v>24000000</v>
      </c>
      <c r="H17" s="43">
        <f t="shared" si="2"/>
        <v>24000000</v>
      </c>
      <c r="I17" s="145"/>
      <c r="J17" s="125"/>
      <c r="K17" s="125">
        <f t="shared" si="1"/>
        <v>0</v>
      </c>
      <c r="L17" s="191" t="s">
        <v>103</v>
      </c>
    </row>
    <row r="18" spans="1:12" s="124" customFormat="1" ht="24" customHeight="1" x14ac:dyDescent="0.15">
      <c r="A18" s="40" t="s">
        <v>144</v>
      </c>
      <c r="B18" s="110" t="s">
        <v>447</v>
      </c>
      <c r="C18" s="6" t="s">
        <v>469</v>
      </c>
      <c r="D18" s="45">
        <v>4620000</v>
      </c>
      <c r="E18" s="43"/>
      <c r="F18" s="41"/>
      <c r="G18" s="45">
        <v>4620000</v>
      </c>
      <c r="H18" s="43">
        <f t="shared" si="2"/>
        <v>4620000</v>
      </c>
      <c r="I18" s="145"/>
      <c r="J18" s="125"/>
      <c r="K18" s="125">
        <f t="shared" si="1"/>
        <v>0</v>
      </c>
      <c r="L18" s="191" t="s">
        <v>103</v>
      </c>
    </row>
    <row r="19" spans="1:12" s="124" customFormat="1" ht="24" customHeight="1" x14ac:dyDescent="0.15">
      <c r="A19" s="40" t="s">
        <v>144</v>
      </c>
      <c r="B19" s="110" t="s">
        <v>448</v>
      </c>
      <c r="C19" s="6" t="s">
        <v>470</v>
      </c>
      <c r="D19" s="45">
        <v>3000000</v>
      </c>
      <c r="E19" s="43"/>
      <c r="F19" s="41"/>
      <c r="G19" s="45">
        <v>3000000</v>
      </c>
      <c r="H19" s="43">
        <f t="shared" si="2"/>
        <v>3000000</v>
      </c>
      <c r="I19" s="145"/>
      <c r="J19" s="125"/>
      <c r="K19" s="125">
        <f>D19-H19</f>
        <v>0</v>
      </c>
      <c r="L19" s="191" t="s">
        <v>103</v>
      </c>
    </row>
    <row r="20" spans="1:12" s="124" customFormat="1" ht="24" customHeight="1" x14ac:dyDescent="0.15">
      <c r="A20" s="40" t="s">
        <v>144</v>
      </c>
      <c r="B20" s="110" t="s">
        <v>449</v>
      </c>
      <c r="C20" s="6" t="s">
        <v>471</v>
      </c>
      <c r="D20" s="45">
        <v>8000000</v>
      </c>
      <c r="E20" s="43"/>
      <c r="F20" s="41"/>
      <c r="G20" s="45">
        <v>8000000</v>
      </c>
      <c r="H20" s="43">
        <f t="shared" si="2"/>
        <v>8000000</v>
      </c>
      <c r="I20" s="145"/>
      <c r="J20" s="125"/>
      <c r="K20" s="125">
        <f t="shared" si="1"/>
        <v>0</v>
      </c>
      <c r="L20" s="191" t="s">
        <v>103</v>
      </c>
    </row>
    <row r="21" spans="1:12" s="124" customFormat="1" ht="24" customHeight="1" x14ac:dyDescent="0.15">
      <c r="A21" s="40" t="s">
        <v>144</v>
      </c>
      <c r="B21" s="110" t="s">
        <v>472</v>
      </c>
      <c r="C21" s="6" t="s">
        <v>483</v>
      </c>
      <c r="D21" s="45">
        <v>8250000</v>
      </c>
      <c r="E21" s="43"/>
      <c r="F21" s="41"/>
      <c r="G21" s="45">
        <v>8250000</v>
      </c>
      <c r="H21" s="43">
        <f t="shared" si="2"/>
        <v>8250000</v>
      </c>
      <c r="I21" s="145"/>
      <c r="J21" s="125"/>
      <c r="K21" s="125">
        <f t="shared" si="1"/>
        <v>0</v>
      </c>
      <c r="L21" s="191" t="s">
        <v>103</v>
      </c>
    </row>
    <row r="22" spans="1:12" s="124" customFormat="1" ht="24" customHeight="1" x14ac:dyDescent="0.15">
      <c r="A22" s="40" t="s">
        <v>144</v>
      </c>
      <c r="B22" s="110" t="s">
        <v>473</v>
      </c>
      <c r="C22" s="6" t="s">
        <v>278</v>
      </c>
      <c r="D22" s="45">
        <v>924000</v>
      </c>
      <c r="E22" s="43"/>
      <c r="F22" s="41"/>
      <c r="G22" s="45">
        <v>924000</v>
      </c>
      <c r="H22" s="43">
        <f t="shared" si="2"/>
        <v>924000</v>
      </c>
      <c r="I22" s="145"/>
      <c r="J22" s="125"/>
      <c r="K22" s="125">
        <f t="shared" si="1"/>
        <v>0</v>
      </c>
      <c r="L22" s="191" t="s">
        <v>103</v>
      </c>
    </row>
    <row r="23" spans="1:12" s="124" customFormat="1" ht="24" customHeight="1" x14ac:dyDescent="0.15">
      <c r="A23" s="40" t="s">
        <v>144</v>
      </c>
      <c r="B23" s="110" t="s">
        <v>474</v>
      </c>
      <c r="C23" s="6" t="s">
        <v>484</v>
      </c>
      <c r="D23" s="45">
        <v>14549000</v>
      </c>
      <c r="E23" s="43"/>
      <c r="F23" s="41"/>
      <c r="G23" s="45">
        <v>14549000</v>
      </c>
      <c r="H23" s="43">
        <f t="shared" si="2"/>
        <v>14549000</v>
      </c>
      <c r="I23" s="145"/>
      <c r="J23" s="125"/>
      <c r="K23" s="125">
        <f t="shared" si="1"/>
        <v>0</v>
      </c>
      <c r="L23" s="191" t="s">
        <v>103</v>
      </c>
    </row>
    <row r="24" spans="1:12" s="124" customFormat="1" ht="24" customHeight="1" x14ac:dyDescent="0.15">
      <c r="A24" s="40" t="s">
        <v>144</v>
      </c>
      <c r="B24" s="110" t="s">
        <v>475</v>
      </c>
      <c r="C24" s="6" t="s">
        <v>485</v>
      </c>
      <c r="D24" s="45">
        <v>6540000</v>
      </c>
      <c r="E24" s="43"/>
      <c r="F24" s="41"/>
      <c r="G24" s="45">
        <v>6540000</v>
      </c>
      <c r="H24" s="43">
        <f t="shared" si="2"/>
        <v>6540000</v>
      </c>
      <c r="I24" s="145"/>
      <c r="J24" s="125"/>
      <c r="K24" s="125">
        <f t="shared" si="1"/>
        <v>0</v>
      </c>
      <c r="L24" s="191" t="s">
        <v>103</v>
      </c>
    </row>
    <row r="25" spans="1:12" s="124" customFormat="1" ht="24" customHeight="1" x14ac:dyDescent="0.15">
      <c r="A25" s="40" t="s">
        <v>144</v>
      </c>
      <c r="B25" s="110" t="s">
        <v>476</v>
      </c>
      <c r="C25" s="6" t="s">
        <v>486</v>
      </c>
      <c r="D25" s="135">
        <v>933900</v>
      </c>
      <c r="E25" s="43"/>
      <c r="F25" s="41"/>
      <c r="G25" s="135">
        <v>933900</v>
      </c>
      <c r="H25" s="43">
        <f t="shared" si="2"/>
        <v>933900</v>
      </c>
      <c r="I25" s="145"/>
      <c r="J25" s="125"/>
      <c r="K25" s="125">
        <f t="shared" si="1"/>
        <v>0</v>
      </c>
      <c r="L25" s="191" t="s">
        <v>103</v>
      </c>
    </row>
    <row r="26" spans="1:12" s="124" customFormat="1" ht="24" customHeight="1" x14ac:dyDescent="0.15">
      <c r="A26" s="40" t="s">
        <v>144</v>
      </c>
      <c r="B26" s="110" t="s">
        <v>477</v>
      </c>
      <c r="C26" s="6" t="s">
        <v>487</v>
      </c>
      <c r="D26" s="45">
        <v>18400000</v>
      </c>
      <c r="E26" s="43"/>
      <c r="F26" s="41"/>
      <c r="G26" s="45">
        <v>18400000</v>
      </c>
      <c r="H26" s="43">
        <f t="shared" si="2"/>
        <v>18400000</v>
      </c>
      <c r="I26" s="145"/>
      <c r="J26" s="125"/>
      <c r="K26" s="125">
        <f t="shared" si="1"/>
        <v>0</v>
      </c>
      <c r="L26" s="191" t="s">
        <v>103</v>
      </c>
    </row>
    <row r="27" spans="1:12" s="124" customFormat="1" ht="24" customHeight="1" x14ac:dyDescent="0.15">
      <c r="A27" s="40" t="s">
        <v>144</v>
      </c>
      <c r="B27" s="110" t="s">
        <v>478</v>
      </c>
      <c r="C27" s="6" t="s">
        <v>488</v>
      </c>
      <c r="D27" s="45">
        <v>220000</v>
      </c>
      <c r="E27" s="43"/>
      <c r="F27" s="41"/>
      <c r="G27" s="45">
        <v>220000</v>
      </c>
      <c r="H27" s="43">
        <f t="shared" si="2"/>
        <v>220000</v>
      </c>
      <c r="I27" s="145"/>
      <c r="J27" s="125"/>
      <c r="K27" s="125">
        <f t="shared" si="1"/>
        <v>0</v>
      </c>
      <c r="L27" s="191" t="s">
        <v>103</v>
      </c>
    </row>
    <row r="28" spans="1:12" s="124" customFormat="1" ht="24" customHeight="1" x14ac:dyDescent="0.15">
      <c r="A28" s="40" t="s">
        <v>144</v>
      </c>
      <c r="B28" s="223" t="s">
        <v>479</v>
      </c>
      <c r="C28" s="224" t="s">
        <v>489</v>
      </c>
      <c r="D28" s="225">
        <v>4380000</v>
      </c>
      <c r="E28" s="43"/>
      <c r="F28" s="41"/>
      <c r="G28" s="225">
        <v>4380000</v>
      </c>
      <c r="H28" s="43">
        <f t="shared" si="2"/>
        <v>4380000</v>
      </c>
      <c r="I28" s="145"/>
      <c r="J28" s="125"/>
      <c r="K28" s="125">
        <f t="shared" si="1"/>
        <v>0</v>
      </c>
      <c r="L28" s="191" t="s">
        <v>103</v>
      </c>
    </row>
    <row r="29" spans="1:12" s="124" customFormat="1" ht="24" customHeight="1" x14ac:dyDescent="0.15">
      <c r="A29" s="40" t="s">
        <v>144</v>
      </c>
      <c r="B29" s="110" t="s">
        <v>480</v>
      </c>
      <c r="C29" s="6" t="s">
        <v>467</v>
      </c>
      <c r="D29" s="45">
        <v>5177000</v>
      </c>
      <c r="E29" s="43"/>
      <c r="F29" s="41"/>
      <c r="G29" s="45">
        <v>5177000</v>
      </c>
      <c r="H29" s="43">
        <f t="shared" si="2"/>
        <v>5177000</v>
      </c>
      <c r="I29" s="145"/>
      <c r="J29" s="125"/>
      <c r="K29" s="125">
        <f t="shared" si="1"/>
        <v>0</v>
      </c>
      <c r="L29" s="191" t="s">
        <v>103</v>
      </c>
    </row>
    <row r="30" spans="1:12" s="124" customFormat="1" ht="24" customHeight="1" x14ac:dyDescent="0.15">
      <c r="A30" s="40" t="s">
        <v>144</v>
      </c>
      <c r="B30" s="110" t="s">
        <v>481</v>
      </c>
      <c r="C30" s="6" t="s">
        <v>490</v>
      </c>
      <c r="D30" s="45">
        <v>931200</v>
      </c>
      <c r="E30" s="43"/>
      <c r="F30" s="41"/>
      <c r="G30" s="45">
        <v>931200</v>
      </c>
      <c r="H30" s="43">
        <f t="shared" si="2"/>
        <v>931200</v>
      </c>
      <c r="I30" s="145"/>
      <c r="J30" s="125"/>
      <c r="K30" s="125">
        <f t="shared" si="1"/>
        <v>0</v>
      </c>
      <c r="L30" s="191" t="s">
        <v>103</v>
      </c>
    </row>
    <row r="31" spans="1:12" s="124" customFormat="1" ht="24" customHeight="1" x14ac:dyDescent="0.15">
      <c r="A31" s="40" t="s">
        <v>144</v>
      </c>
      <c r="B31" s="110" t="s">
        <v>482</v>
      </c>
      <c r="C31" s="6" t="s">
        <v>427</v>
      </c>
      <c r="D31" s="135">
        <v>1115500</v>
      </c>
      <c r="E31" s="43"/>
      <c r="F31" s="41"/>
      <c r="G31" s="43">
        <v>1115500</v>
      </c>
      <c r="H31" s="43">
        <f t="shared" si="2"/>
        <v>1115500</v>
      </c>
      <c r="I31" s="145"/>
      <c r="J31" s="125"/>
      <c r="K31" s="125">
        <f t="shared" si="1"/>
        <v>0</v>
      </c>
      <c r="L31" s="191" t="s">
        <v>103</v>
      </c>
    </row>
    <row r="32" spans="1:12" s="124" customFormat="1" ht="24" customHeight="1" x14ac:dyDescent="0.15">
      <c r="A32" s="40" t="s">
        <v>511</v>
      </c>
      <c r="B32" s="158" t="s">
        <v>512</v>
      </c>
      <c r="C32" s="6" t="s">
        <v>513</v>
      </c>
      <c r="D32" s="45">
        <v>34968000</v>
      </c>
      <c r="E32" s="43"/>
      <c r="F32" s="41"/>
      <c r="G32" s="45">
        <v>34968000</v>
      </c>
      <c r="H32" s="43">
        <f t="shared" si="2"/>
        <v>34968000</v>
      </c>
      <c r="I32" s="145"/>
      <c r="J32" s="125"/>
      <c r="K32" s="125">
        <f t="shared" si="1"/>
        <v>0</v>
      </c>
      <c r="L32" s="191" t="s">
        <v>514</v>
      </c>
    </row>
    <row r="33" spans="1:12" s="124" customFormat="1" ht="24" customHeight="1" x14ac:dyDescent="0.15">
      <c r="A33" s="42" t="s">
        <v>515</v>
      </c>
      <c r="B33" s="110" t="s">
        <v>516</v>
      </c>
      <c r="C33" s="6" t="s">
        <v>517</v>
      </c>
      <c r="D33" s="135">
        <v>14322000</v>
      </c>
      <c r="E33" s="43"/>
      <c r="F33" s="41"/>
      <c r="G33" s="135">
        <v>14322000</v>
      </c>
      <c r="H33" s="43">
        <f t="shared" si="2"/>
        <v>14322000</v>
      </c>
      <c r="I33" s="145"/>
      <c r="J33" s="125"/>
      <c r="K33" s="125">
        <f t="shared" si="1"/>
        <v>0</v>
      </c>
      <c r="L33" s="147" t="s">
        <v>518</v>
      </c>
    </row>
    <row r="34" spans="1:12" s="124" customFormat="1" ht="24" customHeight="1" x14ac:dyDescent="0.15">
      <c r="A34" s="42" t="s">
        <v>519</v>
      </c>
      <c r="B34" s="110" t="s">
        <v>520</v>
      </c>
      <c r="C34" s="6" t="s">
        <v>521</v>
      </c>
      <c r="D34" s="135">
        <v>17856000</v>
      </c>
      <c r="E34" s="43"/>
      <c r="F34" s="41"/>
      <c r="G34" s="135">
        <v>17856000</v>
      </c>
      <c r="H34" s="43">
        <f t="shared" si="2"/>
        <v>17856000</v>
      </c>
      <c r="I34" s="145"/>
      <c r="J34" s="125"/>
      <c r="K34" s="125">
        <f t="shared" si="1"/>
        <v>0</v>
      </c>
      <c r="L34" s="147" t="s">
        <v>518</v>
      </c>
    </row>
    <row r="35" spans="1:12" s="124" customFormat="1" ht="24" customHeight="1" x14ac:dyDescent="0.15">
      <c r="A35" s="40" t="s">
        <v>522</v>
      </c>
      <c r="B35" s="110" t="s">
        <v>523</v>
      </c>
      <c r="C35" s="6" t="s">
        <v>524</v>
      </c>
      <c r="D35" s="45">
        <v>300000</v>
      </c>
      <c r="E35" s="43"/>
      <c r="F35" s="41"/>
      <c r="G35" s="45">
        <v>300000</v>
      </c>
      <c r="H35" s="43">
        <f t="shared" si="2"/>
        <v>300000</v>
      </c>
      <c r="I35" s="145"/>
      <c r="J35" s="125"/>
      <c r="K35" s="125">
        <v>300000</v>
      </c>
      <c r="L35" s="191" t="s">
        <v>525</v>
      </c>
    </row>
    <row r="36" spans="1:12" s="124" customFormat="1" ht="24" customHeight="1" x14ac:dyDescent="0.15">
      <c r="A36" s="40" t="s">
        <v>526</v>
      </c>
      <c r="B36" s="110" t="s">
        <v>527</v>
      </c>
      <c r="C36" s="6" t="s">
        <v>528</v>
      </c>
      <c r="D36" s="45">
        <v>44300000</v>
      </c>
      <c r="E36" s="43"/>
      <c r="F36" s="41"/>
      <c r="G36" s="45">
        <v>44300000</v>
      </c>
      <c r="H36" s="43">
        <f t="shared" si="2"/>
        <v>44300000</v>
      </c>
      <c r="I36" s="145"/>
      <c r="J36" s="125"/>
      <c r="K36" s="125">
        <v>44300000</v>
      </c>
      <c r="L36" s="191" t="s">
        <v>103</v>
      </c>
    </row>
    <row r="37" spans="1:12" s="234" customFormat="1" ht="24" customHeight="1" x14ac:dyDescent="0.15">
      <c r="A37" s="40" t="s">
        <v>529</v>
      </c>
      <c r="B37" s="76" t="s">
        <v>530</v>
      </c>
      <c r="C37" s="227" t="s">
        <v>531</v>
      </c>
      <c r="D37" s="228">
        <v>34350000</v>
      </c>
      <c r="E37" s="229"/>
      <c r="F37" s="230"/>
      <c r="G37" s="228">
        <v>34350000</v>
      </c>
      <c r="H37" s="229">
        <f t="shared" si="2"/>
        <v>34350000</v>
      </c>
      <c r="I37" s="231"/>
      <c r="J37" s="232"/>
      <c r="K37" s="232">
        <f t="shared" ref="K37" si="3">D37-H37</f>
        <v>0</v>
      </c>
      <c r="L37" s="233" t="s">
        <v>532</v>
      </c>
    </row>
    <row r="38" spans="1:12" s="124" customFormat="1" ht="24" customHeight="1" x14ac:dyDescent="0.15">
      <c r="A38" s="40"/>
      <c r="B38" s="6"/>
      <c r="C38" s="6"/>
      <c r="D38" s="46"/>
      <c r="E38" s="43"/>
      <c r="F38" s="41"/>
      <c r="G38" s="43"/>
      <c r="H38" s="43"/>
      <c r="I38" s="145"/>
      <c r="J38" s="125"/>
      <c r="K38" s="125">
        <f t="shared" si="1"/>
        <v>0</v>
      </c>
      <c r="L38" s="191" t="s">
        <v>103</v>
      </c>
    </row>
    <row r="39" spans="1:12" s="124" customFormat="1" ht="24" customHeight="1" x14ac:dyDescent="0.15">
      <c r="A39" s="42"/>
      <c r="B39" s="6"/>
      <c r="C39" s="6"/>
      <c r="D39" s="46"/>
      <c r="E39" s="43"/>
      <c r="F39" s="41"/>
      <c r="G39" s="43"/>
      <c r="H39" s="43"/>
      <c r="I39" s="145"/>
      <c r="J39" s="125"/>
      <c r="K39" s="125">
        <f t="shared" si="1"/>
        <v>0</v>
      </c>
      <c r="L39" s="191" t="s">
        <v>103</v>
      </c>
    </row>
    <row r="40" spans="1:12" s="124" customFormat="1" ht="24" customHeight="1" x14ac:dyDescent="0.15">
      <c r="A40" s="42"/>
      <c r="B40" s="6"/>
      <c r="C40" s="6"/>
      <c r="D40" s="46"/>
      <c r="E40" s="43"/>
      <c r="F40" s="41"/>
      <c r="G40" s="43"/>
      <c r="H40" s="43"/>
      <c r="I40" s="145"/>
      <c r="J40" s="125"/>
      <c r="K40" s="125">
        <f t="shared" si="1"/>
        <v>0</v>
      </c>
      <c r="L40" s="191" t="s">
        <v>103</v>
      </c>
    </row>
    <row r="41" spans="1:12" s="124" customFormat="1" ht="24" customHeight="1" x14ac:dyDescent="0.15">
      <c r="A41" s="42"/>
      <c r="B41" s="6"/>
      <c r="C41" s="6"/>
      <c r="D41" s="46"/>
      <c r="E41" s="43"/>
      <c r="F41" s="41"/>
      <c r="G41" s="43"/>
      <c r="H41" s="43"/>
      <c r="I41" s="145"/>
      <c r="J41" s="125"/>
      <c r="K41" s="125">
        <f t="shared" si="1"/>
        <v>0</v>
      </c>
      <c r="L41" s="147"/>
    </row>
    <row r="42" spans="1:12" s="124" customFormat="1" ht="24" customHeight="1" x14ac:dyDescent="0.15">
      <c r="A42" s="42"/>
      <c r="B42" s="6"/>
      <c r="C42" s="6"/>
      <c r="D42" s="46"/>
      <c r="E42" s="43"/>
      <c r="F42" s="41"/>
      <c r="G42" s="43"/>
      <c r="H42" s="43"/>
      <c r="I42" s="145"/>
      <c r="J42" s="125"/>
      <c r="K42" s="125">
        <f t="shared" si="1"/>
        <v>0</v>
      </c>
      <c r="L42" s="191" t="s">
        <v>103</v>
      </c>
    </row>
    <row r="43" spans="1:12" s="124" customFormat="1" ht="24" customHeight="1" x14ac:dyDescent="0.15">
      <c r="A43" s="42"/>
      <c r="B43" s="6"/>
      <c r="C43" s="6"/>
      <c r="D43" s="46"/>
      <c r="E43" s="43"/>
      <c r="F43" s="41"/>
      <c r="G43" s="43"/>
      <c r="H43" s="43"/>
      <c r="I43" s="145"/>
      <c r="J43" s="125"/>
      <c r="K43" s="125">
        <f t="shared" si="1"/>
        <v>0</v>
      </c>
      <c r="L43" s="191" t="s">
        <v>103</v>
      </c>
    </row>
    <row r="44" spans="1:12" s="124" customFormat="1" ht="24" customHeight="1" x14ac:dyDescent="0.15">
      <c r="A44" s="42"/>
      <c r="B44" s="6"/>
      <c r="C44" s="6"/>
      <c r="D44" s="46"/>
      <c r="E44" s="43"/>
      <c r="F44" s="41"/>
      <c r="G44" s="43"/>
      <c r="H44" s="43"/>
      <c r="I44" s="145"/>
      <c r="J44" s="125"/>
      <c r="K44" s="125">
        <f t="shared" si="1"/>
        <v>0</v>
      </c>
      <c r="L44" s="191" t="s">
        <v>103</v>
      </c>
    </row>
    <row r="45" spans="1:12" s="124" customFormat="1" ht="24" customHeight="1" x14ac:dyDescent="0.15">
      <c r="A45" s="42"/>
      <c r="B45" s="6"/>
      <c r="C45" s="6"/>
      <c r="D45" s="46"/>
      <c r="E45" s="43"/>
      <c r="F45" s="41"/>
      <c r="G45" s="43"/>
      <c r="H45" s="43"/>
      <c r="I45" s="145"/>
      <c r="J45" s="125"/>
      <c r="K45" s="125">
        <f t="shared" si="1"/>
        <v>0</v>
      </c>
      <c r="L45" s="191" t="s">
        <v>103</v>
      </c>
    </row>
    <row r="46" spans="1:12" s="124" customFormat="1" ht="24" customHeight="1" x14ac:dyDescent="0.15">
      <c r="A46" s="42"/>
      <c r="B46" s="6"/>
      <c r="C46" s="6"/>
      <c r="D46" s="46"/>
      <c r="E46" s="43"/>
      <c r="F46" s="41"/>
      <c r="G46" s="43"/>
      <c r="H46" s="43"/>
      <c r="I46" s="145"/>
      <c r="J46" s="125"/>
      <c r="K46" s="125">
        <f t="shared" si="1"/>
        <v>0</v>
      </c>
      <c r="L46" s="191" t="s">
        <v>103</v>
      </c>
    </row>
    <row r="47" spans="1:12" s="124" customFormat="1" ht="24" customHeight="1" x14ac:dyDescent="0.15">
      <c r="A47" s="42"/>
      <c r="B47" s="6"/>
      <c r="C47" s="6"/>
      <c r="D47" s="46"/>
      <c r="E47" s="43"/>
      <c r="F47" s="41"/>
      <c r="G47" s="43"/>
      <c r="H47" s="43"/>
      <c r="I47" s="143"/>
      <c r="J47" s="125"/>
      <c r="K47" s="125">
        <f t="shared" si="1"/>
        <v>0</v>
      </c>
      <c r="L47" s="191" t="s">
        <v>103</v>
      </c>
    </row>
    <row r="48" spans="1:12" s="124" customFormat="1" ht="24" customHeight="1" x14ac:dyDescent="0.15">
      <c r="A48" s="42"/>
      <c r="B48" s="110"/>
      <c r="C48" s="6"/>
      <c r="D48" s="135"/>
      <c r="E48" s="43"/>
      <c r="F48" s="41"/>
      <c r="G48" s="43"/>
      <c r="H48" s="43"/>
      <c r="I48" s="145"/>
      <c r="J48" s="125"/>
      <c r="K48" s="125">
        <f t="shared" si="1"/>
        <v>0</v>
      </c>
      <c r="L48" s="191" t="s">
        <v>103</v>
      </c>
    </row>
    <row r="49" spans="1:12" s="124" customFormat="1" ht="24" customHeight="1" x14ac:dyDescent="0.15">
      <c r="A49" s="42"/>
      <c r="B49" s="126"/>
      <c r="C49" s="6"/>
      <c r="D49" s="135"/>
      <c r="E49" s="43"/>
      <c r="F49" s="41"/>
      <c r="G49" s="43"/>
      <c r="H49" s="43"/>
      <c r="I49" s="145"/>
      <c r="J49" s="125"/>
      <c r="K49" s="125">
        <f t="shared" si="1"/>
        <v>0</v>
      </c>
      <c r="L49" s="191" t="s">
        <v>103</v>
      </c>
    </row>
    <row r="50" spans="1:12" s="124" customFormat="1" ht="24" customHeight="1" x14ac:dyDescent="0.15">
      <c r="A50" s="42"/>
      <c r="B50" s="126"/>
      <c r="C50" s="6"/>
      <c r="D50" s="135"/>
      <c r="E50" s="43"/>
      <c r="F50" s="41"/>
      <c r="G50" s="43"/>
      <c r="H50" s="43"/>
      <c r="I50" s="145"/>
      <c r="J50" s="125"/>
      <c r="K50" s="125">
        <f t="shared" si="1"/>
        <v>0</v>
      </c>
      <c r="L50" s="191" t="s">
        <v>103</v>
      </c>
    </row>
    <row r="51" spans="1:12" s="124" customFormat="1" ht="24" customHeight="1" x14ac:dyDescent="0.15">
      <c r="A51" s="42"/>
      <c r="B51" s="126"/>
      <c r="C51" s="6"/>
      <c r="D51" s="135"/>
      <c r="E51" s="43"/>
      <c r="F51" s="41"/>
      <c r="G51" s="43"/>
      <c r="H51" s="43"/>
      <c r="I51" s="145"/>
      <c r="J51" s="125"/>
      <c r="K51" s="125">
        <f t="shared" si="1"/>
        <v>0</v>
      </c>
      <c r="L51" s="191" t="s">
        <v>103</v>
      </c>
    </row>
    <row r="52" spans="1:12" s="124" customFormat="1" ht="24" customHeight="1" x14ac:dyDescent="0.15">
      <c r="A52" s="42"/>
      <c r="B52" s="126"/>
      <c r="C52" s="6"/>
      <c r="D52" s="135"/>
      <c r="E52" s="43"/>
      <c r="F52" s="41"/>
      <c r="G52" s="43"/>
      <c r="H52" s="43"/>
      <c r="I52" s="145"/>
      <c r="J52" s="125"/>
      <c r="K52" s="125">
        <f t="shared" si="1"/>
        <v>0</v>
      </c>
      <c r="L52" s="191" t="s">
        <v>103</v>
      </c>
    </row>
    <row r="53" spans="1:12" s="124" customFormat="1" ht="24" customHeight="1" x14ac:dyDescent="0.15">
      <c r="A53" s="42"/>
      <c r="B53" s="126"/>
      <c r="C53" s="6"/>
      <c r="D53" s="135"/>
      <c r="E53" s="43"/>
      <c r="F53" s="41"/>
      <c r="G53" s="43"/>
      <c r="H53" s="43"/>
      <c r="I53" s="145"/>
      <c r="J53" s="125"/>
      <c r="K53" s="125">
        <f t="shared" si="1"/>
        <v>0</v>
      </c>
      <c r="L53" s="191" t="s">
        <v>103</v>
      </c>
    </row>
    <row r="54" spans="1:12" s="124" customFormat="1" ht="24" customHeight="1" x14ac:dyDescent="0.15">
      <c r="A54" s="42"/>
      <c r="B54" s="126"/>
      <c r="C54" s="6"/>
      <c r="D54" s="135"/>
      <c r="E54" s="43"/>
      <c r="F54" s="41"/>
      <c r="G54" s="43"/>
      <c r="H54" s="43"/>
      <c r="I54" s="145"/>
      <c r="J54" s="125"/>
      <c r="K54" s="125">
        <f t="shared" si="1"/>
        <v>0</v>
      </c>
      <c r="L54" s="191" t="s">
        <v>103</v>
      </c>
    </row>
    <row r="55" spans="1:12" s="124" customFormat="1" ht="24" customHeight="1" x14ac:dyDescent="0.15">
      <c r="A55" s="42"/>
      <c r="B55" s="126"/>
      <c r="C55" s="6"/>
      <c r="D55" s="135"/>
      <c r="E55" s="43"/>
      <c r="F55" s="41"/>
      <c r="G55" s="43"/>
      <c r="H55" s="43"/>
      <c r="I55" s="145"/>
      <c r="J55" s="125"/>
      <c r="K55" s="125">
        <f t="shared" si="1"/>
        <v>0</v>
      </c>
      <c r="L55" s="191" t="s">
        <v>103</v>
      </c>
    </row>
    <row r="56" spans="1:12" s="124" customFormat="1" ht="24" customHeight="1" x14ac:dyDescent="0.15">
      <c r="A56" s="42"/>
      <c r="B56" s="126"/>
      <c r="C56" s="6"/>
      <c r="D56" s="135"/>
      <c r="E56" s="43"/>
      <c r="F56" s="41"/>
      <c r="G56" s="43"/>
      <c r="H56" s="43"/>
      <c r="I56" s="145"/>
      <c r="J56" s="125"/>
      <c r="K56" s="125">
        <f t="shared" si="1"/>
        <v>0</v>
      </c>
      <c r="L56" s="191" t="s">
        <v>105</v>
      </c>
    </row>
    <row r="57" spans="1:12" s="124" customFormat="1" ht="24" customHeight="1" x14ac:dyDescent="0.15">
      <c r="A57" s="42"/>
      <c r="B57" s="126"/>
      <c r="C57" s="6"/>
      <c r="D57" s="135"/>
      <c r="E57" s="43"/>
      <c r="F57" s="41"/>
      <c r="G57" s="43"/>
      <c r="H57" s="43"/>
      <c r="I57" s="145"/>
      <c r="J57" s="125"/>
      <c r="K57" s="125">
        <f t="shared" si="1"/>
        <v>0</v>
      </c>
      <c r="L57" s="191" t="s">
        <v>105</v>
      </c>
    </row>
    <row r="58" spans="1:12" s="124" customFormat="1" ht="24" customHeight="1" x14ac:dyDescent="0.15">
      <c r="A58" s="42"/>
      <c r="B58" s="126"/>
      <c r="C58" s="6"/>
      <c r="D58" s="135"/>
      <c r="E58" s="43"/>
      <c r="F58" s="41"/>
      <c r="G58" s="43"/>
      <c r="H58" s="43"/>
      <c r="I58" s="145"/>
      <c r="J58" s="125"/>
      <c r="K58" s="125">
        <f t="shared" si="1"/>
        <v>0</v>
      </c>
      <c r="L58" s="191" t="s">
        <v>105</v>
      </c>
    </row>
    <row r="59" spans="1:12" s="124" customFormat="1" ht="24" customHeight="1" x14ac:dyDescent="0.15">
      <c r="A59" s="42"/>
      <c r="B59" s="126"/>
      <c r="C59" s="6"/>
      <c r="D59" s="135"/>
      <c r="E59" s="43"/>
      <c r="F59" s="41"/>
      <c r="G59" s="43"/>
      <c r="H59" s="43"/>
      <c r="I59" s="145"/>
      <c r="J59" s="125"/>
      <c r="K59" s="125">
        <f t="shared" si="1"/>
        <v>0</v>
      </c>
      <c r="L59" s="191" t="s">
        <v>105</v>
      </c>
    </row>
    <row r="60" spans="1:12" s="124" customFormat="1" ht="24" customHeight="1" x14ac:dyDescent="0.15">
      <c r="A60" s="42"/>
      <c r="B60" s="126"/>
      <c r="C60" s="6"/>
      <c r="D60" s="135"/>
      <c r="E60" s="43"/>
      <c r="F60" s="41"/>
      <c r="G60" s="43"/>
      <c r="H60" s="43"/>
      <c r="I60" s="145"/>
      <c r="J60" s="125"/>
      <c r="K60" s="125">
        <f t="shared" si="1"/>
        <v>0</v>
      </c>
      <c r="L60" s="191" t="s">
        <v>105</v>
      </c>
    </row>
    <row r="61" spans="1:12" s="124" customFormat="1" ht="24" customHeight="1" x14ac:dyDescent="0.15">
      <c r="A61" s="42"/>
      <c r="B61" s="126"/>
      <c r="C61" s="6"/>
      <c r="D61" s="135"/>
      <c r="E61" s="43"/>
      <c r="F61" s="41"/>
      <c r="G61" s="43"/>
      <c r="H61" s="43"/>
      <c r="I61" s="145"/>
      <c r="J61" s="125"/>
      <c r="K61" s="125">
        <f t="shared" si="1"/>
        <v>0</v>
      </c>
      <c r="L61" s="191" t="s">
        <v>105</v>
      </c>
    </row>
    <row r="62" spans="1:12" s="124" customFormat="1" ht="24" customHeight="1" x14ac:dyDescent="0.15">
      <c r="A62" s="42"/>
      <c r="B62" s="126"/>
      <c r="C62" s="6"/>
      <c r="D62" s="135"/>
      <c r="E62" s="43"/>
      <c r="F62" s="41"/>
      <c r="G62" s="43"/>
      <c r="H62" s="43"/>
      <c r="I62" s="145"/>
      <c r="J62" s="125"/>
      <c r="K62" s="125">
        <f t="shared" si="1"/>
        <v>0</v>
      </c>
      <c r="L62" s="191" t="s">
        <v>105</v>
      </c>
    </row>
    <row r="63" spans="1:12" s="124" customFormat="1" ht="24" customHeight="1" x14ac:dyDescent="0.15">
      <c r="A63" s="42"/>
      <c r="B63" s="126"/>
      <c r="C63" s="6"/>
      <c r="D63" s="135"/>
      <c r="E63" s="43"/>
      <c r="F63" s="41"/>
      <c r="G63" s="43"/>
      <c r="H63" s="43"/>
      <c r="I63" s="145"/>
      <c r="J63" s="125"/>
      <c r="K63" s="125">
        <f t="shared" si="1"/>
        <v>0</v>
      </c>
      <c r="L63" s="191" t="s">
        <v>103</v>
      </c>
    </row>
    <row r="64" spans="1:12" s="124" customFormat="1" ht="24" customHeight="1" x14ac:dyDescent="0.15">
      <c r="A64" s="42"/>
      <c r="B64" s="126"/>
      <c r="C64" s="6"/>
      <c r="D64" s="135"/>
      <c r="E64" s="43"/>
      <c r="F64" s="41"/>
      <c r="G64" s="43"/>
      <c r="H64" s="43"/>
      <c r="I64" s="145"/>
      <c r="J64" s="125"/>
      <c r="K64" s="125">
        <f t="shared" si="1"/>
        <v>0</v>
      </c>
      <c r="L64" s="191" t="s">
        <v>129</v>
      </c>
    </row>
    <row r="65" spans="1:12" s="124" customFormat="1" ht="24" customHeight="1" x14ac:dyDescent="0.15">
      <c r="A65" s="42"/>
      <c r="B65" s="126"/>
      <c r="C65" s="6"/>
      <c r="D65" s="135"/>
      <c r="E65" s="43"/>
      <c r="F65" s="41"/>
      <c r="G65" s="43"/>
      <c r="H65" s="43"/>
      <c r="I65" s="145"/>
      <c r="J65" s="125"/>
      <c r="K65" s="125">
        <f t="shared" si="1"/>
        <v>0</v>
      </c>
      <c r="L65" s="191" t="s">
        <v>129</v>
      </c>
    </row>
    <row r="66" spans="1:12" s="124" customFormat="1" ht="24" customHeight="1" x14ac:dyDescent="0.15">
      <c r="A66" s="42"/>
      <c r="B66" s="110"/>
      <c r="C66" s="6"/>
      <c r="D66" s="45"/>
      <c r="E66" s="43"/>
      <c r="F66" s="41"/>
      <c r="G66" s="43"/>
      <c r="H66" s="43"/>
      <c r="I66" s="145"/>
      <c r="J66" s="125"/>
      <c r="K66" s="125">
        <f t="shared" si="1"/>
        <v>0</v>
      </c>
      <c r="L66" s="191" t="s">
        <v>103</v>
      </c>
    </row>
    <row r="67" spans="1:12" s="124" customFormat="1" ht="24" customHeight="1" x14ac:dyDescent="0.15">
      <c r="A67" s="42"/>
      <c r="B67" s="110"/>
      <c r="C67" s="6"/>
      <c r="D67" s="135"/>
      <c r="E67" s="43"/>
      <c r="F67" s="41"/>
      <c r="G67" s="43"/>
      <c r="H67" s="43"/>
      <c r="I67" s="145"/>
      <c r="J67" s="125"/>
      <c r="K67" s="125">
        <f t="shared" si="1"/>
        <v>0</v>
      </c>
      <c r="L67" s="191" t="s">
        <v>103</v>
      </c>
    </row>
    <row r="68" spans="1:12" s="124" customFormat="1" ht="24" customHeight="1" x14ac:dyDescent="0.15">
      <c r="A68" s="42"/>
      <c r="B68" s="110"/>
      <c r="C68" s="6"/>
      <c r="D68" s="45"/>
      <c r="E68" s="43"/>
      <c r="F68" s="41"/>
      <c r="G68" s="43"/>
      <c r="H68" s="43"/>
      <c r="I68" s="145"/>
      <c r="J68" s="125"/>
      <c r="K68" s="125">
        <f t="shared" si="1"/>
        <v>0</v>
      </c>
      <c r="L68" s="191" t="s">
        <v>103</v>
      </c>
    </row>
    <row r="69" spans="1:12" s="124" customFormat="1" ht="24" customHeight="1" x14ac:dyDescent="0.15">
      <c r="A69" s="42"/>
      <c r="B69" s="110"/>
      <c r="C69" s="6"/>
      <c r="D69" s="135"/>
      <c r="E69" s="88"/>
      <c r="F69" s="94"/>
      <c r="G69" s="88"/>
      <c r="H69" s="43"/>
      <c r="I69" s="145"/>
      <c r="J69" s="125"/>
      <c r="K69" s="125">
        <f t="shared" si="1"/>
        <v>0</v>
      </c>
      <c r="L69" s="147"/>
    </row>
    <row r="70" spans="1:12" s="124" customFormat="1" ht="24" customHeight="1" x14ac:dyDescent="0.15">
      <c r="A70" s="42"/>
      <c r="B70" s="110"/>
      <c r="C70" s="6"/>
      <c r="D70" s="135"/>
      <c r="E70" s="43"/>
      <c r="F70" s="41"/>
      <c r="G70" s="43"/>
      <c r="H70" s="43"/>
      <c r="I70" s="145"/>
      <c r="J70" s="125"/>
      <c r="K70" s="125">
        <f t="shared" si="1"/>
        <v>0</v>
      </c>
      <c r="L70" s="191" t="s">
        <v>103</v>
      </c>
    </row>
    <row r="71" spans="1:12" s="124" customFormat="1" ht="24" customHeight="1" x14ac:dyDescent="0.15">
      <c r="A71" s="42"/>
      <c r="B71" s="110"/>
      <c r="C71" s="6"/>
      <c r="D71" s="135"/>
      <c r="E71" s="43"/>
      <c r="F71" s="41"/>
      <c r="G71" s="43"/>
      <c r="H71" s="43"/>
      <c r="I71" s="145"/>
      <c r="J71" s="125"/>
      <c r="K71" s="125">
        <f t="shared" si="1"/>
        <v>0</v>
      </c>
      <c r="L71" s="191" t="s">
        <v>103</v>
      </c>
    </row>
    <row r="72" spans="1:12" s="124" customFormat="1" ht="24" customHeight="1" x14ac:dyDescent="0.15">
      <c r="A72" s="42"/>
      <c r="B72" s="110"/>
      <c r="C72" s="6"/>
      <c r="D72" s="45"/>
      <c r="E72" s="88"/>
      <c r="F72" s="94"/>
      <c r="G72" s="88"/>
      <c r="H72" s="43"/>
      <c r="I72" s="145"/>
      <c r="J72" s="125"/>
      <c r="K72" s="125">
        <f t="shared" si="1"/>
        <v>0</v>
      </c>
      <c r="L72" s="191" t="s">
        <v>103</v>
      </c>
    </row>
    <row r="73" spans="1:12" s="124" customFormat="1" ht="24" customHeight="1" x14ac:dyDescent="0.15">
      <c r="A73" s="42"/>
      <c r="B73" s="54"/>
      <c r="C73" s="6"/>
      <c r="D73" s="45"/>
      <c r="E73" s="43"/>
      <c r="F73" s="41"/>
      <c r="G73" s="43"/>
      <c r="H73" s="43"/>
      <c r="I73" s="145"/>
      <c r="J73" s="125"/>
      <c r="K73" s="125">
        <f t="shared" si="1"/>
        <v>0</v>
      </c>
      <c r="L73" s="191" t="s">
        <v>103</v>
      </c>
    </row>
    <row r="74" spans="1:12" s="124" customFormat="1" ht="24" customHeight="1" x14ac:dyDescent="0.15">
      <c r="A74" s="42"/>
      <c r="B74" s="110"/>
      <c r="C74" s="44"/>
      <c r="D74" s="46"/>
      <c r="E74" s="43"/>
      <c r="F74" s="41"/>
      <c r="G74" s="43"/>
      <c r="H74" s="43"/>
      <c r="I74" s="145"/>
      <c r="J74" s="125"/>
      <c r="K74" s="125">
        <f t="shared" si="1"/>
        <v>0</v>
      </c>
      <c r="L74" s="191" t="s">
        <v>103</v>
      </c>
    </row>
    <row r="75" spans="1:12" s="124" customFormat="1" ht="24" customHeight="1" x14ac:dyDescent="0.15">
      <c r="A75" s="42"/>
      <c r="B75" s="110"/>
      <c r="C75" s="44"/>
      <c r="D75" s="46"/>
      <c r="E75" s="43"/>
      <c r="F75" s="41"/>
      <c r="G75" s="43"/>
      <c r="H75" s="43"/>
      <c r="I75" s="145"/>
      <c r="J75" s="125"/>
      <c r="K75" s="125"/>
      <c r="L75" s="191" t="s">
        <v>103</v>
      </c>
    </row>
    <row r="76" spans="1:12" s="124" customFormat="1" ht="24" customHeight="1" x14ac:dyDescent="0.15">
      <c r="A76" s="42"/>
      <c r="B76" s="110"/>
      <c r="C76" s="44"/>
      <c r="D76" s="46"/>
      <c r="E76" s="43"/>
      <c r="F76" s="41"/>
      <c r="G76" s="43"/>
      <c r="H76" s="43"/>
      <c r="I76" s="145"/>
      <c r="J76" s="125"/>
      <c r="K76" s="125"/>
      <c r="L76" s="191" t="s">
        <v>103</v>
      </c>
    </row>
    <row r="77" spans="1:12" s="124" customFormat="1" ht="24" customHeight="1" x14ac:dyDescent="0.15">
      <c r="A77" s="42"/>
      <c r="B77" s="110"/>
      <c r="C77" s="44"/>
      <c r="D77" s="46"/>
      <c r="E77" s="43"/>
      <c r="F77" s="41"/>
      <c r="G77" s="43"/>
      <c r="H77" s="43"/>
      <c r="I77" s="145"/>
      <c r="J77" s="125"/>
      <c r="K77" s="125"/>
      <c r="L77" s="191" t="s">
        <v>103</v>
      </c>
    </row>
    <row r="78" spans="1:12" s="124" customFormat="1" ht="24" customHeight="1" x14ac:dyDescent="0.15">
      <c r="A78" s="42"/>
      <c r="B78" s="110"/>
      <c r="C78" s="44"/>
      <c r="D78" s="46"/>
      <c r="E78" s="43"/>
      <c r="F78" s="41"/>
      <c r="G78" s="43"/>
      <c r="H78" s="43"/>
      <c r="I78" s="145"/>
      <c r="J78" s="125"/>
      <c r="K78" s="125"/>
      <c r="L78" s="191" t="s">
        <v>103</v>
      </c>
    </row>
    <row r="79" spans="1:12" s="124" customFormat="1" ht="24" customHeight="1" x14ac:dyDescent="0.15">
      <c r="A79" s="109"/>
      <c r="B79" s="110"/>
      <c r="C79" s="44"/>
      <c r="D79" s="46"/>
      <c r="E79" s="43"/>
      <c r="F79" s="41"/>
      <c r="G79" s="43"/>
      <c r="H79" s="43"/>
      <c r="I79" s="143"/>
      <c r="J79" s="125"/>
      <c r="K79" s="125"/>
      <c r="L79" s="191" t="s">
        <v>103</v>
      </c>
    </row>
    <row r="80" spans="1:12" s="124" customFormat="1" ht="24" customHeight="1" x14ac:dyDescent="0.15">
      <c r="A80" s="42"/>
      <c r="B80" s="110"/>
      <c r="C80" s="44"/>
      <c r="D80" s="46"/>
      <c r="E80" s="43"/>
      <c r="F80" s="41"/>
      <c r="G80" s="43"/>
      <c r="H80" s="43"/>
      <c r="I80" s="145"/>
      <c r="J80" s="125"/>
      <c r="K80" s="125">
        <f t="shared" si="1"/>
        <v>0</v>
      </c>
      <c r="L80" s="191" t="s">
        <v>103</v>
      </c>
    </row>
    <row r="81" spans="1:12" s="124" customFormat="1" ht="24" customHeight="1" x14ac:dyDescent="0.15">
      <c r="A81" s="42"/>
      <c r="B81" s="110"/>
      <c r="C81" s="44"/>
      <c r="D81" s="46"/>
      <c r="E81" s="43"/>
      <c r="F81" s="41"/>
      <c r="G81" s="43"/>
      <c r="H81" s="43"/>
      <c r="I81" s="145"/>
      <c r="J81" s="125"/>
      <c r="K81" s="125"/>
      <c r="L81" s="191" t="s">
        <v>103</v>
      </c>
    </row>
    <row r="82" spans="1:12" s="124" customFormat="1" ht="24" customHeight="1" x14ac:dyDescent="0.15">
      <c r="A82" s="42"/>
      <c r="B82" s="110"/>
      <c r="C82" s="44"/>
      <c r="D82" s="46"/>
      <c r="E82" s="43"/>
      <c r="F82" s="41"/>
      <c r="G82" s="43"/>
      <c r="H82" s="43"/>
      <c r="I82" s="145"/>
      <c r="J82" s="125"/>
      <c r="K82" s="125"/>
      <c r="L82" s="191" t="s">
        <v>103</v>
      </c>
    </row>
    <row r="83" spans="1:12" s="124" customFormat="1" ht="24" customHeight="1" x14ac:dyDescent="0.15">
      <c r="A83" s="42"/>
      <c r="B83" s="110"/>
      <c r="C83" s="44"/>
      <c r="D83" s="46"/>
      <c r="E83" s="43"/>
      <c r="F83" s="41"/>
      <c r="G83" s="43"/>
      <c r="H83" s="43"/>
      <c r="I83" s="145"/>
      <c r="J83" s="125"/>
      <c r="K83" s="125">
        <f t="shared" si="1"/>
        <v>0</v>
      </c>
      <c r="L83" s="191" t="s">
        <v>103</v>
      </c>
    </row>
    <row r="84" spans="1:12" s="124" customFormat="1" ht="24" customHeight="1" x14ac:dyDescent="0.15">
      <c r="A84" s="42"/>
      <c r="B84" s="110"/>
      <c r="C84" s="44"/>
      <c r="D84" s="46"/>
      <c r="E84" s="43"/>
      <c r="F84" s="41"/>
      <c r="G84" s="43"/>
      <c r="H84" s="43"/>
      <c r="I84" s="145"/>
      <c r="J84" s="125"/>
      <c r="K84" s="125">
        <f t="shared" si="1"/>
        <v>0</v>
      </c>
      <c r="L84" s="191" t="s">
        <v>103</v>
      </c>
    </row>
    <row r="85" spans="1:12" s="124" customFormat="1" ht="24" customHeight="1" x14ac:dyDescent="0.15">
      <c r="A85" s="42"/>
      <c r="B85" s="110"/>
      <c r="C85" s="44"/>
      <c r="D85" s="46"/>
      <c r="E85" s="43"/>
      <c r="F85" s="41"/>
      <c r="G85" s="43"/>
      <c r="H85" s="43"/>
      <c r="I85" s="145"/>
      <c r="J85" s="125"/>
      <c r="K85" s="125"/>
      <c r="L85" s="191" t="s">
        <v>103</v>
      </c>
    </row>
    <row r="86" spans="1:12" s="124" customFormat="1" ht="24" customHeight="1" x14ac:dyDescent="0.15">
      <c r="A86" s="42"/>
      <c r="B86" s="110"/>
      <c r="C86" s="44"/>
      <c r="D86" s="46"/>
      <c r="E86" s="43"/>
      <c r="F86" s="41"/>
      <c r="G86" s="43"/>
      <c r="H86" s="43"/>
      <c r="I86" s="145"/>
      <c r="J86" s="125"/>
      <c r="K86" s="125"/>
      <c r="L86" s="191" t="s">
        <v>103</v>
      </c>
    </row>
    <row r="87" spans="1:12" s="124" customFormat="1" ht="24" customHeight="1" x14ac:dyDescent="0.15">
      <c r="A87" s="42"/>
      <c r="B87" s="110"/>
      <c r="C87" s="44"/>
      <c r="D87" s="46"/>
      <c r="E87" s="43"/>
      <c r="F87" s="41"/>
      <c r="G87" s="43"/>
      <c r="H87" s="43"/>
      <c r="I87" s="145"/>
      <c r="J87" s="125"/>
      <c r="K87" s="125">
        <f t="shared" si="1"/>
        <v>0</v>
      </c>
      <c r="L87" s="191" t="s">
        <v>103</v>
      </c>
    </row>
    <row r="88" spans="1:12" s="124" customFormat="1" ht="24" customHeight="1" x14ac:dyDescent="0.15">
      <c r="A88" s="42"/>
      <c r="B88" s="110"/>
      <c r="C88" s="44"/>
      <c r="D88" s="46"/>
      <c r="E88" s="43"/>
      <c r="F88" s="41"/>
      <c r="G88" s="43"/>
      <c r="H88" s="43"/>
      <c r="I88" s="145"/>
      <c r="J88" s="125"/>
      <c r="K88" s="125">
        <f t="shared" si="1"/>
        <v>0</v>
      </c>
      <c r="L88" s="191" t="s">
        <v>103</v>
      </c>
    </row>
    <row r="89" spans="1:12" s="124" customFormat="1" ht="24" customHeight="1" x14ac:dyDescent="0.15">
      <c r="A89" s="42"/>
      <c r="B89" s="110"/>
      <c r="C89" s="44"/>
      <c r="D89" s="46"/>
      <c r="E89" s="43"/>
      <c r="F89" s="41"/>
      <c r="G89" s="43"/>
      <c r="H89" s="43"/>
      <c r="I89" s="145"/>
      <c r="J89" s="125"/>
      <c r="K89" s="125">
        <f t="shared" si="1"/>
        <v>0</v>
      </c>
      <c r="L89" s="191" t="s">
        <v>103</v>
      </c>
    </row>
    <row r="90" spans="1:12" s="124" customFormat="1" ht="24" customHeight="1" x14ac:dyDescent="0.15">
      <c r="A90" s="42"/>
      <c r="B90" s="110"/>
      <c r="C90" s="44"/>
      <c r="D90" s="46"/>
      <c r="E90" s="43"/>
      <c r="F90" s="41"/>
      <c r="G90" s="43"/>
      <c r="H90" s="43"/>
      <c r="I90" s="145"/>
      <c r="J90" s="125"/>
      <c r="K90" s="125"/>
      <c r="L90" s="191" t="s">
        <v>103</v>
      </c>
    </row>
    <row r="91" spans="1:12" s="124" customFormat="1" ht="24" customHeight="1" x14ac:dyDescent="0.15">
      <c r="A91" s="42"/>
      <c r="B91" s="110"/>
      <c r="C91" s="44"/>
      <c r="D91" s="46"/>
      <c r="E91" s="43"/>
      <c r="F91" s="41"/>
      <c r="G91" s="43"/>
      <c r="H91" s="43"/>
      <c r="I91" s="145"/>
      <c r="J91" s="125"/>
      <c r="K91" s="125">
        <f t="shared" si="1"/>
        <v>0</v>
      </c>
      <c r="L91" s="191" t="s">
        <v>103</v>
      </c>
    </row>
    <row r="92" spans="1:12" s="124" customFormat="1" ht="24" customHeight="1" x14ac:dyDescent="0.15">
      <c r="A92" s="42"/>
      <c r="B92" s="110"/>
      <c r="C92" s="44"/>
      <c r="D92" s="46"/>
      <c r="E92" s="43"/>
      <c r="F92" s="41"/>
      <c r="G92" s="43"/>
      <c r="H92" s="43"/>
      <c r="I92" s="145"/>
      <c r="J92" s="125"/>
      <c r="K92" s="125">
        <f t="shared" si="1"/>
        <v>0</v>
      </c>
      <c r="L92" s="191" t="s">
        <v>103</v>
      </c>
    </row>
    <row r="93" spans="1:12" s="124" customFormat="1" ht="24" customHeight="1" x14ac:dyDescent="0.15">
      <c r="A93" s="42"/>
      <c r="B93" s="110"/>
      <c r="C93" s="44"/>
      <c r="D93" s="46"/>
      <c r="E93" s="43"/>
      <c r="F93" s="41"/>
      <c r="G93" s="43"/>
      <c r="H93" s="43"/>
      <c r="I93" s="145"/>
      <c r="J93" s="125"/>
      <c r="K93" s="125">
        <f t="shared" ref="K93:K106" si="4">D93-H93</f>
        <v>0</v>
      </c>
      <c r="L93" s="191" t="s">
        <v>103</v>
      </c>
    </row>
    <row r="94" spans="1:12" s="124" customFormat="1" ht="24" customHeight="1" x14ac:dyDescent="0.15">
      <c r="A94" s="42"/>
      <c r="B94" s="110"/>
      <c r="C94" s="44"/>
      <c r="D94" s="46"/>
      <c r="E94" s="43"/>
      <c r="F94" s="41"/>
      <c r="G94" s="43"/>
      <c r="H94" s="43"/>
      <c r="I94" s="145"/>
      <c r="J94" s="125"/>
      <c r="K94" s="125">
        <f t="shared" si="4"/>
        <v>0</v>
      </c>
      <c r="L94" s="191" t="s">
        <v>103</v>
      </c>
    </row>
    <row r="95" spans="1:12" s="124" customFormat="1" ht="24" customHeight="1" x14ac:dyDescent="0.15">
      <c r="A95" s="42"/>
      <c r="B95" s="110"/>
      <c r="C95" s="44"/>
      <c r="D95" s="46"/>
      <c r="E95" s="43"/>
      <c r="F95" s="41"/>
      <c r="G95" s="43"/>
      <c r="H95" s="43"/>
      <c r="I95" s="145"/>
      <c r="J95" s="125"/>
      <c r="K95" s="125">
        <f t="shared" si="4"/>
        <v>0</v>
      </c>
      <c r="L95" s="191" t="s">
        <v>103</v>
      </c>
    </row>
    <row r="96" spans="1:12" s="124" customFormat="1" ht="24" customHeight="1" x14ac:dyDescent="0.15">
      <c r="A96" s="42"/>
      <c r="B96" s="110"/>
      <c r="C96" s="44"/>
      <c r="D96" s="46"/>
      <c r="E96" s="43"/>
      <c r="F96" s="41"/>
      <c r="G96" s="43"/>
      <c r="H96" s="43"/>
      <c r="I96" s="145"/>
      <c r="J96" s="125"/>
      <c r="K96" s="125">
        <f t="shared" si="4"/>
        <v>0</v>
      </c>
      <c r="L96" s="191" t="s">
        <v>103</v>
      </c>
    </row>
    <row r="97" spans="1:12" s="124" customFormat="1" ht="24" customHeight="1" x14ac:dyDescent="0.15">
      <c r="A97" s="42"/>
      <c r="B97" s="110"/>
      <c r="C97" s="44"/>
      <c r="D97" s="46"/>
      <c r="E97" s="43"/>
      <c r="F97" s="41"/>
      <c r="G97" s="43"/>
      <c r="H97" s="43"/>
      <c r="I97" s="145"/>
      <c r="J97" s="125"/>
      <c r="K97" s="125">
        <f t="shared" si="4"/>
        <v>0</v>
      </c>
      <c r="L97" s="191" t="s">
        <v>103</v>
      </c>
    </row>
    <row r="98" spans="1:12" s="124" customFormat="1" ht="24" customHeight="1" x14ac:dyDescent="0.15">
      <c r="A98" s="42"/>
      <c r="B98" s="110"/>
      <c r="C98" s="44"/>
      <c r="D98" s="46"/>
      <c r="E98" s="43"/>
      <c r="F98" s="41"/>
      <c r="G98" s="43"/>
      <c r="H98" s="43"/>
      <c r="I98" s="145"/>
      <c r="J98" s="125"/>
      <c r="K98" s="125">
        <f t="shared" si="4"/>
        <v>0</v>
      </c>
      <c r="L98" s="191" t="s">
        <v>103</v>
      </c>
    </row>
    <row r="99" spans="1:12" s="124" customFormat="1" ht="24" customHeight="1" x14ac:dyDescent="0.15">
      <c r="A99" s="42"/>
      <c r="B99" s="110"/>
      <c r="C99" s="44"/>
      <c r="D99" s="46"/>
      <c r="E99" s="43"/>
      <c r="F99" s="41"/>
      <c r="G99" s="43"/>
      <c r="H99" s="43"/>
      <c r="I99" s="145"/>
      <c r="J99" s="125"/>
      <c r="K99" s="125">
        <f t="shared" si="4"/>
        <v>0</v>
      </c>
      <c r="L99" s="191" t="s">
        <v>103</v>
      </c>
    </row>
    <row r="100" spans="1:12" s="124" customFormat="1" ht="24" customHeight="1" x14ac:dyDescent="0.15">
      <c r="A100" s="42"/>
      <c r="B100" s="110"/>
      <c r="C100" s="44"/>
      <c r="D100" s="46"/>
      <c r="E100" s="43"/>
      <c r="F100" s="41"/>
      <c r="G100" s="43"/>
      <c r="H100" s="43"/>
      <c r="I100" s="145"/>
      <c r="J100" s="125"/>
      <c r="K100" s="125">
        <f t="shared" si="4"/>
        <v>0</v>
      </c>
      <c r="L100" s="191" t="s">
        <v>103</v>
      </c>
    </row>
    <row r="101" spans="1:12" s="124" customFormat="1" ht="24" customHeight="1" x14ac:dyDescent="0.15">
      <c r="A101" s="42"/>
      <c r="B101" s="110"/>
      <c r="C101" s="44"/>
      <c r="D101" s="46"/>
      <c r="E101" s="43"/>
      <c r="F101" s="41"/>
      <c r="G101" s="43"/>
      <c r="H101" s="43"/>
      <c r="I101" s="145"/>
      <c r="J101" s="125"/>
      <c r="K101" s="125">
        <f t="shared" si="4"/>
        <v>0</v>
      </c>
      <c r="L101" s="191" t="s">
        <v>103</v>
      </c>
    </row>
    <row r="102" spans="1:12" s="124" customFormat="1" ht="24" customHeight="1" x14ac:dyDescent="0.15">
      <c r="A102" s="42"/>
      <c r="B102" s="110"/>
      <c r="C102" s="44"/>
      <c r="D102" s="46"/>
      <c r="E102" s="43"/>
      <c r="F102" s="41"/>
      <c r="G102" s="43"/>
      <c r="H102" s="43"/>
      <c r="I102" s="145"/>
      <c r="J102" s="125"/>
      <c r="K102" s="125">
        <f t="shared" si="4"/>
        <v>0</v>
      </c>
      <c r="L102" s="191" t="s">
        <v>103</v>
      </c>
    </row>
    <row r="103" spans="1:12" s="124" customFormat="1" ht="24" customHeight="1" x14ac:dyDescent="0.15">
      <c r="A103" s="42"/>
      <c r="B103" s="110"/>
      <c r="C103" s="44"/>
      <c r="D103" s="46"/>
      <c r="E103" s="43"/>
      <c r="F103" s="41"/>
      <c r="G103" s="43"/>
      <c r="H103" s="43"/>
      <c r="I103" s="145"/>
      <c r="J103" s="125"/>
      <c r="K103" s="125">
        <f t="shared" si="4"/>
        <v>0</v>
      </c>
      <c r="L103" s="191" t="s">
        <v>103</v>
      </c>
    </row>
    <row r="104" spans="1:12" s="124" customFormat="1" ht="24" customHeight="1" x14ac:dyDescent="0.15">
      <c r="A104" s="42"/>
      <c r="B104" s="110"/>
      <c r="C104" s="44"/>
      <c r="D104" s="46"/>
      <c r="E104" s="43"/>
      <c r="F104" s="41"/>
      <c r="G104" s="43"/>
      <c r="H104" s="43"/>
      <c r="I104" s="145"/>
      <c r="J104" s="125"/>
      <c r="K104" s="125">
        <f t="shared" si="4"/>
        <v>0</v>
      </c>
      <c r="L104" s="191" t="s">
        <v>103</v>
      </c>
    </row>
    <row r="105" spans="1:12" s="124" customFormat="1" ht="24" customHeight="1" x14ac:dyDescent="0.15">
      <c r="A105" s="42"/>
      <c r="B105" s="110"/>
      <c r="C105" s="44"/>
      <c r="D105" s="46"/>
      <c r="E105" s="43"/>
      <c r="F105" s="41"/>
      <c r="G105" s="43"/>
      <c r="H105" s="43"/>
      <c r="I105" s="145"/>
      <c r="J105" s="125"/>
      <c r="K105" s="125">
        <f t="shared" si="4"/>
        <v>0</v>
      </c>
      <c r="L105" s="191" t="s">
        <v>103</v>
      </c>
    </row>
    <row r="106" spans="1:12" s="124" customFormat="1" ht="24" customHeight="1" x14ac:dyDescent="0.15">
      <c r="A106" s="42"/>
      <c r="B106" s="110"/>
      <c r="C106" s="44"/>
      <c r="D106" s="46"/>
      <c r="E106" s="43"/>
      <c r="F106" s="41"/>
      <c r="G106" s="43"/>
      <c r="H106" s="43"/>
      <c r="I106" s="145"/>
      <c r="J106" s="125"/>
      <c r="K106" s="125">
        <f t="shared" si="4"/>
        <v>0</v>
      </c>
      <c r="L106" s="191" t="s">
        <v>103</v>
      </c>
    </row>
    <row r="107" spans="1:12" s="124" customFormat="1" ht="24" customHeight="1" x14ac:dyDescent="0.15">
      <c r="A107" s="42"/>
      <c r="B107" s="110"/>
      <c r="C107" s="44"/>
      <c r="D107" s="46"/>
      <c r="E107" s="43"/>
      <c r="F107" s="41"/>
      <c r="G107" s="43"/>
      <c r="H107" s="43"/>
      <c r="I107" s="145"/>
      <c r="J107" s="125"/>
      <c r="K107" s="125">
        <f t="shared" ref="K107" si="5">D107-H107</f>
        <v>0</v>
      </c>
      <c r="L107" s="191" t="s">
        <v>103</v>
      </c>
    </row>
    <row r="108" spans="1:12" s="150" customFormat="1" ht="24" hidden="1" customHeight="1" x14ac:dyDescent="0.15">
      <c r="A108" s="142" t="s">
        <v>106</v>
      </c>
      <c r="B108" s="137" t="s">
        <v>114</v>
      </c>
      <c r="C108" s="200" t="s">
        <v>111</v>
      </c>
      <c r="D108" s="151">
        <v>127267800</v>
      </c>
      <c r="E108" s="148"/>
      <c r="F108" s="152"/>
      <c r="G108" s="148"/>
      <c r="H108" s="148">
        <f t="shared" ref="H108:H118" si="6">SUM(E108:G108)</f>
        <v>0</v>
      </c>
      <c r="I108" s="189"/>
      <c r="J108" s="149"/>
      <c r="K108" s="149"/>
      <c r="L108" s="215"/>
    </row>
    <row r="109" spans="1:12" s="150" customFormat="1" ht="24" hidden="1" customHeight="1" x14ac:dyDescent="0.15">
      <c r="A109" s="142" t="s">
        <v>106</v>
      </c>
      <c r="B109" s="137" t="s">
        <v>115</v>
      </c>
      <c r="C109" s="200" t="s">
        <v>98</v>
      </c>
      <c r="D109" s="151">
        <v>3600000</v>
      </c>
      <c r="E109" s="148"/>
      <c r="F109" s="152"/>
      <c r="G109" s="148"/>
      <c r="H109" s="148">
        <f t="shared" si="6"/>
        <v>0</v>
      </c>
      <c r="I109" s="189"/>
      <c r="J109" s="149"/>
      <c r="K109" s="149"/>
      <c r="L109" s="215"/>
    </row>
    <row r="110" spans="1:12" s="150" customFormat="1" ht="24" hidden="1" customHeight="1" x14ac:dyDescent="0.15">
      <c r="A110" s="142" t="s">
        <v>106</v>
      </c>
      <c r="B110" s="137" t="s">
        <v>116</v>
      </c>
      <c r="C110" s="200" t="s">
        <v>126</v>
      </c>
      <c r="D110" s="151">
        <v>3600000</v>
      </c>
      <c r="E110" s="148"/>
      <c r="F110" s="152"/>
      <c r="G110" s="148"/>
      <c r="H110" s="148">
        <f t="shared" si="6"/>
        <v>0</v>
      </c>
      <c r="I110" s="189"/>
      <c r="J110" s="149"/>
      <c r="K110" s="149"/>
      <c r="L110" s="215"/>
    </row>
    <row r="111" spans="1:12" s="150" customFormat="1" ht="24" hidden="1" customHeight="1" x14ac:dyDescent="0.15">
      <c r="A111" s="142" t="s">
        <v>106</v>
      </c>
      <c r="B111" s="137" t="s">
        <v>117</v>
      </c>
      <c r="C111" s="200" t="s">
        <v>94</v>
      </c>
      <c r="D111" s="151">
        <v>7101600</v>
      </c>
      <c r="E111" s="148"/>
      <c r="F111" s="152"/>
      <c r="G111" s="148"/>
      <c r="H111" s="148">
        <f t="shared" si="6"/>
        <v>0</v>
      </c>
      <c r="I111" s="189"/>
      <c r="J111" s="149"/>
      <c r="K111" s="149"/>
      <c r="L111" s="215"/>
    </row>
    <row r="112" spans="1:12" s="150" customFormat="1" ht="24" hidden="1" customHeight="1" x14ac:dyDescent="0.15">
      <c r="A112" s="142" t="s">
        <v>106</v>
      </c>
      <c r="B112" s="137" t="s">
        <v>118</v>
      </c>
      <c r="C112" s="200" t="s">
        <v>94</v>
      </c>
      <c r="D112" s="151">
        <v>3020400</v>
      </c>
      <c r="E112" s="148"/>
      <c r="F112" s="152"/>
      <c r="G112" s="148"/>
      <c r="H112" s="148">
        <f t="shared" si="6"/>
        <v>0</v>
      </c>
      <c r="I112" s="189"/>
      <c r="J112" s="149"/>
      <c r="K112" s="149"/>
      <c r="L112" s="215"/>
    </row>
    <row r="113" spans="1:12" s="150" customFormat="1" ht="24" hidden="1" customHeight="1" x14ac:dyDescent="0.15">
      <c r="A113" s="142" t="s">
        <v>106</v>
      </c>
      <c r="B113" s="137" t="s">
        <v>119</v>
      </c>
      <c r="C113" s="200" t="s">
        <v>94</v>
      </c>
      <c r="D113" s="151">
        <v>6954000</v>
      </c>
      <c r="E113" s="148"/>
      <c r="F113" s="152"/>
      <c r="G113" s="148"/>
      <c r="H113" s="148">
        <f t="shared" si="6"/>
        <v>0</v>
      </c>
      <c r="I113" s="189"/>
      <c r="J113" s="149"/>
      <c r="K113" s="149"/>
      <c r="L113" s="215"/>
    </row>
    <row r="114" spans="1:12" s="150" customFormat="1" ht="24" hidden="1" customHeight="1" x14ac:dyDescent="0.15">
      <c r="A114" s="142" t="s">
        <v>106</v>
      </c>
      <c r="B114" s="137" t="s">
        <v>120</v>
      </c>
      <c r="C114" s="200" t="s">
        <v>94</v>
      </c>
      <c r="D114" s="151">
        <v>2719200</v>
      </c>
      <c r="E114" s="148"/>
      <c r="F114" s="152"/>
      <c r="G114" s="148"/>
      <c r="H114" s="148">
        <f t="shared" si="6"/>
        <v>0</v>
      </c>
      <c r="I114" s="189"/>
      <c r="J114" s="149"/>
      <c r="K114" s="149"/>
      <c r="L114" s="215"/>
    </row>
    <row r="115" spans="1:12" s="150" customFormat="1" ht="24" hidden="1" customHeight="1" x14ac:dyDescent="0.15">
      <c r="A115" s="142" t="s">
        <v>106</v>
      </c>
      <c r="B115" s="137" t="s">
        <v>121</v>
      </c>
      <c r="C115" s="200" t="s">
        <v>94</v>
      </c>
      <c r="D115" s="151">
        <v>7601880</v>
      </c>
      <c r="E115" s="148"/>
      <c r="F115" s="152"/>
      <c r="G115" s="148"/>
      <c r="H115" s="148">
        <f t="shared" si="6"/>
        <v>0</v>
      </c>
      <c r="I115" s="189"/>
      <c r="J115" s="149"/>
      <c r="K115" s="149"/>
      <c r="L115" s="215"/>
    </row>
    <row r="116" spans="1:12" s="150" customFormat="1" ht="24" hidden="1" customHeight="1" x14ac:dyDescent="0.15">
      <c r="A116" s="142" t="s">
        <v>106</v>
      </c>
      <c r="B116" s="137" t="s">
        <v>108</v>
      </c>
      <c r="C116" s="200" t="s">
        <v>93</v>
      </c>
      <c r="D116" s="151">
        <v>6840000</v>
      </c>
      <c r="E116" s="148"/>
      <c r="F116" s="152"/>
      <c r="G116" s="148"/>
      <c r="H116" s="148">
        <f t="shared" si="6"/>
        <v>0</v>
      </c>
      <c r="I116" s="189"/>
      <c r="J116" s="149"/>
      <c r="K116" s="149"/>
      <c r="L116" s="215"/>
    </row>
    <row r="117" spans="1:12" s="150" customFormat="1" ht="24" hidden="1" customHeight="1" x14ac:dyDescent="0.15">
      <c r="A117" s="142" t="s">
        <v>112</v>
      </c>
      <c r="B117" s="137" t="s">
        <v>122</v>
      </c>
      <c r="C117" s="200" t="s">
        <v>97</v>
      </c>
      <c r="D117" s="151">
        <v>3960000</v>
      </c>
      <c r="E117" s="148"/>
      <c r="F117" s="152"/>
      <c r="G117" s="148"/>
      <c r="H117" s="148">
        <f t="shared" si="6"/>
        <v>0</v>
      </c>
      <c r="I117" s="189"/>
      <c r="J117" s="149"/>
      <c r="K117" s="149"/>
      <c r="L117" s="215"/>
    </row>
    <row r="118" spans="1:12" s="150" customFormat="1" ht="24" hidden="1" customHeight="1" x14ac:dyDescent="0.15">
      <c r="A118" s="142" t="s">
        <v>106</v>
      </c>
      <c r="B118" s="137" t="s">
        <v>123</v>
      </c>
      <c r="C118" s="200" t="s">
        <v>99</v>
      </c>
      <c r="D118" s="151">
        <v>3540480</v>
      </c>
      <c r="E118" s="148"/>
      <c r="F118" s="152"/>
      <c r="G118" s="148"/>
      <c r="H118" s="148">
        <f t="shared" si="6"/>
        <v>0</v>
      </c>
      <c r="I118" s="189"/>
      <c r="J118" s="149"/>
      <c r="K118" s="149"/>
      <c r="L118" s="215"/>
    </row>
    <row r="119" spans="1:12" s="150" customFormat="1" ht="24" hidden="1" customHeight="1" x14ac:dyDescent="0.15">
      <c r="A119" s="142" t="s">
        <v>106</v>
      </c>
      <c r="B119" s="137" t="s">
        <v>109</v>
      </c>
      <c r="C119" s="200" t="s">
        <v>95</v>
      </c>
      <c r="D119" s="151">
        <v>4999920</v>
      </c>
      <c r="E119" s="148"/>
      <c r="F119" s="152"/>
      <c r="G119" s="148"/>
      <c r="H119" s="148">
        <f t="shared" ref="H119:H122" si="7">SUM(E119:G119)</f>
        <v>0</v>
      </c>
      <c r="I119" s="189"/>
      <c r="J119" s="149"/>
      <c r="K119" s="149"/>
      <c r="L119" s="215"/>
    </row>
    <row r="120" spans="1:12" s="150" customFormat="1" ht="24" hidden="1" customHeight="1" x14ac:dyDescent="0.15">
      <c r="A120" s="142" t="s">
        <v>106</v>
      </c>
      <c r="B120" s="137" t="s">
        <v>110</v>
      </c>
      <c r="C120" s="200" t="s">
        <v>96</v>
      </c>
      <c r="D120" s="151">
        <v>5280000</v>
      </c>
      <c r="E120" s="148"/>
      <c r="F120" s="152"/>
      <c r="G120" s="148"/>
      <c r="H120" s="148">
        <f t="shared" si="7"/>
        <v>0</v>
      </c>
      <c r="I120" s="189"/>
      <c r="J120" s="149"/>
      <c r="K120" s="149"/>
      <c r="L120" s="215"/>
    </row>
    <row r="121" spans="1:12" s="150" customFormat="1" ht="24" hidden="1" customHeight="1" x14ac:dyDescent="0.15">
      <c r="A121" s="142" t="s">
        <v>107</v>
      </c>
      <c r="B121" s="137" t="s">
        <v>124</v>
      </c>
      <c r="C121" s="200" t="s">
        <v>100</v>
      </c>
      <c r="D121" s="151">
        <v>4800000</v>
      </c>
      <c r="E121" s="148"/>
      <c r="F121" s="152"/>
      <c r="G121" s="148"/>
      <c r="H121" s="148">
        <f t="shared" si="7"/>
        <v>0</v>
      </c>
      <c r="I121" s="189"/>
      <c r="J121" s="149"/>
      <c r="K121" s="149"/>
      <c r="L121" s="215"/>
    </row>
    <row r="122" spans="1:12" s="150" customFormat="1" ht="24" hidden="1" customHeight="1" x14ac:dyDescent="0.15">
      <c r="A122" s="142" t="s">
        <v>112</v>
      </c>
      <c r="B122" s="137" t="s">
        <v>125</v>
      </c>
      <c r="C122" s="200" t="s">
        <v>102</v>
      </c>
      <c r="D122" s="151">
        <v>8370000</v>
      </c>
      <c r="E122" s="148"/>
      <c r="F122" s="152"/>
      <c r="G122" s="148"/>
      <c r="H122" s="148">
        <f t="shared" si="7"/>
        <v>0</v>
      </c>
      <c r="I122" s="189"/>
      <c r="J122" s="149"/>
      <c r="K122" s="149"/>
      <c r="L122" s="215"/>
    </row>
    <row r="123" spans="1:12" s="124" customFormat="1" ht="24" customHeight="1" x14ac:dyDescent="0.15">
      <c r="A123" s="42"/>
      <c r="B123" s="54" t="s">
        <v>128</v>
      </c>
      <c r="C123" s="44"/>
      <c r="D123" s="46"/>
      <c r="E123" s="43"/>
      <c r="F123" s="41"/>
      <c r="G123" s="43"/>
      <c r="H123" s="43"/>
      <c r="I123" s="145"/>
      <c r="J123" s="125"/>
      <c r="K123" s="125"/>
      <c r="L123" s="147"/>
    </row>
    <row r="124" spans="1:12" s="124" customFormat="1" ht="24" customHeight="1" x14ac:dyDescent="0.15">
      <c r="A124" s="42"/>
      <c r="B124" s="110"/>
      <c r="C124" s="44"/>
      <c r="D124" s="46"/>
      <c r="E124" s="43"/>
      <c r="F124" s="41"/>
      <c r="G124" s="43"/>
      <c r="H124" s="43"/>
      <c r="I124" s="145"/>
      <c r="J124" s="125"/>
      <c r="K124" s="125"/>
      <c r="L124" s="147"/>
    </row>
    <row r="125" spans="1:12" s="124" customFormat="1" ht="24" customHeight="1" x14ac:dyDescent="0.15">
      <c r="A125" s="42"/>
      <c r="B125" s="110"/>
      <c r="C125" s="44"/>
      <c r="D125" s="46"/>
      <c r="E125" s="43"/>
      <c r="F125" s="41"/>
      <c r="G125" s="43"/>
      <c r="H125" s="43"/>
      <c r="I125" s="145"/>
      <c r="J125" s="125"/>
      <c r="K125" s="125"/>
      <c r="L125" s="147"/>
    </row>
    <row r="126" spans="1:12" s="124" customFormat="1" ht="24" customHeight="1" x14ac:dyDescent="0.15">
      <c r="A126" s="42"/>
      <c r="B126" s="110"/>
      <c r="C126" s="44"/>
      <c r="D126" s="46"/>
      <c r="E126" s="43"/>
      <c r="F126" s="41"/>
      <c r="G126" s="43"/>
      <c r="H126" s="43"/>
      <c r="I126" s="145"/>
      <c r="J126" s="125"/>
      <c r="K126" s="125"/>
      <c r="L126" s="147"/>
    </row>
    <row r="127" spans="1:12" s="124" customFormat="1" ht="24" customHeight="1" x14ac:dyDescent="0.15">
      <c r="A127" s="42"/>
      <c r="B127" s="110"/>
      <c r="C127" s="44"/>
      <c r="D127" s="46"/>
      <c r="E127" s="43"/>
      <c r="F127" s="41"/>
      <c r="G127" s="43"/>
      <c r="H127" s="43"/>
      <c r="I127" s="145"/>
      <c r="J127" s="125"/>
      <c r="K127" s="125">
        <f t="shared" si="1"/>
        <v>0</v>
      </c>
      <c r="L127" s="147"/>
    </row>
    <row r="128" spans="1:12" s="124" customFormat="1" ht="24" customHeight="1" x14ac:dyDescent="0.15">
      <c r="A128" s="85"/>
      <c r="B128" s="110"/>
      <c r="C128" s="86"/>
      <c r="D128" s="87"/>
      <c r="E128" s="88"/>
      <c r="F128" s="94"/>
      <c r="G128" s="88"/>
      <c r="H128" s="43"/>
      <c r="I128" s="145"/>
      <c r="J128" s="125"/>
      <c r="K128" s="125">
        <f t="shared" si="1"/>
        <v>0</v>
      </c>
      <c r="L128" s="147"/>
    </row>
    <row r="129" spans="12:12" ht="24" customHeight="1" x14ac:dyDescent="0.15">
      <c r="L129" s="147"/>
    </row>
    <row r="130" spans="12:12" ht="24" customHeight="1" x14ac:dyDescent="0.15">
      <c r="L130" s="147"/>
    </row>
    <row r="131" spans="12:12" ht="24" customHeight="1" x14ac:dyDescent="0.15">
      <c r="L131" s="14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29:H134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34"/>
  <sheetViews>
    <sheetView showGridLines="0" zoomScaleNormal="100" workbookViewId="0">
      <pane ySplit="3" topLeftCell="A25" activePane="bottomLeft" state="frozen"/>
      <selection activeCell="A3" sqref="A3:A4"/>
      <selection pane="bottomLeft" activeCell="C38" sqref="C38"/>
    </sheetView>
  </sheetViews>
  <sheetFormatPr defaultRowHeight="24" customHeight="1" x14ac:dyDescent="0.15"/>
  <cols>
    <col min="1" max="1" width="11.109375" style="115" customWidth="1"/>
    <col min="2" max="2" width="37.109375" style="115" customWidth="1"/>
    <col min="3" max="3" width="31.77734375" style="115" customWidth="1"/>
    <col min="4" max="9" width="9.33203125" style="115" customWidth="1"/>
    <col min="10" max="10" width="9.6640625" style="115" customWidth="1"/>
    <col min="11" max="11" width="4.88671875" style="124" customWidth="1"/>
    <col min="12" max="12" width="8.88671875" style="124"/>
    <col min="13" max="16384" width="8.88671875" style="55"/>
  </cols>
  <sheetData>
    <row r="1" spans="1:13" ht="36" customHeight="1" x14ac:dyDescent="0.15">
      <c r="A1" s="111" t="s">
        <v>78</v>
      </c>
      <c r="B1" s="111"/>
      <c r="C1" s="111"/>
      <c r="D1" s="111"/>
      <c r="E1" s="111"/>
      <c r="F1" s="111"/>
      <c r="G1" s="111"/>
      <c r="H1" s="111"/>
      <c r="I1" s="111"/>
      <c r="J1" s="111"/>
      <c r="K1" s="153"/>
      <c r="L1" s="153"/>
      <c r="M1" s="154"/>
    </row>
    <row r="2" spans="1:13" ht="25.5" customHeight="1" x14ac:dyDescent="0.15">
      <c r="A2" s="60" t="s">
        <v>137</v>
      </c>
      <c r="B2" s="112"/>
      <c r="C2" s="112"/>
      <c r="D2" s="112"/>
      <c r="E2" s="113"/>
      <c r="F2" s="113"/>
      <c r="G2" s="113"/>
      <c r="H2" s="113"/>
      <c r="I2" s="55"/>
      <c r="J2" s="114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405</v>
      </c>
      <c r="B4" s="110" t="s">
        <v>402</v>
      </c>
      <c r="C4" s="6" t="s">
        <v>406</v>
      </c>
      <c r="D4" s="45">
        <v>4251760</v>
      </c>
      <c r="E4" s="133" t="s">
        <v>407</v>
      </c>
      <c r="F4" s="131" t="s">
        <v>408</v>
      </c>
      <c r="G4" s="131" t="s">
        <v>409</v>
      </c>
      <c r="H4" s="131" t="s">
        <v>410</v>
      </c>
      <c r="I4" s="131" t="s">
        <v>410</v>
      </c>
      <c r="J4" s="42"/>
    </row>
    <row r="5" spans="1:13" ht="24" customHeight="1" x14ac:dyDescent="0.15">
      <c r="A5" s="40" t="s">
        <v>405</v>
      </c>
      <c r="B5" s="110" t="s">
        <v>403</v>
      </c>
      <c r="C5" s="6" t="s">
        <v>406</v>
      </c>
      <c r="D5" s="45">
        <v>1474000</v>
      </c>
      <c r="E5" s="133" t="s">
        <v>407</v>
      </c>
      <c r="F5" s="131" t="s">
        <v>408</v>
      </c>
      <c r="G5" s="131" t="s">
        <v>409</v>
      </c>
      <c r="H5" s="131" t="s">
        <v>410</v>
      </c>
      <c r="I5" s="131" t="s">
        <v>410</v>
      </c>
      <c r="J5" s="42"/>
    </row>
    <row r="6" spans="1:13" ht="24" customHeight="1" x14ac:dyDescent="0.15">
      <c r="A6" s="40" t="s">
        <v>405</v>
      </c>
      <c r="B6" s="110" t="s">
        <v>404</v>
      </c>
      <c r="C6" s="6" t="s">
        <v>406</v>
      </c>
      <c r="D6" s="45">
        <v>3473800</v>
      </c>
      <c r="E6" s="133" t="s">
        <v>407</v>
      </c>
      <c r="F6" s="131" t="s">
        <v>408</v>
      </c>
      <c r="G6" s="131" t="s">
        <v>409</v>
      </c>
      <c r="H6" s="131" t="s">
        <v>410</v>
      </c>
      <c r="I6" s="131" t="s">
        <v>410</v>
      </c>
      <c r="J6" s="42"/>
    </row>
    <row r="7" spans="1:13" ht="24" customHeight="1" x14ac:dyDescent="0.15">
      <c r="A7" s="40" t="s">
        <v>405</v>
      </c>
      <c r="B7" s="110" t="s">
        <v>411</v>
      </c>
      <c r="C7" s="6" t="s">
        <v>412</v>
      </c>
      <c r="D7" s="45">
        <v>2970000</v>
      </c>
      <c r="E7" s="133" t="s">
        <v>407</v>
      </c>
      <c r="F7" s="131" t="s">
        <v>408</v>
      </c>
      <c r="G7" s="131" t="s">
        <v>409</v>
      </c>
      <c r="H7" s="131" t="s">
        <v>410</v>
      </c>
      <c r="I7" s="131" t="s">
        <v>410</v>
      </c>
      <c r="J7" s="8"/>
    </row>
    <row r="8" spans="1:13" ht="24" customHeight="1" x14ac:dyDescent="0.15">
      <c r="A8" s="40" t="s">
        <v>405</v>
      </c>
      <c r="B8" s="6" t="s">
        <v>413</v>
      </c>
      <c r="C8" s="6" t="s">
        <v>146</v>
      </c>
      <c r="D8" s="45">
        <v>3343400</v>
      </c>
      <c r="E8" s="133" t="s">
        <v>414</v>
      </c>
      <c r="F8" s="131" t="s">
        <v>419</v>
      </c>
      <c r="G8" s="131" t="s">
        <v>416</v>
      </c>
      <c r="H8" s="131" t="s">
        <v>409</v>
      </c>
      <c r="I8" s="131" t="s">
        <v>409</v>
      </c>
      <c r="J8" s="42"/>
    </row>
    <row r="9" spans="1:13" ht="24" customHeight="1" x14ac:dyDescent="0.15">
      <c r="A9" s="40" t="s">
        <v>405</v>
      </c>
      <c r="B9" s="110" t="s">
        <v>417</v>
      </c>
      <c r="C9" s="6" t="s">
        <v>418</v>
      </c>
      <c r="D9" s="45">
        <v>15708970</v>
      </c>
      <c r="E9" s="133" t="s">
        <v>425</v>
      </c>
      <c r="F9" s="131" t="s">
        <v>415</v>
      </c>
      <c r="G9" s="131" t="s">
        <v>416</v>
      </c>
      <c r="H9" s="131" t="s">
        <v>409</v>
      </c>
      <c r="I9" s="131" t="s">
        <v>409</v>
      </c>
      <c r="J9" s="8"/>
    </row>
    <row r="10" spans="1:13" ht="24" customHeight="1" x14ac:dyDescent="0.15">
      <c r="A10" s="40" t="s">
        <v>405</v>
      </c>
      <c r="B10" s="110" t="s">
        <v>422</v>
      </c>
      <c r="C10" s="6" t="s">
        <v>428</v>
      </c>
      <c r="D10" s="45">
        <v>5776000</v>
      </c>
      <c r="E10" s="133" t="s">
        <v>424</v>
      </c>
      <c r="F10" s="131" t="s">
        <v>420</v>
      </c>
      <c r="G10" s="131" t="s">
        <v>416</v>
      </c>
      <c r="H10" s="131" t="s">
        <v>409</v>
      </c>
      <c r="I10" s="131" t="s">
        <v>409</v>
      </c>
      <c r="J10" s="42"/>
    </row>
    <row r="11" spans="1:13" ht="24" customHeight="1" x14ac:dyDescent="0.15">
      <c r="A11" s="40" t="s">
        <v>405</v>
      </c>
      <c r="B11" s="110" t="s">
        <v>423</v>
      </c>
      <c r="C11" s="6" t="s">
        <v>149</v>
      </c>
      <c r="D11" s="45">
        <v>3300000</v>
      </c>
      <c r="E11" s="133" t="s">
        <v>426</v>
      </c>
      <c r="F11" s="131" t="s">
        <v>420</v>
      </c>
      <c r="G11" s="131" t="s">
        <v>416</v>
      </c>
      <c r="H11" s="131" t="s">
        <v>409</v>
      </c>
      <c r="I11" s="131" t="s">
        <v>409</v>
      </c>
      <c r="J11" s="42"/>
    </row>
    <row r="12" spans="1:13" ht="24" customHeight="1" x14ac:dyDescent="0.15">
      <c r="A12" s="40" t="s">
        <v>144</v>
      </c>
      <c r="B12" s="110" t="s">
        <v>429</v>
      </c>
      <c r="C12" s="6" t="s">
        <v>430</v>
      </c>
      <c r="D12" s="45">
        <v>726000</v>
      </c>
      <c r="E12" s="133" t="s">
        <v>431</v>
      </c>
      <c r="F12" s="131" t="s">
        <v>432</v>
      </c>
      <c r="G12" s="131" t="s">
        <v>416</v>
      </c>
      <c r="H12" s="131" t="s">
        <v>409</v>
      </c>
      <c r="I12" s="131" t="s">
        <v>409</v>
      </c>
      <c r="J12" s="42"/>
    </row>
    <row r="13" spans="1:13" ht="24" customHeight="1" x14ac:dyDescent="0.15">
      <c r="A13" s="40" t="s">
        <v>144</v>
      </c>
      <c r="B13" s="110" t="s">
        <v>437</v>
      </c>
      <c r="C13" s="6" t="s">
        <v>433</v>
      </c>
      <c r="D13" s="45">
        <v>200000</v>
      </c>
      <c r="E13" s="133" t="s">
        <v>434</v>
      </c>
      <c r="F13" s="131" t="s">
        <v>436</v>
      </c>
      <c r="G13" s="131" t="s">
        <v>416</v>
      </c>
      <c r="H13" s="131" t="s">
        <v>409</v>
      </c>
      <c r="I13" s="131" t="s">
        <v>409</v>
      </c>
      <c r="J13" s="42"/>
    </row>
    <row r="14" spans="1:13" ht="24" customHeight="1" x14ac:dyDescent="0.15">
      <c r="A14" s="40" t="s">
        <v>144</v>
      </c>
      <c r="B14" s="110" t="s">
        <v>438</v>
      </c>
      <c r="C14" s="6" t="s">
        <v>509</v>
      </c>
      <c r="D14" s="45">
        <v>7520000</v>
      </c>
      <c r="E14" s="133" t="s">
        <v>435</v>
      </c>
      <c r="F14" s="131" t="s">
        <v>436</v>
      </c>
      <c r="G14" s="131" t="s">
        <v>416</v>
      </c>
      <c r="H14" s="131" t="s">
        <v>409</v>
      </c>
      <c r="I14" s="131" t="s">
        <v>409</v>
      </c>
      <c r="J14" s="42"/>
    </row>
    <row r="15" spans="1:13" ht="24" customHeight="1" x14ac:dyDescent="0.15">
      <c r="A15" s="40" t="s">
        <v>144</v>
      </c>
      <c r="B15" s="158" t="s">
        <v>439</v>
      </c>
      <c r="C15" s="6" t="s">
        <v>440</v>
      </c>
      <c r="D15" s="45">
        <v>2500000</v>
      </c>
      <c r="E15" s="133" t="s">
        <v>441</v>
      </c>
      <c r="F15" s="131" t="s">
        <v>442</v>
      </c>
      <c r="G15" s="131" t="s">
        <v>443</v>
      </c>
      <c r="H15" s="131" t="s">
        <v>444</v>
      </c>
      <c r="I15" s="131" t="s">
        <v>444</v>
      </c>
      <c r="J15" s="42"/>
    </row>
    <row r="16" spans="1:13" ht="24" customHeight="1" x14ac:dyDescent="0.15">
      <c r="A16" s="40" t="s">
        <v>144</v>
      </c>
      <c r="B16" s="110" t="s">
        <v>445</v>
      </c>
      <c r="C16" s="6" t="s">
        <v>467</v>
      </c>
      <c r="D16" s="45">
        <v>21000000</v>
      </c>
      <c r="E16" s="133" t="s">
        <v>442</v>
      </c>
      <c r="F16" s="131" t="s">
        <v>452</v>
      </c>
      <c r="G16" s="131" t="s">
        <v>457</v>
      </c>
      <c r="H16" s="131" t="s">
        <v>461</v>
      </c>
      <c r="I16" s="131" t="s">
        <v>461</v>
      </c>
      <c r="J16" s="42"/>
    </row>
    <row r="17" spans="1:12" ht="24" customHeight="1" x14ac:dyDescent="0.15">
      <c r="A17" s="40" t="s">
        <v>405</v>
      </c>
      <c r="B17" s="110" t="s">
        <v>446</v>
      </c>
      <c r="C17" s="6" t="s">
        <v>468</v>
      </c>
      <c r="D17" s="45">
        <v>24000000</v>
      </c>
      <c r="E17" s="133" t="s">
        <v>442</v>
      </c>
      <c r="F17" s="131" t="s">
        <v>453</v>
      </c>
      <c r="G17" s="131" t="s">
        <v>458</v>
      </c>
      <c r="H17" s="131" t="s">
        <v>456</v>
      </c>
      <c r="I17" s="131" t="s">
        <v>456</v>
      </c>
      <c r="J17" s="42"/>
    </row>
    <row r="18" spans="1:12" ht="24" customHeight="1" x14ac:dyDescent="0.15">
      <c r="A18" s="40" t="s">
        <v>144</v>
      </c>
      <c r="B18" s="110" t="s">
        <v>447</v>
      </c>
      <c r="C18" s="6" t="s">
        <v>469</v>
      </c>
      <c r="D18" s="45">
        <v>4620000</v>
      </c>
      <c r="E18" s="133" t="s">
        <v>450</v>
      </c>
      <c r="F18" s="131" t="s">
        <v>455</v>
      </c>
      <c r="G18" s="131" t="s">
        <v>459</v>
      </c>
      <c r="H18" s="131" t="s">
        <v>462</v>
      </c>
      <c r="I18" s="131" t="s">
        <v>464</v>
      </c>
      <c r="J18" s="42"/>
    </row>
    <row r="19" spans="1:12" ht="24" customHeight="1" x14ac:dyDescent="0.15">
      <c r="A19" s="40" t="s">
        <v>144</v>
      </c>
      <c r="B19" s="110" t="s">
        <v>448</v>
      </c>
      <c r="C19" s="6" t="s">
        <v>470</v>
      </c>
      <c r="D19" s="45">
        <v>3000000</v>
      </c>
      <c r="E19" s="133" t="s">
        <v>451</v>
      </c>
      <c r="F19" s="131" t="s">
        <v>454</v>
      </c>
      <c r="G19" s="131" t="s">
        <v>416</v>
      </c>
      <c r="H19" s="131" t="s">
        <v>463</v>
      </c>
      <c r="I19" s="131" t="s">
        <v>465</v>
      </c>
      <c r="J19" s="42"/>
    </row>
    <row r="20" spans="1:12" ht="24" customHeight="1" x14ac:dyDescent="0.15">
      <c r="A20" s="40" t="s">
        <v>144</v>
      </c>
      <c r="B20" s="110" t="s">
        <v>449</v>
      </c>
      <c r="C20" s="6" t="s">
        <v>471</v>
      </c>
      <c r="D20" s="45">
        <v>8000000</v>
      </c>
      <c r="E20" s="133" t="s">
        <v>491</v>
      </c>
      <c r="F20" s="131" t="s">
        <v>456</v>
      </c>
      <c r="G20" s="131" t="s">
        <v>460</v>
      </c>
      <c r="H20" s="131" t="s">
        <v>460</v>
      </c>
      <c r="I20" s="131" t="s">
        <v>466</v>
      </c>
      <c r="J20" s="42"/>
    </row>
    <row r="21" spans="1:12" ht="24" customHeight="1" x14ac:dyDescent="0.15">
      <c r="A21" s="40" t="s">
        <v>144</v>
      </c>
      <c r="B21" s="110" t="s">
        <v>472</v>
      </c>
      <c r="C21" s="6" t="s">
        <v>483</v>
      </c>
      <c r="D21" s="45">
        <v>8250000</v>
      </c>
      <c r="E21" s="133" t="s">
        <v>491</v>
      </c>
      <c r="F21" s="131" t="s">
        <v>456</v>
      </c>
      <c r="G21" s="131" t="s">
        <v>460</v>
      </c>
      <c r="H21" s="131" t="s">
        <v>460</v>
      </c>
      <c r="I21" s="131" t="s">
        <v>460</v>
      </c>
      <c r="J21" s="42"/>
    </row>
    <row r="22" spans="1:12" ht="24" customHeight="1" x14ac:dyDescent="0.15">
      <c r="A22" s="40" t="s">
        <v>144</v>
      </c>
      <c r="B22" s="110" t="s">
        <v>473</v>
      </c>
      <c r="C22" s="6" t="s">
        <v>278</v>
      </c>
      <c r="D22" s="45">
        <v>924000</v>
      </c>
      <c r="E22" s="133" t="s">
        <v>492</v>
      </c>
      <c r="F22" s="133" t="s">
        <v>492</v>
      </c>
      <c r="G22" s="131" t="s">
        <v>460</v>
      </c>
      <c r="H22" s="131" t="s">
        <v>503</v>
      </c>
      <c r="I22" s="131" t="s">
        <v>503</v>
      </c>
      <c r="J22" s="42"/>
    </row>
    <row r="23" spans="1:12" ht="24" customHeight="1" x14ac:dyDescent="0.15">
      <c r="A23" s="40" t="s">
        <v>144</v>
      </c>
      <c r="B23" s="110" t="s">
        <v>474</v>
      </c>
      <c r="C23" s="6" t="s">
        <v>484</v>
      </c>
      <c r="D23" s="45">
        <v>14549000</v>
      </c>
      <c r="E23" s="133" t="s">
        <v>493</v>
      </c>
      <c r="F23" s="133" t="s">
        <v>493</v>
      </c>
      <c r="G23" s="133" t="s">
        <v>496</v>
      </c>
      <c r="H23" s="131" t="s">
        <v>504</v>
      </c>
      <c r="I23" s="131" t="s">
        <v>504</v>
      </c>
      <c r="J23" s="42"/>
    </row>
    <row r="24" spans="1:12" ht="24" customHeight="1" x14ac:dyDescent="0.15">
      <c r="A24" s="40" t="s">
        <v>144</v>
      </c>
      <c r="B24" s="110" t="s">
        <v>475</v>
      </c>
      <c r="C24" s="6" t="s">
        <v>485</v>
      </c>
      <c r="D24" s="45">
        <v>6540000</v>
      </c>
      <c r="E24" s="133" t="s">
        <v>493</v>
      </c>
      <c r="F24" s="133" t="s">
        <v>493</v>
      </c>
      <c r="G24" s="131" t="s">
        <v>421</v>
      </c>
      <c r="H24" s="131" t="s">
        <v>495</v>
      </c>
      <c r="I24" s="131" t="s">
        <v>495</v>
      </c>
      <c r="J24" s="42"/>
    </row>
    <row r="25" spans="1:12" ht="24" customHeight="1" x14ac:dyDescent="0.15">
      <c r="A25" s="40" t="s">
        <v>144</v>
      </c>
      <c r="B25" s="110" t="s">
        <v>476</v>
      </c>
      <c r="C25" s="6" t="s">
        <v>486</v>
      </c>
      <c r="D25" s="135">
        <v>933900</v>
      </c>
      <c r="E25" s="133" t="s">
        <v>493</v>
      </c>
      <c r="F25" s="133" t="s">
        <v>493</v>
      </c>
      <c r="G25" s="131" t="s">
        <v>497</v>
      </c>
      <c r="H25" s="131" t="s">
        <v>505</v>
      </c>
      <c r="I25" s="131" t="s">
        <v>505</v>
      </c>
      <c r="J25" s="42"/>
    </row>
    <row r="26" spans="1:12" ht="24" customHeight="1" x14ac:dyDescent="0.15">
      <c r="A26" s="40" t="s">
        <v>144</v>
      </c>
      <c r="B26" s="110" t="s">
        <v>477</v>
      </c>
      <c r="C26" s="6" t="s">
        <v>487</v>
      </c>
      <c r="D26" s="45">
        <v>18400000</v>
      </c>
      <c r="E26" s="133" t="s">
        <v>494</v>
      </c>
      <c r="F26" s="133" t="s">
        <v>494</v>
      </c>
      <c r="G26" s="131" t="s">
        <v>498</v>
      </c>
      <c r="H26" s="131" t="s">
        <v>421</v>
      </c>
      <c r="I26" s="131" t="s">
        <v>421</v>
      </c>
      <c r="J26" s="42"/>
    </row>
    <row r="27" spans="1:12" ht="24" customHeight="1" x14ac:dyDescent="0.15">
      <c r="A27" s="40" t="s">
        <v>144</v>
      </c>
      <c r="B27" s="110" t="s">
        <v>478</v>
      </c>
      <c r="C27" s="6" t="s">
        <v>488</v>
      </c>
      <c r="D27" s="45">
        <v>220000</v>
      </c>
      <c r="E27" s="133" t="s">
        <v>494</v>
      </c>
      <c r="F27" s="133" t="s">
        <v>494</v>
      </c>
      <c r="G27" s="131" t="s">
        <v>444</v>
      </c>
      <c r="H27" s="131" t="s">
        <v>506</v>
      </c>
      <c r="I27" s="131" t="s">
        <v>506</v>
      </c>
      <c r="J27" s="42"/>
    </row>
    <row r="28" spans="1:12" s="155" customFormat="1" ht="24" customHeight="1" x14ac:dyDescent="0.15">
      <c r="A28" s="40" t="s">
        <v>144</v>
      </c>
      <c r="B28" s="223" t="s">
        <v>479</v>
      </c>
      <c r="C28" s="224" t="s">
        <v>489</v>
      </c>
      <c r="D28" s="225">
        <v>4380000</v>
      </c>
      <c r="E28" s="133" t="s">
        <v>494</v>
      </c>
      <c r="F28" s="133" t="s">
        <v>494</v>
      </c>
      <c r="G28" s="226" t="s">
        <v>499</v>
      </c>
      <c r="H28" s="226" t="s">
        <v>507</v>
      </c>
      <c r="I28" s="226" t="s">
        <v>507</v>
      </c>
      <c r="J28" s="142"/>
      <c r="K28" s="150"/>
      <c r="L28" s="150"/>
    </row>
    <row r="29" spans="1:12" ht="24" customHeight="1" x14ac:dyDescent="0.15">
      <c r="A29" s="40" t="s">
        <v>144</v>
      </c>
      <c r="B29" s="110" t="s">
        <v>480</v>
      </c>
      <c r="C29" s="6" t="s">
        <v>467</v>
      </c>
      <c r="D29" s="45">
        <v>5177000</v>
      </c>
      <c r="E29" s="133" t="s">
        <v>495</v>
      </c>
      <c r="F29" s="133" t="s">
        <v>495</v>
      </c>
      <c r="G29" s="131" t="s">
        <v>500</v>
      </c>
      <c r="H29" s="131" t="s">
        <v>500</v>
      </c>
      <c r="I29" s="131" t="s">
        <v>500</v>
      </c>
      <c r="J29" s="42"/>
    </row>
    <row r="30" spans="1:12" ht="24" customHeight="1" x14ac:dyDescent="0.15">
      <c r="A30" s="40" t="s">
        <v>144</v>
      </c>
      <c r="B30" s="110" t="s">
        <v>481</v>
      </c>
      <c r="C30" s="6" t="s">
        <v>490</v>
      </c>
      <c r="D30" s="45">
        <v>931200</v>
      </c>
      <c r="E30" s="133" t="s">
        <v>460</v>
      </c>
      <c r="F30" s="133" t="s">
        <v>460</v>
      </c>
      <c r="G30" s="131" t="s">
        <v>501</v>
      </c>
      <c r="H30" s="131" t="s">
        <v>443</v>
      </c>
      <c r="I30" s="131" t="s">
        <v>443</v>
      </c>
      <c r="J30" s="42"/>
    </row>
    <row r="31" spans="1:12" ht="24" customHeight="1" x14ac:dyDescent="0.15">
      <c r="A31" s="40" t="s">
        <v>144</v>
      </c>
      <c r="B31" s="110" t="s">
        <v>482</v>
      </c>
      <c r="C31" s="6" t="s">
        <v>427</v>
      </c>
      <c r="D31" s="135">
        <v>1115500</v>
      </c>
      <c r="E31" s="133" t="s">
        <v>460</v>
      </c>
      <c r="F31" s="133" t="s">
        <v>460</v>
      </c>
      <c r="G31" s="131" t="s">
        <v>502</v>
      </c>
      <c r="H31" s="131" t="s">
        <v>508</v>
      </c>
      <c r="I31" s="131" t="s">
        <v>508</v>
      </c>
      <c r="J31" s="42"/>
    </row>
    <row r="32" spans="1:12" ht="24" customHeight="1" x14ac:dyDescent="0.15">
      <c r="A32" s="40"/>
      <c r="B32" s="110"/>
      <c r="C32" s="6"/>
      <c r="D32" s="45"/>
      <c r="E32" s="133"/>
      <c r="F32" s="134"/>
      <c r="G32" s="131"/>
      <c r="H32" s="131"/>
      <c r="I32" s="131"/>
      <c r="J32" s="42"/>
    </row>
    <row r="33" spans="1:12" ht="24" customHeight="1" x14ac:dyDescent="0.15">
      <c r="A33" s="40"/>
      <c r="B33" s="110"/>
      <c r="C33" s="6"/>
      <c r="D33" s="45"/>
      <c r="E33" s="133"/>
      <c r="F33" s="134"/>
      <c r="G33" s="131"/>
      <c r="H33" s="131"/>
      <c r="I33" s="131"/>
      <c r="J33" s="8"/>
    </row>
    <row r="34" spans="1:12" ht="24" customHeight="1" x14ac:dyDescent="0.15">
      <c r="A34" s="40"/>
      <c r="B34" s="158"/>
      <c r="C34" s="6"/>
      <c r="D34" s="45"/>
      <c r="E34" s="133"/>
      <c r="F34" s="134"/>
      <c r="G34" s="131"/>
      <c r="H34" s="131"/>
      <c r="I34" s="131"/>
      <c r="J34" s="42"/>
    </row>
    <row r="35" spans="1:12" ht="24" customHeight="1" x14ac:dyDescent="0.15">
      <c r="A35" s="40"/>
      <c r="B35" s="158"/>
      <c r="C35" s="6"/>
      <c r="D35" s="45"/>
      <c r="E35" s="133"/>
      <c r="F35" s="134"/>
      <c r="G35" s="131"/>
      <c r="H35" s="131"/>
      <c r="I35" s="131"/>
      <c r="J35" s="42"/>
    </row>
    <row r="36" spans="1:12" ht="24" customHeight="1" x14ac:dyDescent="0.15">
      <c r="A36" s="40"/>
      <c r="B36" s="158"/>
      <c r="C36" s="6"/>
      <c r="D36" s="45"/>
      <c r="E36" s="133"/>
      <c r="F36" s="134"/>
      <c r="G36" s="131"/>
      <c r="H36" s="131"/>
      <c r="I36" s="131"/>
      <c r="J36" s="42"/>
    </row>
    <row r="37" spans="1:12" ht="24" customHeight="1" x14ac:dyDescent="0.15">
      <c r="A37" s="40"/>
      <c r="B37" s="158"/>
      <c r="C37" s="6"/>
      <c r="D37" s="45"/>
      <c r="E37" s="133"/>
      <c r="F37" s="134"/>
      <c r="G37" s="131"/>
      <c r="H37" s="131"/>
      <c r="I37" s="131"/>
      <c r="J37" s="42"/>
    </row>
    <row r="38" spans="1:12" ht="24" customHeight="1" x14ac:dyDescent="0.15">
      <c r="A38" s="42"/>
      <c r="B38" s="110"/>
      <c r="C38" s="6"/>
      <c r="D38" s="135"/>
      <c r="E38" s="186"/>
      <c r="F38" s="187"/>
      <c r="G38" s="131"/>
      <c r="H38" s="131"/>
      <c r="I38" s="131"/>
      <c r="J38" s="42"/>
    </row>
    <row r="39" spans="1:12" ht="24" customHeight="1" x14ac:dyDescent="0.15">
      <c r="A39" s="42"/>
      <c r="B39" s="110"/>
      <c r="C39" s="6"/>
      <c r="D39" s="135"/>
      <c r="E39" s="186"/>
      <c r="F39" s="187"/>
      <c r="G39" s="131"/>
      <c r="H39" s="131"/>
      <c r="I39" s="131"/>
      <c r="J39" s="42"/>
    </row>
    <row r="40" spans="1:12" s="155" customFormat="1" ht="24" hidden="1" customHeight="1" x14ac:dyDescent="0.15">
      <c r="A40" s="136"/>
      <c r="B40" s="188"/>
      <c r="C40" s="138"/>
      <c r="D40" s="139"/>
      <c r="E40" s="140"/>
      <c r="F40" s="156"/>
      <c r="G40" s="141"/>
      <c r="H40" s="157"/>
      <c r="I40" s="157"/>
      <c r="J40" s="142"/>
      <c r="K40" s="150"/>
      <c r="L40" s="150"/>
    </row>
    <row r="41" spans="1:12" ht="24" customHeight="1" x14ac:dyDescent="0.15">
      <c r="A41" s="40"/>
      <c r="B41" s="158"/>
      <c r="C41" s="6"/>
      <c r="D41" s="45"/>
      <c r="E41" s="133"/>
      <c r="F41" s="134"/>
      <c r="G41" s="131"/>
      <c r="H41" s="131"/>
      <c r="I41" s="131"/>
      <c r="J41" s="42"/>
    </row>
    <row r="42" spans="1:12" ht="24" customHeight="1" x14ac:dyDescent="0.15">
      <c r="A42" s="42"/>
      <c r="B42" s="126"/>
      <c r="C42" s="6"/>
      <c r="D42" s="135"/>
      <c r="E42" s="186"/>
      <c r="F42" s="187"/>
      <c r="G42" s="131"/>
      <c r="H42" s="131"/>
      <c r="I42" s="131"/>
      <c r="J42" s="42"/>
    </row>
    <row r="43" spans="1:12" ht="24" customHeight="1" x14ac:dyDescent="0.15">
      <c r="A43" s="42"/>
      <c r="B43" s="126"/>
      <c r="C43" s="6"/>
      <c r="D43" s="135"/>
      <c r="E43" s="186"/>
      <c r="F43" s="187"/>
      <c r="G43" s="131"/>
      <c r="H43" s="131"/>
      <c r="I43" s="131"/>
      <c r="J43" s="42"/>
    </row>
    <row r="44" spans="1:12" ht="24" customHeight="1" x14ac:dyDescent="0.15">
      <c r="A44" s="42"/>
      <c r="B44" s="126"/>
      <c r="C44" s="6"/>
      <c r="D44" s="135"/>
      <c r="E44" s="186"/>
      <c r="F44" s="187"/>
      <c r="G44" s="131"/>
      <c r="H44" s="131"/>
      <c r="I44" s="131"/>
      <c r="J44" s="42"/>
    </row>
    <row r="45" spans="1:12" ht="24" customHeight="1" x14ac:dyDescent="0.15">
      <c r="A45" s="42"/>
      <c r="B45" s="126"/>
      <c r="C45" s="6"/>
      <c r="D45" s="135"/>
      <c r="E45" s="186"/>
      <c r="F45" s="187"/>
      <c r="G45" s="131"/>
      <c r="H45" s="131"/>
      <c r="I45" s="131"/>
      <c r="J45" s="42"/>
    </row>
    <row r="46" spans="1:12" ht="24" customHeight="1" x14ac:dyDescent="0.15">
      <c r="A46" s="42"/>
      <c r="B46" s="126"/>
      <c r="C46" s="6"/>
      <c r="D46" s="135"/>
      <c r="E46" s="186"/>
      <c r="F46" s="187"/>
      <c r="G46" s="131"/>
      <c r="H46" s="131"/>
      <c r="I46" s="131"/>
      <c r="J46" s="42"/>
    </row>
    <row r="47" spans="1:12" ht="24" customHeight="1" x14ac:dyDescent="0.15">
      <c r="A47" s="42"/>
      <c r="B47" s="110"/>
      <c r="C47" s="6"/>
      <c r="D47" s="135"/>
      <c r="E47" s="186"/>
      <c r="F47" s="187"/>
      <c r="G47" s="131"/>
      <c r="H47" s="131"/>
      <c r="I47" s="131"/>
      <c r="J47" s="42"/>
    </row>
    <row r="48" spans="1:12" ht="24" customHeight="1" x14ac:dyDescent="0.15">
      <c r="A48" s="42"/>
      <c r="B48" s="126"/>
      <c r="C48" s="6"/>
      <c r="D48" s="135"/>
      <c r="E48" s="186"/>
      <c r="F48" s="187"/>
      <c r="G48" s="144"/>
      <c r="H48" s="131"/>
      <c r="I48" s="131"/>
      <c r="J48" s="42"/>
    </row>
    <row r="49" spans="1:10" ht="24" customHeight="1" x14ac:dyDescent="0.15">
      <c r="A49" s="42"/>
      <c r="B49" s="126"/>
      <c r="C49" s="6"/>
      <c r="D49" s="135"/>
      <c r="E49" s="186"/>
      <c r="F49" s="187"/>
      <c r="G49" s="131"/>
      <c r="H49" s="131"/>
      <c r="I49" s="131"/>
      <c r="J49" s="42"/>
    </row>
    <row r="50" spans="1:10" ht="24" customHeight="1" x14ac:dyDescent="0.15">
      <c r="A50" s="42"/>
      <c r="B50" s="126"/>
      <c r="C50" s="6"/>
      <c r="D50" s="135"/>
      <c r="E50" s="186"/>
      <c r="F50" s="187"/>
      <c r="G50" s="131"/>
      <c r="H50" s="131"/>
      <c r="I50" s="131"/>
      <c r="J50" s="42"/>
    </row>
    <row r="51" spans="1:10" ht="24" customHeight="1" x14ac:dyDescent="0.15">
      <c r="A51" s="42"/>
      <c r="B51" s="126"/>
      <c r="C51" s="6"/>
      <c r="D51" s="135"/>
      <c r="E51" s="186"/>
      <c r="F51" s="187"/>
      <c r="G51" s="131"/>
      <c r="H51" s="131"/>
      <c r="I51" s="131"/>
      <c r="J51" s="42"/>
    </row>
    <row r="52" spans="1:10" ht="24" customHeight="1" x14ac:dyDescent="0.15">
      <c r="A52" s="42"/>
      <c r="B52" s="126"/>
      <c r="C52" s="6"/>
      <c r="D52" s="135"/>
      <c r="E52" s="186"/>
      <c r="F52" s="187"/>
      <c r="G52" s="131"/>
      <c r="H52" s="131"/>
      <c r="I52" s="131"/>
      <c r="J52" s="42"/>
    </row>
    <row r="53" spans="1:10" ht="24" customHeight="1" x14ac:dyDescent="0.15">
      <c r="A53" s="42"/>
      <c r="B53" s="110"/>
      <c r="C53" s="6"/>
      <c r="D53" s="135"/>
      <c r="E53" s="186"/>
      <c r="F53" s="187"/>
      <c r="G53" s="131"/>
      <c r="H53" s="131"/>
      <c r="I53" s="131"/>
      <c r="J53" s="42"/>
    </row>
    <row r="54" spans="1:10" ht="24" customHeight="1" x14ac:dyDescent="0.15">
      <c r="A54" s="42"/>
      <c r="B54" s="158"/>
      <c r="C54" s="6"/>
      <c r="D54" s="45"/>
      <c r="E54" s="133"/>
      <c r="F54" s="134"/>
      <c r="G54" s="131"/>
      <c r="H54" s="131"/>
      <c r="I54" s="131"/>
      <c r="J54" s="42"/>
    </row>
    <row r="55" spans="1:10" ht="24" customHeight="1" x14ac:dyDescent="0.15">
      <c r="A55" s="42"/>
      <c r="B55" s="158"/>
      <c r="C55" s="6"/>
      <c r="D55" s="45"/>
      <c r="E55" s="133"/>
      <c r="F55" s="134"/>
      <c r="G55" s="131"/>
      <c r="H55" s="131"/>
      <c r="I55" s="131"/>
      <c r="J55" s="42"/>
    </row>
    <row r="56" spans="1:10" ht="24" customHeight="1" x14ac:dyDescent="0.15">
      <c r="A56" s="42"/>
      <c r="B56" s="158"/>
      <c r="C56" s="6"/>
      <c r="D56" s="45"/>
      <c r="E56" s="133"/>
      <c r="F56" s="134"/>
      <c r="G56" s="131"/>
      <c r="H56" s="131"/>
      <c r="I56" s="131"/>
      <c r="J56" s="42"/>
    </row>
    <row r="57" spans="1:10" ht="24" customHeight="1" x14ac:dyDescent="0.15">
      <c r="A57" s="42"/>
      <c r="B57" s="126"/>
      <c r="C57" s="6"/>
      <c r="D57" s="135"/>
      <c r="E57" s="186"/>
      <c r="F57" s="187"/>
      <c r="G57" s="131"/>
      <c r="H57" s="131"/>
      <c r="I57" s="131"/>
      <c r="J57" s="42"/>
    </row>
    <row r="58" spans="1:10" ht="24" customHeight="1" x14ac:dyDescent="0.15">
      <c r="A58" s="42"/>
      <c r="B58" s="126"/>
      <c r="C58" s="6"/>
      <c r="D58" s="135"/>
      <c r="E58" s="186"/>
      <c r="F58" s="187"/>
      <c r="G58" s="131"/>
      <c r="H58" s="131"/>
      <c r="I58" s="131"/>
      <c r="J58" s="42"/>
    </row>
    <row r="59" spans="1:10" ht="24" customHeight="1" x14ac:dyDescent="0.15">
      <c r="A59" s="42"/>
      <c r="B59" s="126"/>
      <c r="C59" s="6"/>
      <c r="D59" s="135"/>
      <c r="E59" s="186"/>
      <c r="F59" s="187"/>
      <c r="G59" s="131"/>
      <c r="H59" s="131"/>
      <c r="I59" s="131"/>
      <c r="J59" s="42"/>
    </row>
    <row r="60" spans="1:10" ht="24" customHeight="1" x14ac:dyDescent="0.15">
      <c r="A60" s="42"/>
      <c r="B60" s="158"/>
      <c r="C60" s="6"/>
      <c r="D60" s="45"/>
      <c r="E60" s="133"/>
      <c r="F60" s="134"/>
      <c r="G60" s="131"/>
      <c r="H60" s="131"/>
      <c r="I60" s="131"/>
      <c r="J60" s="42"/>
    </row>
    <row r="61" spans="1:10" ht="24" customHeight="1" x14ac:dyDescent="0.15">
      <c r="A61" s="42"/>
      <c r="B61" s="158"/>
      <c r="C61" s="6"/>
      <c r="D61" s="45"/>
      <c r="E61" s="133"/>
      <c r="F61" s="134"/>
      <c r="G61" s="131"/>
      <c r="H61" s="131"/>
      <c r="I61" s="131"/>
      <c r="J61" s="42"/>
    </row>
    <row r="62" spans="1:10" ht="24" customHeight="1" x14ac:dyDescent="0.15">
      <c r="A62" s="42"/>
      <c r="B62" s="126"/>
      <c r="C62" s="6"/>
      <c r="D62" s="135"/>
      <c r="E62" s="186"/>
      <c r="F62" s="187"/>
      <c r="G62" s="131"/>
      <c r="H62" s="131"/>
      <c r="I62" s="131"/>
      <c r="J62" s="42"/>
    </row>
    <row r="63" spans="1:10" ht="24" customHeight="1" x14ac:dyDescent="0.15">
      <c r="A63" s="42"/>
      <c r="B63" s="126"/>
      <c r="C63" s="6"/>
      <c r="D63" s="135"/>
      <c r="E63" s="186"/>
      <c r="F63" s="187"/>
      <c r="G63" s="131"/>
      <c r="H63" s="131"/>
      <c r="I63" s="131"/>
      <c r="J63" s="42"/>
    </row>
    <row r="64" spans="1:10" ht="24" customHeight="1" x14ac:dyDescent="0.15">
      <c r="A64" s="42"/>
      <c r="B64" s="126"/>
      <c r="C64" s="6"/>
      <c r="D64" s="135"/>
      <c r="E64" s="186"/>
      <c r="F64" s="187"/>
      <c r="G64" s="131"/>
      <c r="H64" s="131"/>
      <c r="I64" s="131"/>
      <c r="J64" s="42"/>
    </row>
    <row r="65" spans="1:12" ht="24" customHeight="1" x14ac:dyDescent="0.15">
      <c r="A65" s="42"/>
      <c r="B65" s="126"/>
      <c r="C65" s="6"/>
      <c r="D65" s="135"/>
      <c r="E65" s="186"/>
      <c r="F65" s="187"/>
      <c r="G65" s="131"/>
      <c r="H65" s="131"/>
      <c r="I65" s="131"/>
      <c r="J65" s="42"/>
    </row>
    <row r="66" spans="1:12" ht="24" customHeight="1" x14ac:dyDescent="0.15">
      <c r="A66" s="42"/>
      <c r="B66" s="126"/>
      <c r="C66" s="6"/>
      <c r="D66" s="135"/>
      <c r="E66" s="186"/>
      <c r="F66" s="187"/>
      <c r="G66" s="131"/>
      <c r="H66" s="131"/>
      <c r="I66" s="131"/>
      <c r="J66" s="42"/>
    </row>
    <row r="67" spans="1:12" ht="24" customHeight="1" x14ac:dyDescent="0.15">
      <c r="A67" s="42"/>
      <c r="B67" s="126"/>
      <c r="C67" s="6"/>
      <c r="D67" s="135"/>
      <c r="E67" s="186"/>
      <c r="F67" s="187"/>
      <c r="G67" s="131"/>
      <c r="H67" s="131"/>
      <c r="I67" s="131"/>
      <c r="J67" s="42"/>
    </row>
    <row r="68" spans="1:12" ht="24" customHeight="1" x14ac:dyDescent="0.15">
      <c r="A68" s="42"/>
      <c r="B68" s="126"/>
      <c r="C68" s="6"/>
      <c r="D68" s="135"/>
      <c r="E68" s="186"/>
      <c r="F68" s="187"/>
      <c r="G68" s="131"/>
      <c r="H68" s="159"/>
      <c r="I68" s="159"/>
      <c r="J68" s="42"/>
    </row>
    <row r="69" spans="1:12" ht="24" customHeight="1" x14ac:dyDescent="0.15">
      <c r="A69" s="42"/>
      <c r="B69" s="158"/>
      <c r="C69" s="6"/>
      <c r="D69" s="45"/>
      <c r="E69" s="133"/>
      <c r="F69" s="134"/>
      <c r="G69" s="131"/>
      <c r="H69" s="131"/>
      <c r="I69" s="131"/>
      <c r="J69" s="42"/>
    </row>
    <row r="70" spans="1:12" ht="24" customHeight="1" x14ac:dyDescent="0.15">
      <c r="A70" s="42"/>
      <c r="B70" s="158"/>
      <c r="C70" s="6"/>
      <c r="D70" s="45"/>
      <c r="E70" s="133"/>
      <c r="F70" s="134"/>
      <c r="G70" s="131"/>
      <c r="H70" s="131"/>
      <c r="I70" s="131"/>
      <c r="J70" s="42"/>
    </row>
    <row r="71" spans="1:12" s="155" customFormat="1" ht="24" hidden="1" customHeight="1" x14ac:dyDescent="0.15">
      <c r="A71" s="142"/>
      <c r="B71" s="188"/>
      <c r="C71" s="138"/>
      <c r="D71" s="139"/>
      <c r="E71" s="140"/>
      <c r="F71" s="156"/>
      <c r="G71" s="141"/>
      <c r="H71" s="157"/>
      <c r="I71" s="157"/>
      <c r="J71" s="142"/>
      <c r="K71" s="150"/>
      <c r="L71" s="150"/>
    </row>
    <row r="72" spans="1:12" ht="24" customHeight="1" x14ac:dyDescent="0.15">
      <c r="A72" s="42"/>
      <c r="B72" s="126"/>
      <c r="C72" s="6"/>
      <c r="D72" s="135"/>
      <c r="E72" s="186"/>
      <c r="F72" s="187"/>
      <c r="G72" s="131"/>
      <c r="H72" s="131"/>
      <c r="I72" s="131"/>
      <c r="J72" s="42"/>
    </row>
    <row r="73" spans="1:12" ht="24" customHeight="1" x14ac:dyDescent="0.15">
      <c r="A73" s="42"/>
      <c r="B73" s="54"/>
      <c r="C73" s="6"/>
      <c r="D73" s="135"/>
      <c r="E73" s="186"/>
      <c r="F73" s="187"/>
      <c r="G73" s="131"/>
      <c r="H73" s="131"/>
      <c r="I73" s="131"/>
      <c r="J73" s="42"/>
    </row>
    <row r="74" spans="1:12" ht="24" customHeight="1" x14ac:dyDescent="0.15">
      <c r="A74" s="42"/>
      <c r="B74" s="126"/>
      <c r="C74" s="6"/>
      <c r="D74" s="135"/>
      <c r="E74" s="186"/>
      <c r="F74" s="187"/>
      <c r="G74" s="131"/>
      <c r="H74" s="131"/>
      <c r="I74" s="131"/>
      <c r="J74" s="42"/>
    </row>
    <row r="75" spans="1:12" ht="24" customHeight="1" x14ac:dyDescent="0.15">
      <c r="A75" s="42"/>
      <c r="B75" s="126"/>
      <c r="C75" s="6"/>
      <c r="D75" s="135"/>
      <c r="E75" s="186"/>
      <c r="F75" s="187"/>
      <c r="G75" s="131"/>
      <c r="H75" s="131"/>
      <c r="I75" s="131"/>
      <c r="J75" s="42"/>
    </row>
    <row r="76" spans="1:12" ht="24" customHeight="1" x14ac:dyDescent="0.15">
      <c r="A76" s="42"/>
      <c r="B76" s="126"/>
      <c r="C76" s="6"/>
      <c r="D76" s="135"/>
      <c r="E76" s="186"/>
      <c r="F76" s="187"/>
      <c r="G76" s="131"/>
      <c r="H76" s="131"/>
      <c r="I76" s="131"/>
      <c r="J76" s="42"/>
    </row>
    <row r="77" spans="1:12" ht="24" customHeight="1" x14ac:dyDescent="0.15">
      <c r="A77" s="42"/>
      <c r="B77" s="126"/>
      <c r="C77" s="6"/>
      <c r="D77" s="135"/>
      <c r="E77" s="186"/>
      <c r="F77" s="187"/>
      <c r="G77" s="131"/>
      <c r="H77" s="131"/>
      <c r="I77" s="131"/>
      <c r="J77" s="42"/>
    </row>
    <row r="78" spans="1:12" ht="24" customHeight="1" x14ac:dyDescent="0.15">
      <c r="A78" s="42"/>
      <c r="B78" s="126"/>
      <c r="C78" s="6"/>
      <c r="D78" s="135"/>
      <c r="E78" s="186"/>
      <c r="F78" s="187"/>
      <c r="G78" s="131"/>
      <c r="H78" s="131"/>
      <c r="I78" s="131"/>
      <c r="J78" s="42"/>
    </row>
    <row r="79" spans="1:12" ht="24" customHeight="1" x14ac:dyDescent="0.15">
      <c r="A79" s="42"/>
      <c r="B79" s="126"/>
      <c r="C79" s="6"/>
      <c r="D79" s="135"/>
      <c r="E79" s="186"/>
      <c r="F79" s="187"/>
      <c r="G79" s="131"/>
      <c r="H79" s="131"/>
      <c r="I79" s="131"/>
      <c r="J79" s="42"/>
    </row>
    <row r="80" spans="1:12" ht="24" customHeight="1" x14ac:dyDescent="0.15">
      <c r="A80" s="42"/>
      <c r="B80" s="126"/>
      <c r="C80" s="6"/>
      <c r="D80" s="135"/>
      <c r="E80" s="186"/>
      <c r="F80" s="187"/>
      <c r="G80" s="131"/>
      <c r="H80" s="131"/>
      <c r="I80" s="131"/>
      <c r="J80" s="42"/>
    </row>
    <row r="81" spans="1:10" ht="24" customHeight="1" x14ac:dyDescent="0.15">
      <c r="A81" s="42"/>
      <c r="B81" s="126"/>
      <c r="C81" s="6"/>
      <c r="D81" s="135"/>
      <c r="E81" s="186"/>
      <c r="F81" s="187"/>
      <c r="G81" s="131"/>
      <c r="H81" s="131"/>
      <c r="I81" s="131"/>
      <c r="J81" s="42"/>
    </row>
    <row r="82" spans="1:10" ht="24" customHeight="1" x14ac:dyDescent="0.15">
      <c r="A82" s="42"/>
      <c r="B82" s="126"/>
      <c r="C82" s="6"/>
      <c r="D82" s="135"/>
      <c r="E82" s="186"/>
      <c r="F82" s="187"/>
      <c r="G82" s="131"/>
      <c r="H82" s="131"/>
      <c r="I82" s="131"/>
      <c r="J82" s="42"/>
    </row>
    <row r="83" spans="1:10" ht="24" customHeight="1" x14ac:dyDescent="0.15">
      <c r="A83" s="42"/>
      <c r="B83" s="126"/>
      <c r="C83" s="6"/>
      <c r="D83" s="135"/>
      <c r="E83" s="186"/>
      <c r="F83" s="187"/>
      <c r="G83" s="131"/>
      <c r="H83" s="131"/>
      <c r="I83" s="131"/>
      <c r="J83" s="42"/>
    </row>
    <row r="84" spans="1:10" ht="24" customHeight="1" x14ac:dyDescent="0.15">
      <c r="A84" s="42"/>
      <c r="B84" s="126"/>
      <c r="C84" s="6"/>
      <c r="D84" s="135"/>
      <c r="E84" s="186"/>
      <c r="F84" s="187"/>
      <c r="G84" s="131"/>
      <c r="H84" s="131"/>
      <c r="I84" s="131"/>
      <c r="J84" s="42"/>
    </row>
    <row r="85" spans="1:10" ht="24" customHeight="1" x14ac:dyDescent="0.15">
      <c r="A85" s="42"/>
      <c r="B85" s="126"/>
      <c r="C85" s="6"/>
      <c r="D85" s="135"/>
      <c r="E85" s="186"/>
      <c r="F85" s="187"/>
      <c r="G85" s="131"/>
      <c r="H85" s="131"/>
      <c r="I85" s="131"/>
      <c r="J85" s="42"/>
    </row>
    <row r="86" spans="1:10" ht="24" customHeight="1" x14ac:dyDescent="0.15">
      <c r="A86" s="42"/>
      <c r="B86" s="126"/>
      <c r="C86" s="6"/>
      <c r="D86" s="135"/>
      <c r="E86" s="186"/>
      <c r="F86" s="187"/>
      <c r="G86" s="131"/>
      <c r="H86" s="131"/>
      <c r="I86" s="131"/>
      <c r="J86" s="42"/>
    </row>
    <row r="87" spans="1:10" ht="24" customHeight="1" x14ac:dyDescent="0.15">
      <c r="A87" s="42"/>
      <c r="B87" s="126"/>
      <c r="C87" s="6"/>
      <c r="D87" s="135"/>
      <c r="E87" s="186"/>
      <c r="F87" s="187"/>
      <c r="G87" s="131"/>
      <c r="H87" s="131"/>
      <c r="I87" s="131"/>
      <c r="J87" s="42"/>
    </row>
    <row r="88" spans="1:10" ht="24" customHeight="1" x14ac:dyDescent="0.15">
      <c r="A88" s="42"/>
      <c r="B88" s="126"/>
      <c r="C88" s="6"/>
      <c r="D88" s="135"/>
      <c r="E88" s="186"/>
      <c r="F88" s="187"/>
      <c r="G88" s="131"/>
      <c r="H88" s="131"/>
      <c r="I88" s="131"/>
      <c r="J88" s="42"/>
    </row>
    <row r="89" spans="1:10" ht="24" customHeight="1" x14ac:dyDescent="0.15">
      <c r="A89" s="42"/>
      <c r="B89" s="126"/>
      <c r="C89" s="6"/>
      <c r="D89" s="135"/>
      <c r="E89" s="186"/>
      <c r="F89" s="187"/>
      <c r="G89" s="131"/>
      <c r="H89" s="131"/>
      <c r="I89" s="131"/>
      <c r="J89" s="42"/>
    </row>
    <row r="90" spans="1:10" ht="24" customHeight="1" x14ac:dyDescent="0.15">
      <c r="A90" s="42"/>
      <c r="B90" s="126"/>
      <c r="C90" s="6"/>
      <c r="D90" s="135"/>
      <c r="E90" s="186"/>
      <c r="F90" s="187"/>
      <c r="G90" s="131"/>
      <c r="H90" s="131"/>
      <c r="I90" s="131"/>
      <c r="J90" s="42"/>
    </row>
    <row r="91" spans="1:10" ht="24" customHeight="1" x14ac:dyDescent="0.15">
      <c r="A91" s="42"/>
      <c r="B91" s="126"/>
      <c r="C91" s="6"/>
      <c r="D91" s="135"/>
      <c r="E91" s="186"/>
      <c r="F91" s="187"/>
      <c r="G91" s="131"/>
      <c r="H91" s="131"/>
      <c r="I91" s="131"/>
      <c r="J91" s="42"/>
    </row>
    <row r="92" spans="1:10" ht="24" customHeight="1" x14ac:dyDescent="0.15">
      <c r="A92" s="42"/>
      <c r="B92" s="126"/>
      <c r="C92" s="6"/>
      <c r="D92" s="135"/>
      <c r="E92" s="186"/>
      <c r="F92" s="187"/>
      <c r="G92" s="131"/>
      <c r="H92" s="131"/>
      <c r="I92" s="131"/>
      <c r="J92" s="42"/>
    </row>
    <row r="93" spans="1:10" ht="24" customHeight="1" x14ac:dyDescent="0.15">
      <c r="A93" s="42"/>
      <c r="B93" s="126"/>
      <c r="C93" s="6"/>
      <c r="D93" s="135"/>
      <c r="E93" s="186"/>
      <c r="F93" s="187"/>
      <c r="G93" s="131"/>
      <c r="H93" s="131"/>
      <c r="I93" s="131"/>
      <c r="J93" s="42"/>
    </row>
    <row r="94" spans="1:10" ht="24" customHeight="1" x14ac:dyDescent="0.15">
      <c r="A94" s="42"/>
      <c r="B94" s="126"/>
      <c r="C94" s="6"/>
      <c r="D94" s="135"/>
      <c r="E94" s="186"/>
      <c r="F94" s="187"/>
      <c r="G94" s="131"/>
      <c r="H94" s="131"/>
      <c r="I94" s="131"/>
      <c r="J94" s="42"/>
    </row>
    <row r="95" spans="1:10" ht="24" customHeight="1" x14ac:dyDescent="0.15">
      <c r="A95" s="42"/>
      <c r="B95" s="126"/>
      <c r="C95" s="6"/>
      <c r="D95" s="135"/>
      <c r="E95" s="186"/>
      <c r="F95" s="187"/>
      <c r="G95" s="131"/>
      <c r="H95" s="131"/>
      <c r="I95" s="131"/>
      <c r="J95" s="42"/>
    </row>
    <row r="96" spans="1:10" ht="24" customHeight="1" x14ac:dyDescent="0.15">
      <c r="A96" s="42"/>
      <c r="B96" s="126"/>
      <c r="C96" s="6"/>
      <c r="D96" s="135"/>
      <c r="E96" s="186"/>
      <c r="F96" s="187"/>
      <c r="G96" s="131"/>
      <c r="H96" s="131"/>
      <c r="I96" s="131"/>
      <c r="J96" s="42"/>
    </row>
    <row r="97" spans="1:12" ht="24" customHeight="1" x14ac:dyDescent="0.15">
      <c r="A97" s="42"/>
      <c r="B97" s="126"/>
      <c r="C97" s="6"/>
      <c r="D97" s="135"/>
      <c r="E97" s="186"/>
      <c r="F97" s="187"/>
      <c r="G97" s="131"/>
      <c r="H97" s="131"/>
      <c r="I97" s="131"/>
      <c r="J97" s="42"/>
    </row>
    <row r="98" spans="1:12" ht="24" customHeight="1" x14ac:dyDescent="0.15">
      <c r="A98" s="42"/>
      <c r="B98" s="126"/>
      <c r="C98" s="6"/>
      <c r="D98" s="135"/>
      <c r="E98" s="186"/>
      <c r="F98" s="187"/>
      <c r="G98" s="131"/>
      <c r="H98" s="131"/>
      <c r="I98" s="131"/>
      <c r="J98" s="42"/>
    </row>
    <row r="99" spans="1:12" ht="24" customHeight="1" x14ac:dyDescent="0.15">
      <c r="A99" s="42"/>
      <c r="B99" s="126"/>
      <c r="C99" s="6"/>
      <c r="D99" s="135"/>
      <c r="E99" s="186"/>
      <c r="F99" s="187"/>
      <c r="G99" s="131"/>
      <c r="H99" s="131"/>
      <c r="I99" s="131"/>
      <c r="J99" s="42"/>
    </row>
    <row r="100" spans="1:12" ht="24" customHeight="1" x14ac:dyDescent="0.15">
      <c r="A100" s="42"/>
      <c r="B100" s="126"/>
      <c r="C100" s="6"/>
      <c r="D100" s="135"/>
      <c r="E100" s="186"/>
      <c r="F100" s="187"/>
      <c r="G100" s="131"/>
      <c r="H100" s="131"/>
      <c r="I100" s="131"/>
      <c r="J100" s="42"/>
    </row>
    <row r="101" spans="1:12" ht="24" customHeight="1" x14ac:dyDescent="0.15">
      <c r="A101" s="42"/>
      <c r="B101" s="126"/>
      <c r="C101" s="6"/>
      <c r="D101" s="135"/>
      <c r="E101" s="186"/>
      <c r="F101" s="187"/>
      <c r="G101" s="131"/>
      <c r="H101" s="131"/>
      <c r="I101" s="131"/>
      <c r="J101" s="42"/>
    </row>
    <row r="102" spans="1:12" ht="24" customHeight="1" x14ac:dyDescent="0.15">
      <c r="A102" s="42"/>
      <c r="B102" s="126"/>
      <c r="C102" s="6"/>
      <c r="D102" s="135"/>
      <c r="E102" s="186"/>
      <c r="F102" s="187"/>
      <c r="G102" s="131"/>
      <c r="H102" s="131"/>
      <c r="I102" s="131"/>
      <c r="J102" s="42"/>
    </row>
    <row r="103" spans="1:12" ht="24" customHeight="1" x14ac:dyDescent="0.15">
      <c r="A103" s="42"/>
      <c r="B103" s="126"/>
      <c r="C103" s="6"/>
      <c r="D103" s="135"/>
      <c r="E103" s="186"/>
      <c r="F103" s="187"/>
      <c r="G103" s="131"/>
      <c r="H103" s="131"/>
      <c r="I103" s="131"/>
      <c r="J103" s="42"/>
    </row>
    <row r="104" spans="1:12" ht="24" customHeight="1" x14ac:dyDescent="0.15">
      <c r="A104" s="42"/>
      <c r="B104" s="126"/>
      <c r="C104" s="6"/>
      <c r="D104" s="135"/>
      <c r="E104" s="186"/>
      <c r="F104" s="187"/>
      <c r="G104" s="131"/>
      <c r="H104" s="131"/>
      <c r="I104" s="131"/>
      <c r="J104" s="42"/>
    </row>
    <row r="105" spans="1:12" ht="24" customHeight="1" x14ac:dyDescent="0.15">
      <c r="A105" s="42"/>
      <c r="B105" s="126"/>
      <c r="C105" s="6"/>
      <c r="D105" s="135"/>
      <c r="E105" s="186"/>
      <c r="F105" s="187"/>
      <c r="G105" s="131"/>
      <c r="H105" s="131"/>
      <c r="I105" s="131"/>
      <c r="J105" s="42"/>
    </row>
    <row r="106" spans="1:12" ht="24" customHeight="1" thickBot="1" x14ac:dyDescent="0.2">
      <c r="A106" s="108"/>
      <c r="B106" s="196"/>
      <c r="C106" s="107"/>
      <c r="D106" s="197"/>
      <c r="E106" s="198"/>
      <c r="F106" s="199"/>
      <c r="G106" s="132"/>
      <c r="H106" s="132"/>
      <c r="I106" s="132"/>
      <c r="J106" s="108"/>
    </row>
    <row r="107" spans="1:12" s="155" customFormat="1" ht="24" customHeight="1" thickTop="1" x14ac:dyDescent="0.15">
      <c r="A107" s="208"/>
      <c r="B107" s="209"/>
      <c r="C107" s="210"/>
      <c r="D107" s="211"/>
      <c r="E107" s="212"/>
      <c r="F107" s="213"/>
      <c r="G107" s="214"/>
      <c r="H107" s="214"/>
      <c r="I107" s="214"/>
      <c r="J107" s="208"/>
      <c r="K107" s="150"/>
      <c r="L107" s="150"/>
    </row>
    <row r="108" spans="1:12" ht="24" customHeight="1" x14ac:dyDescent="0.15">
      <c r="A108" s="42"/>
      <c r="B108" s="207" t="s">
        <v>127</v>
      </c>
      <c r="C108" s="6"/>
      <c r="D108" s="135"/>
      <c r="E108" s="186"/>
      <c r="F108" s="187"/>
      <c r="G108" s="131"/>
      <c r="H108" s="131"/>
      <c r="I108" s="131"/>
      <c r="J108" s="42"/>
    </row>
    <row r="109" spans="1:12" ht="24" customHeight="1" x14ac:dyDescent="0.15">
      <c r="A109" s="42"/>
      <c r="B109" s="126"/>
      <c r="C109" s="6"/>
      <c r="D109" s="135"/>
      <c r="E109" s="186"/>
      <c r="F109" s="187"/>
      <c r="G109" s="131"/>
      <c r="H109" s="131"/>
      <c r="I109" s="131"/>
      <c r="J109" s="42"/>
    </row>
    <row r="110" spans="1:12" ht="24" customHeight="1" x14ac:dyDescent="0.15">
      <c r="A110" s="42"/>
      <c r="B110" s="126"/>
      <c r="C110" s="6"/>
      <c r="D110" s="135"/>
      <c r="E110" s="186"/>
      <c r="F110" s="187"/>
      <c r="G110" s="131"/>
      <c r="H110" s="131"/>
      <c r="I110" s="131"/>
      <c r="J110" s="42"/>
    </row>
    <row r="111" spans="1:12" ht="24" customHeight="1" x14ac:dyDescent="0.15">
      <c r="A111" s="42"/>
      <c r="B111" s="126"/>
      <c r="C111" s="6"/>
      <c r="D111" s="135"/>
      <c r="E111" s="186"/>
      <c r="F111" s="187"/>
      <c r="G111" s="131"/>
      <c r="H111" s="131"/>
      <c r="I111" s="131"/>
      <c r="J111" s="42"/>
    </row>
    <row r="112" spans="1:12" ht="24" customHeight="1" x14ac:dyDescent="0.15">
      <c r="A112" s="42"/>
      <c r="B112" s="126"/>
      <c r="C112" s="6"/>
      <c r="D112" s="135"/>
      <c r="E112" s="186"/>
      <c r="F112" s="187"/>
      <c r="G112" s="131"/>
      <c r="H112" s="131"/>
      <c r="I112" s="131"/>
      <c r="J112" s="42"/>
    </row>
    <row r="113" spans="1:10" ht="24" customHeight="1" x14ac:dyDescent="0.15">
      <c r="A113" s="42"/>
      <c r="B113" s="126"/>
      <c r="C113" s="6"/>
      <c r="D113" s="135"/>
      <c r="E113" s="186"/>
      <c r="F113" s="187"/>
      <c r="G113" s="131"/>
      <c r="H113" s="131"/>
      <c r="I113" s="131"/>
      <c r="J113" s="42"/>
    </row>
    <row r="114" spans="1:10" ht="24" customHeight="1" x14ac:dyDescent="0.15">
      <c r="A114" s="42"/>
      <c r="B114" s="126"/>
      <c r="C114" s="6"/>
      <c r="D114" s="135"/>
      <c r="E114" s="186"/>
      <c r="F114" s="187"/>
      <c r="G114" s="131"/>
      <c r="H114" s="131"/>
      <c r="I114" s="131"/>
      <c r="J114" s="42"/>
    </row>
    <row r="1048534" spans="10:10" ht="24" customHeight="1" x14ac:dyDescent="0.15">
      <c r="J1048534" s="8" t="s">
        <v>147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92"/>
  <sheetViews>
    <sheetView showGridLines="0" zoomScaleNormal="100" workbookViewId="0">
      <selection activeCell="D192" sqref="D192"/>
    </sheetView>
  </sheetViews>
  <sheetFormatPr defaultRowHeight="24" customHeight="1" x14ac:dyDescent="0.15"/>
  <cols>
    <col min="1" max="1" width="14.5546875" style="74" customWidth="1"/>
    <col min="2" max="2" width="17.21875" style="74" customWidth="1"/>
    <col min="3" max="3" width="19.109375" style="74" customWidth="1"/>
    <col min="4" max="4" width="18" style="74" customWidth="1"/>
    <col min="5" max="5" width="23.77734375" style="74" customWidth="1"/>
    <col min="6" max="6" width="2.5546875" style="98" customWidth="1"/>
    <col min="7" max="16384" width="8.88671875" style="98"/>
  </cols>
  <sheetData>
    <row r="1" spans="1:5" s="99" customFormat="1" ht="36" customHeight="1" x14ac:dyDescent="0.15">
      <c r="A1" s="59" t="s">
        <v>130</v>
      </c>
      <c r="B1" s="59"/>
      <c r="C1" s="59"/>
      <c r="D1" s="59"/>
      <c r="E1" s="59"/>
    </row>
    <row r="2" spans="1:5" s="64" customFormat="1" ht="24" customHeight="1" thickBot="1" x14ac:dyDescent="0.2">
      <c r="A2" s="60" t="s">
        <v>139</v>
      </c>
      <c r="B2" s="61"/>
      <c r="C2" s="62"/>
      <c r="D2" s="62"/>
      <c r="E2" s="63" t="s">
        <v>131</v>
      </c>
    </row>
    <row r="3" spans="1:5" ht="24" customHeight="1" thickTop="1" x14ac:dyDescent="0.15">
      <c r="A3" s="235" t="s">
        <v>141</v>
      </c>
      <c r="B3" s="65" t="s">
        <v>44</v>
      </c>
      <c r="C3" s="238" t="s">
        <v>268</v>
      </c>
      <c r="D3" s="239"/>
      <c r="E3" s="240"/>
    </row>
    <row r="4" spans="1:5" ht="24" customHeight="1" x14ac:dyDescent="0.15">
      <c r="A4" s="236"/>
      <c r="B4" s="66" t="s">
        <v>45</v>
      </c>
      <c r="C4" s="67">
        <v>8500000</v>
      </c>
      <c r="D4" s="68" t="s">
        <v>142</v>
      </c>
      <c r="E4" s="69">
        <v>8000000</v>
      </c>
    </row>
    <row r="5" spans="1:5" ht="24" customHeight="1" x14ac:dyDescent="0.15">
      <c r="A5" s="236"/>
      <c r="B5" s="66" t="s">
        <v>46</v>
      </c>
      <c r="C5" s="70">
        <v>0.94110000000000005</v>
      </c>
      <c r="D5" s="68" t="s">
        <v>28</v>
      </c>
      <c r="E5" s="69">
        <v>8000000</v>
      </c>
    </row>
    <row r="6" spans="1:5" ht="24" customHeight="1" x14ac:dyDescent="0.15">
      <c r="A6" s="236"/>
      <c r="B6" s="66" t="s">
        <v>27</v>
      </c>
      <c r="C6" s="82">
        <v>44168</v>
      </c>
      <c r="D6" s="68" t="s">
        <v>77</v>
      </c>
      <c r="E6" s="102" t="s">
        <v>270</v>
      </c>
    </row>
    <row r="7" spans="1:5" ht="24" customHeight="1" x14ac:dyDescent="0.15">
      <c r="A7" s="236"/>
      <c r="B7" s="66" t="s">
        <v>47</v>
      </c>
      <c r="C7" s="100" t="s">
        <v>143</v>
      </c>
      <c r="D7" s="68" t="s">
        <v>48</v>
      </c>
      <c r="E7" s="71" t="s">
        <v>271</v>
      </c>
    </row>
    <row r="8" spans="1:5" ht="24" customHeight="1" x14ac:dyDescent="0.15">
      <c r="A8" s="236"/>
      <c r="B8" s="66" t="s">
        <v>49</v>
      </c>
      <c r="C8" s="101" t="s">
        <v>152</v>
      </c>
      <c r="D8" s="68" t="s">
        <v>30</v>
      </c>
      <c r="E8" s="103" t="s">
        <v>155</v>
      </c>
    </row>
    <row r="9" spans="1:5" ht="28.5" customHeight="1" thickBot="1" x14ac:dyDescent="0.2">
      <c r="A9" s="237"/>
      <c r="B9" s="72" t="s">
        <v>50</v>
      </c>
      <c r="C9" s="81" t="s">
        <v>104</v>
      </c>
      <c r="D9" s="73" t="s">
        <v>51</v>
      </c>
      <c r="E9" s="216" t="s">
        <v>269</v>
      </c>
    </row>
    <row r="10" spans="1:5" ht="24" customHeight="1" thickTop="1" x14ac:dyDescent="0.15">
      <c r="A10" s="235" t="s">
        <v>141</v>
      </c>
      <c r="B10" s="65" t="s">
        <v>44</v>
      </c>
      <c r="C10" s="238" t="s">
        <v>272</v>
      </c>
      <c r="D10" s="239"/>
      <c r="E10" s="240"/>
    </row>
    <row r="11" spans="1:5" ht="24" customHeight="1" x14ac:dyDescent="0.15">
      <c r="A11" s="236"/>
      <c r="B11" s="66" t="s">
        <v>45</v>
      </c>
      <c r="C11" s="67">
        <v>8668000</v>
      </c>
      <c r="D11" s="68" t="s">
        <v>142</v>
      </c>
      <c r="E11" s="69">
        <v>8250000</v>
      </c>
    </row>
    <row r="12" spans="1:5" ht="24" customHeight="1" x14ac:dyDescent="0.15">
      <c r="A12" s="236"/>
      <c r="B12" s="66" t="s">
        <v>46</v>
      </c>
      <c r="C12" s="70">
        <v>0.95169999999999999</v>
      </c>
      <c r="D12" s="68" t="s">
        <v>28</v>
      </c>
      <c r="E12" s="69">
        <v>8250000</v>
      </c>
    </row>
    <row r="13" spans="1:5" ht="24" customHeight="1" x14ac:dyDescent="0.15">
      <c r="A13" s="236"/>
      <c r="B13" s="66" t="s">
        <v>27</v>
      </c>
      <c r="C13" s="82">
        <v>44168</v>
      </c>
      <c r="D13" s="68" t="s">
        <v>77</v>
      </c>
      <c r="E13" s="102" t="s">
        <v>270</v>
      </c>
    </row>
    <row r="14" spans="1:5" ht="24" customHeight="1" x14ac:dyDescent="0.15">
      <c r="A14" s="236"/>
      <c r="B14" s="66" t="s">
        <v>47</v>
      </c>
      <c r="C14" s="100" t="s">
        <v>143</v>
      </c>
      <c r="D14" s="68" t="s">
        <v>48</v>
      </c>
      <c r="E14" s="71" t="s">
        <v>271</v>
      </c>
    </row>
    <row r="15" spans="1:5" ht="24" customHeight="1" x14ac:dyDescent="0.15">
      <c r="A15" s="236"/>
      <c r="B15" s="66" t="s">
        <v>49</v>
      </c>
      <c r="C15" s="101" t="s">
        <v>275</v>
      </c>
      <c r="D15" s="68" t="s">
        <v>30</v>
      </c>
      <c r="E15" s="103" t="s">
        <v>159</v>
      </c>
    </row>
    <row r="16" spans="1:5" ht="24" customHeight="1" thickBot="1" x14ac:dyDescent="0.2">
      <c r="A16" s="237"/>
      <c r="B16" s="72" t="s">
        <v>50</v>
      </c>
      <c r="C16" s="81" t="s">
        <v>104</v>
      </c>
      <c r="D16" s="73" t="s">
        <v>51</v>
      </c>
      <c r="E16" s="216" t="s">
        <v>274</v>
      </c>
    </row>
    <row r="17" spans="1:5" ht="24" customHeight="1" thickTop="1" x14ac:dyDescent="0.15">
      <c r="A17" s="235" t="s">
        <v>141</v>
      </c>
      <c r="B17" s="65" t="s">
        <v>44</v>
      </c>
      <c r="C17" s="238" t="s">
        <v>276</v>
      </c>
      <c r="D17" s="239"/>
      <c r="E17" s="240"/>
    </row>
    <row r="18" spans="1:5" ht="24" customHeight="1" x14ac:dyDescent="0.15">
      <c r="A18" s="236"/>
      <c r="B18" s="66" t="s">
        <v>45</v>
      </c>
      <c r="C18" s="67">
        <v>954800</v>
      </c>
      <c r="D18" s="68" t="s">
        <v>142</v>
      </c>
      <c r="E18" s="69">
        <v>924000</v>
      </c>
    </row>
    <row r="19" spans="1:5" ht="24" customHeight="1" x14ac:dyDescent="0.15">
      <c r="A19" s="236"/>
      <c r="B19" s="66" t="s">
        <v>46</v>
      </c>
      <c r="C19" s="70">
        <v>0.9677</v>
      </c>
      <c r="D19" s="68" t="s">
        <v>28</v>
      </c>
      <c r="E19" s="69">
        <v>924000</v>
      </c>
    </row>
    <row r="20" spans="1:5" ht="24" customHeight="1" x14ac:dyDescent="0.15">
      <c r="A20" s="236"/>
      <c r="B20" s="66" t="s">
        <v>27</v>
      </c>
      <c r="C20" s="82">
        <v>44174</v>
      </c>
      <c r="D20" s="68" t="s">
        <v>77</v>
      </c>
      <c r="E20" s="102" t="s">
        <v>277</v>
      </c>
    </row>
    <row r="21" spans="1:5" ht="24" customHeight="1" x14ac:dyDescent="0.15">
      <c r="A21" s="236"/>
      <c r="B21" s="66" t="s">
        <v>47</v>
      </c>
      <c r="C21" s="100" t="s">
        <v>143</v>
      </c>
      <c r="D21" s="68" t="s">
        <v>48</v>
      </c>
      <c r="E21" s="71" t="s">
        <v>280</v>
      </c>
    </row>
    <row r="22" spans="1:5" ht="24" customHeight="1" x14ac:dyDescent="0.15">
      <c r="A22" s="236"/>
      <c r="B22" s="66" t="s">
        <v>49</v>
      </c>
      <c r="C22" s="101" t="s">
        <v>275</v>
      </c>
      <c r="D22" s="68" t="s">
        <v>30</v>
      </c>
      <c r="E22" s="103" t="s">
        <v>278</v>
      </c>
    </row>
    <row r="23" spans="1:5" ht="24" customHeight="1" thickBot="1" x14ac:dyDescent="0.2">
      <c r="A23" s="237"/>
      <c r="B23" s="72" t="s">
        <v>50</v>
      </c>
      <c r="C23" s="81" t="s">
        <v>104</v>
      </c>
      <c r="D23" s="73" t="s">
        <v>51</v>
      </c>
      <c r="E23" s="216" t="s">
        <v>279</v>
      </c>
    </row>
    <row r="24" spans="1:5" ht="24" customHeight="1" thickTop="1" x14ac:dyDescent="0.15">
      <c r="A24" s="235" t="s">
        <v>141</v>
      </c>
      <c r="B24" s="65" t="s">
        <v>44</v>
      </c>
      <c r="C24" s="238" t="s">
        <v>281</v>
      </c>
      <c r="D24" s="239"/>
      <c r="E24" s="240"/>
    </row>
    <row r="25" spans="1:5" ht="24" customHeight="1" x14ac:dyDescent="0.15">
      <c r="A25" s="236"/>
      <c r="B25" s="66" t="s">
        <v>45</v>
      </c>
      <c r="C25" s="67">
        <v>15130000</v>
      </c>
      <c r="D25" s="68" t="s">
        <v>142</v>
      </c>
      <c r="E25" s="69">
        <v>14549000</v>
      </c>
    </row>
    <row r="26" spans="1:5" ht="24" customHeight="1" x14ac:dyDescent="0.15">
      <c r="A26" s="236"/>
      <c r="B26" s="66" t="s">
        <v>46</v>
      </c>
      <c r="C26" s="70">
        <v>0.96150000000000002</v>
      </c>
      <c r="D26" s="68" t="s">
        <v>28</v>
      </c>
      <c r="E26" s="69">
        <v>14549000</v>
      </c>
    </row>
    <row r="27" spans="1:5" ht="24" customHeight="1" x14ac:dyDescent="0.15">
      <c r="A27" s="236"/>
      <c r="B27" s="66" t="s">
        <v>27</v>
      </c>
      <c r="C27" s="82">
        <v>44175</v>
      </c>
      <c r="D27" s="68" t="s">
        <v>77</v>
      </c>
      <c r="E27" s="102" t="s">
        <v>283</v>
      </c>
    </row>
    <row r="28" spans="1:5" ht="24" customHeight="1" x14ac:dyDescent="0.15">
      <c r="A28" s="236"/>
      <c r="B28" s="66" t="s">
        <v>47</v>
      </c>
      <c r="C28" s="100" t="s">
        <v>143</v>
      </c>
      <c r="D28" s="68" t="s">
        <v>48</v>
      </c>
      <c r="E28" s="71" t="s">
        <v>284</v>
      </c>
    </row>
    <row r="29" spans="1:5" ht="24" customHeight="1" x14ac:dyDescent="0.15">
      <c r="A29" s="236"/>
      <c r="B29" s="66" t="s">
        <v>49</v>
      </c>
      <c r="C29" s="101" t="s">
        <v>275</v>
      </c>
      <c r="D29" s="68" t="s">
        <v>30</v>
      </c>
      <c r="E29" s="103" t="s">
        <v>282</v>
      </c>
    </row>
    <row r="30" spans="1:5" ht="24" customHeight="1" thickBot="1" x14ac:dyDescent="0.2">
      <c r="A30" s="237"/>
      <c r="B30" s="72" t="s">
        <v>50</v>
      </c>
      <c r="C30" s="81" t="s">
        <v>104</v>
      </c>
      <c r="D30" s="73" t="s">
        <v>51</v>
      </c>
      <c r="E30" s="216" t="s">
        <v>286</v>
      </c>
    </row>
    <row r="31" spans="1:5" ht="24" customHeight="1" thickTop="1" x14ac:dyDescent="0.15">
      <c r="A31" s="235" t="s">
        <v>141</v>
      </c>
      <c r="B31" s="65" t="s">
        <v>44</v>
      </c>
      <c r="C31" s="238" t="s">
        <v>287</v>
      </c>
      <c r="D31" s="239"/>
      <c r="E31" s="240"/>
    </row>
    <row r="32" spans="1:5" ht="24" customHeight="1" x14ac:dyDescent="0.15">
      <c r="A32" s="236"/>
      <c r="B32" s="66" t="s">
        <v>45</v>
      </c>
      <c r="C32" s="67">
        <v>6850000</v>
      </c>
      <c r="D32" s="68" t="s">
        <v>142</v>
      </c>
      <c r="E32" s="69">
        <v>6540000</v>
      </c>
    </row>
    <row r="33" spans="1:5" ht="24" customHeight="1" x14ac:dyDescent="0.15">
      <c r="A33" s="236"/>
      <c r="B33" s="66" t="s">
        <v>46</v>
      </c>
      <c r="C33" s="70">
        <v>0.95469999999999999</v>
      </c>
      <c r="D33" s="68" t="s">
        <v>28</v>
      </c>
      <c r="E33" s="69">
        <v>6540000</v>
      </c>
    </row>
    <row r="34" spans="1:5" ht="24" customHeight="1" x14ac:dyDescent="0.15">
      <c r="A34" s="236"/>
      <c r="B34" s="66" t="s">
        <v>27</v>
      </c>
      <c r="C34" s="82">
        <v>44175</v>
      </c>
      <c r="D34" s="68" t="s">
        <v>77</v>
      </c>
      <c r="E34" s="102" t="s">
        <v>290</v>
      </c>
    </row>
    <row r="35" spans="1:5" ht="24" customHeight="1" x14ac:dyDescent="0.15">
      <c r="A35" s="236"/>
      <c r="B35" s="66" t="s">
        <v>47</v>
      </c>
      <c r="C35" s="100" t="s">
        <v>143</v>
      </c>
      <c r="D35" s="68" t="s">
        <v>48</v>
      </c>
      <c r="E35" s="71" t="s">
        <v>284</v>
      </c>
    </row>
    <row r="36" spans="1:5" ht="24" customHeight="1" x14ac:dyDescent="0.15">
      <c r="A36" s="236"/>
      <c r="B36" s="66" t="s">
        <v>49</v>
      </c>
      <c r="C36" s="101" t="s">
        <v>275</v>
      </c>
      <c r="D36" s="68" t="s">
        <v>30</v>
      </c>
      <c r="E36" s="103" t="s">
        <v>288</v>
      </c>
    </row>
    <row r="37" spans="1:5" ht="24" customHeight="1" thickBot="1" x14ac:dyDescent="0.2">
      <c r="A37" s="237"/>
      <c r="B37" s="72" t="s">
        <v>50</v>
      </c>
      <c r="C37" s="81" t="s">
        <v>104</v>
      </c>
      <c r="D37" s="73" t="s">
        <v>51</v>
      </c>
      <c r="E37" s="216" t="s">
        <v>289</v>
      </c>
    </row>
    <row r="38" spans="1:5" ht="24" customHeight="1" thickTop="1" x14ac:dyDescent="0.15">
      <c r="A38" s="235" t="s">
        <v>141</v>
      </c>
      <c r="B38" s="65" t="s">
        <v>44</v>
      </c>
      <c r="C38" s="238" t="s">
        <v>308</v>
      </c>
      <c r="D38" s="239"/>
      <c r="E38" s="240"/>
    </row>
    <row r="39" spans="1:5" ht="24" customHeight="1" x14ac:dyDescent="0.15">
      <c r="A39" s="236"/>
      <c r="B39" s="66" t="s">
        <v>45</v>
      </c>
      <c r="C39" s="67">
        <v>981200</v>
      </c>
      <c r="D39" s="68" t="s">
        <v>142</v>
      </c>
      <c r="E39" s="69">
        <v>933900</v>
      </c>
    </row>
    <row r="40" spans="1:5" ht="24" customHeight="1" x14ac:dyDescent="0.15">
      <c r="A40" s="236"/>
      <c r="B40" s="66" t="s">
        <v>46</v>
      </c>
      <c r="C40" s="70">
        <v>0.95169999999999999</v>
      </c>
      <c r="D40" s="68" t="s">
        <v>28</v>
      </c>
      <c r="E40" s="69">
        <v>933900</v>
      </c>
    </row>
    <row r="41" spans="1:5" ht="24" customHeight="1" x14ac:dyDescent="0.15">
      <c r="A41" s="236"/>
      <c r="B41" s="66" t="s">
        <v>27</v>
      </c>
      <c r="C41" s="82">
        <v>44175</v>
      </c>
      <c r="D41" s="68" t="s">
        <v>77</v>
      </c>
      <c r="E41" s="102" t="s">
        <v>313</v>
      </c>
    </row>
    <row r="42" spans="1:5" ht="24" customHeight="1" x14ac:dyDescent="0.15">
      <c r="A42" s="236"/>
      <c r="B42" s="66" t="s">
        <v>47</v>
      </c>
      <c r="C42" s="100" t="s">
        <v>143</v>
      </c>
      <c r="D42" s="68" t="s">
        <v>48</v>
      </c>
      <c r="E42" s="71" t="s">
        <v>314</v>
      </c>
    </row>
    <row r="43" spans="1:5" ht="24" customHeight="1" x14ac:dyDescent="0.15">
      <c r="A43" s="236"/>
      <c r="B43" s="66" t="s">
        <v>49</v>
      </c>
      <c r="C43" s="101" t="s">
        <v>298</v>
      </c>
      <c r="D43" s="68" t="s">
        <v>30</v>
      </c>
      <c r="E43" s="103" t="s">
        <v>310</v>
      </c>
    </row>
    <row r="44" spans="1:5" ht="24" customHeight="1" thickBot="1" x14ac:dyDescent="0.2">
      <c r="A44" s="237"/>
      <c r="B44" s="72" t="s">
        <v>50</v>
      </c>
      <c r="C44" s="81" t="s">
        <v>104</v>
      </c>
      <c r="D44" s="73" t="s">
        <v>51</v>
      </c>
      <c r="E44" s="216" t="s">
        <v>312</v>
      </c>
    </row>
    <row r="45" spans="1:5" ht="24" customHeight="1" thickTop="1" x14ac:dyDescent="0.15">
      <c r="A45" s="235" t="s">
        <v>141</v>
      </c>
      <c r="B45" s="65" t="s">
        <v>44</v>
      </c>
      <c r="C45" s="238" t="s">
        <v>292</v>
      </c>
      <c r="D45" s="239"/>
      <c r="E45" s="240"/>
    </row>
    <row r="46" spans="1:5" ht="24" customHeight="1" x14ac:dyDescent="0.15">
      <c r="A46" s="236"/>
      <c r="B46" s="66" t="s">
        <v>45</v>
      </c>
      <c r="C46" s="67">
        <v>1148481275</v>
      </c>
      <c r="D46" s="68" t="s">
        <v>142</v>
      </c>
      <c r="E46" s="69">
        <v>1004638960</v>
      </c>
    </row>
    <row r="47" spans="1:5" ht="24" customHeight="1" x14ac:dyDescent="0.15">
      <c r="A47" s="236"/>
      <c r="B47" s="66" t="s">
        <v>46</v>
      </c>
      <c r="C47" s="70">
        <v>0.87470000000000003</v>
      </c>
      <c r="D47" s="68" t="s">
        <v>28</v>
      </c>
      <c r="E47" s="69">
        <v>1004638960</v>
      </c>
    </row>
    <row r="48" spans="1:5" ht="24" customHeight="1" x14ac:dyDescent="0.15">
      <c r="A48" s="236"/>
      <c r="B48" s="66" t="s">
        <v>27</v>
      </c>
      <c r="C48" s="82">
        <v>44176</v>
      </c>
      <c r="D48" s="68" t="s">
        <v>77</v>
      </c>
      <c r="E48" s="102" t="s">
        <v>293</v>
      </c>
    </row>
    <row r="49" spans="1:5" ht="24" customHeight="1" x14ac:dyDescent="0.15">
      <c r="A49" s="236"/>
      <c r="B49" s="66" t="s">
        <v>47</v>
      </c>
      <c r="C49" s="100" t="s">
        <v>294</v>
      </c>
      <c r="D49" s="68" t="s">
        <v>48</v>
      </c>
      <c r="E49" s="71"/>
    </row>
    <row r="50" spans="1:5" ht="24" customHeight="1" x14ac:dyDescent="0.15">
      <c r="A50" s="236"/>
      <c r="B50" s="66" t="s">
        <v>49</v>
      </c>
      <c r="C50" s="101" t="s">
        <v>298</v>
      </c>
      <c r="D50" s="68" t="s">
        <v>30</v>
      </c>
      <c r="E50" s="103" t="s">
        <v>295</v>
      </c>
    </row>
    <row r="51" spans="1:5" ht="24" customHeight="1" thickBot="1" x14ac:dyDescent="0.2">
      <c r="A51" s="237"/>
      <c r="B51" s="72" t="s">
        <v>50</v>
      </c>
      <c r="C51" s="81"/>
      <c r="D51" s="73" t="s">
        <v>51</v>
      </c>
      <c r="E51" s="216" t="s">
        <v>296</v>
      </c>
    </row>
    <row r="52" spans="1:5" ht="24" customHeight="1" thickTop="1" x14ac:dyDescent="0.15">
      <c r="A52" s="235" t="s">
        <v>141</v>
      </c>
      <c r="B52" s="65" t="s">
        <v>44</v>
      </c>
      <c r="C52" s="238" t="s">
        <v>297</v>
      </c>
      <c r="D52" s="239"/>
      <c r="E52" s="240"/>
    </row>
    <row r="53" spans="1:5" ht="24" customHeight="1" x14ac:dyDescent="0.15">
      <c r="A53" s="236"/>
      <c r="B53" s="66" t="s">
        <v>45</v>
      </c>
      <c r="C53" s="67">
        <v>431909700</v>
      </c>
      <c r="D53" s="68" t="s">
        <v>142</v>
      </c>
      <c r="E53" s="69">
        <v>377826280</v>
      </c>
    </row>
    <row r="54" spans="1:5" ht="24" customHeight="1" x14ac:dyDescent="0.15">
      <c r="A54" s="236"/>
      <c r="B54" s="66" t="s">
        <v>46</v>
      </c>
      <c r="C54" s="70">
        <v>0.87470000000000003</v>
      </c>
      <c r="D54" s="68" t="s">
        <v>28</v>
      </c>
      <c r="E54" s="69">
        <v>377826280</v>
      </c>
    </row>
    <row r="55" spans="1:5" ht="24" customHeight="1" x14ac:dyDescent="0.15">
      <c r="A55" s="236"/>
      <c r="B55" s="66" t="s">
        <v>27</v>
      </c>
      <c r="C55" s="82">
        <v>44176</v>
      </c>
      <c r="D55" s="68" t="s">
        <v>77</v>
      </c>
      <c r="E55" s="102" t="s">
        <v>293</v>
      </c>
    </row>
    <row r="56" spans="1:5" ht="24" customHeight="1" x14ac:dyDescent="0.15">
      <c r="A56" s="236"/>
      <c r="B56" s="66" t="s">
        <v>47</v>
      </c>
      <c r="C56" s="100" t="s">
        <v>294</v>
      </c>
      <c r="D56" s="68" t="s">
        <v>48</v>
      </c>
      <c r="E56" s="71"/>
    </row>
    <row r="57" spans="1:5" ht="24" customHeight="1" x14ac:dyDescent="0.15">
      <c r="A57" s="236"/>
      <c r="B57" s="66" t="s">
        <v>49</v>
      </c>
      <c r="C57" s="101" t="s">
        <v>299</v>
      </c>
      <c r="D57" s="68" t="s">
        <v>30</v>
      </c>
      <c r="E57" s="103" t="s">
        <v>300</v>
      </c>
    </row>
    <row r="58" spans="1:5" ht="24" customHeight="1" thickBot="1" x14ac:dyDescent="0.2">
      <c r="A58" s="237"/>
      <c r="B58" s="72" t="s">
        <v>50</v>
      </c>
      <c r="C58" s="81"/>
      <c r="D58" s="73" t="s">
        <v>51</v>
      </c>
      <c r="E58" s="216" t="s">
        <v>301</v>
      </c>
    </row>
    <row r="59" spans="1:5" ht="24" customHeight="1" thickTop="1" x14ac:dyDescent="0.15">
      <c r="A59" s="235" t="s">
        <v>141</v>
      </c>
      <c r="B59" s="65" t="s">
        <v>44</v>
      </c>
      <c r="C59" s="238" t="s">
        <v>302</v>
      </c>
      <c r="D59" s="239"/>
      <c r="E59" s="240"/>
    </row>
    <row r="60" spans="1:5" ht="24" customHeight="1" x14ac:dyDescent="0.15">
      <c r="A60" s="236"/>
      <c r="B60" s="66" t="s">
        <v>45</v>
      </c>
      <c r="C60" s="67">
        <v>131481225</v>
      </c>
      <c r="D60" s="68" t="s">
        <v>142</v>
      </c>
      <c r="E60" s="69">
        <v>115382640</v>
      </c>
    </row>
    <row r="61" spans="1:5" ht="24" customHeight="1" x14ac:dyDescent="0.15">
      <c r="A61" s="236"/>
      <c r="B61" s="66" t="s">
        <v>46</v>
      </c>
      <c r="C61" s="70">
        <v>0.87749999999999995</v>
      </c>
      <c r="D61" s="68" t="s">
        <v>28</v>
      </c>
      <c r="E61" s="69">
        <v>115382640</v>
      </c>
    </row>
    <row r="62" spans="1:5" ht="24" customHeight="1" x14ac:dyDescent="0.15">
      <c r="A62" s="236"/>
      <c r="B62" s="66" t="s">
        <v>27</v>
      </c>
      <c r="C62" s="82">
        <v>44176</v>
      </c>
      <c r="D62" s="68" t="s">
        <v>77</v>
      </c>
      <c r="E62" s="102" t="s">
        <v>293</v>
      </c>
    </row>
    <row r="63" spans="1:5" ht="24" customHeight="1" x14ac:dyDescent="0.15">
      <c r="A63" s="236"/>
      <c r="B63" s="66" t="s">
        <v>47</v>
      </c>
      <c r="C63" s="100" t="s">
        <v>315</v>
      </c>
      <c r="D63" s="68" t="s">
        <v>48</v>
      </c>
      <c r="E63" s="102"/>
    </row>
    <row r="64" spans="1:5" ht="24" customHeight="1" x14ac:dyDescent="0.15">
      <c r="A64" s="236"/>
      <c r="B64" s="66" t="s">
        <v>49</v>
      </c>
      <c r="C64" s="101" t="s">
        <v>298</v>
      </c>
      <c r="D64" s="68" t="s">
        <v>30</v>
      </c>
      <c r="E64" s="103" t="s">
        <v>305</v>
      </c>
    </row>
    <row r="65" spans="1:5" ht="24" customHeight="1" thickBot="1" x14ac:dyDescent="0.2">
      <c r="A65" s="237"/>
      <c r="B65" s="72" t="s">
        <v>50</v>
      </c>
      <c r="C65" s="81"/>
      <c r="D65" s="73" t="s">
        <v>51</v>
      </c>
      <c r="E65" s="216" t="s">
        <v>321</v>
      </c>
    </row>
    <row r="66" spans="1:5" ht="24" customHeight="1" thickTop="1" x14ac:dyDescent="0.15">
      <c r="A66" s="235" t="s">
        <v>141</v>
      </c>
      <c r="B66" s="65" t="s">
        <v>44</v>
      </c>
      <c r="C66" s="238" t="s">
        <v>303</v>
      </c>
      <c r="D66" s="239"/>
      <c r="E66" s="240"/>
    </row>
    <row r="67" spans="1:5" ht="24" customHeight="1" x14ac:dyDescent="0.15">
      <c r="A67" s="236"/>
      <c r="B67" s="66" t="s">
        <v>45</v>
      </c>
      <c r="C67" s="67">
        <v>53986350</v>
      </c>
      <c r="D67" s="68" t="s">
        <v>142</v>
      </c>
      <c r="E67" s="69">
        <v>47391210</v>
      </c>
    </row>
    <row r="68" spans="1:5" ht="24" customHeight="1" x14ac:dyDescent="0.15">
      <c r="A68" s="236"/>
      <c r="B68" s="66" t="s">
        <v>46</v>
      </c>
      <c r="C68" s="70">
        <v>0.87749999999999995</v>
      </c>
      <c r="D68" s="68" t="s">
        <v>28</v>
      </c>
      <c r="E68" s="69">
        <v>47391210</v>
      </c>
    </row>
    <row r="69" spans="1:5" ht="24" customHeight="1" x14ac:dyDescent="0.15">
      <c r="A69" s="236"/>
      <c r="B69" s="66" t="s">
        <v>27</v>
      </c>
      <c r="C69" s="82">
        <v>44176</v>
      </c>
      <c r="D69" s="68" t="s">
        <v>77</v>
      </c>
      <c r="E69" s="102" t="s">
        <v>317</v>
      </c>
    </row>
    <row r="70" spans="1:5" ht="24" customHeight="1" x14ac:dyDescent="0.15">
      <c r="A70" s="236"/>
      <c r="B70" s="66" t="s">
        <v>47</v>
      </c>
      <c r="C70" s="100" t="s">
        <v>315</v>
      </c>
      <c r="D70" s="68" t="s">
        <v>48</v>
      </c>
      <c r="E70" s="71"/>
    </row>
    <row r="71" spans="1:5" ht="24" customHeight="1" x14ac:dyDescent="0.15">
      <c r="A71" s="236"/>
      <c r="B71" s="66" t="s">
        <v>49</v>
      </c>
      <c r="C71" s="101" t="s">
        <v>298</v>
      </c>
      <c r="D71" s="68" t="s">
        <v>30</v>
      </c>
      <c r="E71" s="103" t="s">
        <v>306</v>
      </c>
    </row>
    <row r="72" spans="1:5" ht="24" customHeight="1" thickBot="1" x14ac:dyDescent="0.2">
      <c r="A72" s="237"/>
      <c r="B72" s="72" t="s">
        <v>50</v>
      </c>
      <c r="C72" s="81"/>
      <c r="D72" s="73" t="s">
        <v>51</v>
      </c>
      <c r="E72" s="216" t="s">
        <v>323</v>
      </c>
    </row>
    <row r="73" spans="1:5" ht="24" customHeight="1" thickTop="1" x14ac:dyDescent="0.15">
      <c r="A73" s="235" t="s">
        <v>141</v>
      </c>
      <c r="B73" s="65" t="s">
        <v>44</v>
      </c>
      <c r="C73" s="238" t="s">
        <v>304</v>
      </c>
      <c r="D73" s="239"/>
      <c r="E73" s="240"/>
    </row>
    <row r="74" spans="1:5" ht="24" customHeight="1" x14ac:dyDescent="0.15">
      <c r="A74" s="236"/>
      <c r="B74" s="66" t="s">
        <v>45</v>
      </c>
      <c r="C74" s="67">
        <v>39200000</v>
      </c>
      <c r="D74" s="68" t="s">
        <v>142</v>
      </c>
      <c r="E74" s="69">
        <v>38000000</v>
      </c>
    </row>
    <row r="75" spans="1:5" ht="24" customHeight="1" x14ac:dyDescent="0.15">
      <c r="A75" s="236"/>
      <c r="B75" s="66" t="s">
        <v>46</v>
      </c>
      <c r="C75" s="70">
        <v>0.96930000000000005</v>
      </c>
      <c r="D75" s="68" t="s">
        <v>28</v>
      </c>
      <c r="E75" s="69">
        <v>38000000</v>
      </c>
    </row>
    <row r="76" spans="1:5" ht="24" customHeight="1" x14ac:dyDescent="0.15">
      <c r="A76" s="236"/>
      <c r="B76" s="66" t="s">
        <v>27</v>
      </c>
      <c r="C76" s="82">
        <v>44176</v>
      </c>
      <c r="D76" s="68" t="s">
        <v>77</v>
      </c>
      <c r="E76" s="102" t="s">
        <v>316</v>
      </c>
    </row>
    <row r="77" spans="1:5" ht="24" customHeight="1" x14ac:dyDescent="0.15">
      <c r="A77" s="236"/>
      <c r="B77" s="66" t="s">
        <v>47</v>
      </c>
      <c r="C77" s="100" t="s">
        <v>143</v>
      </c>
      <c r="D77" s="68" t="s">
        <v>48</v>
      </c>
      <c r="E77" s="71"/>
    </row>
    <row r="78" spans="1:5" ht="24" customHeight="1" x14ac:dyDescent="0.15">
      <c r="A78" s="236"/>
      <c r="B78" s="66" t="s">
        <v>49</v>
      </c>
      <c r="C78" s="101" t="s">
        <v>152</v>
      </c>
      <c r="D78" s="68" t="s">
        <v>30</v>
      </c>
      <c r="E78" s="71" t="s">
        <v>307</v>
      </c>
    </row>
    <row r="79" spans="1:5" ht="24" customHeight="1" thickBot="1" x14ac:dyDescent="0.2">
      <c r="A79" s="237"/>
      <c r="B79" s="72" t="s">
        <v>50</v>
      </c>
      <c r="C79" s="81"/>
      <c r="D79" s="73" t="s">
        <v>51</v>
      </c>
      <c r="E79" s="216" t="s">
        <v>324</v>
      </c>
    </row>
    <row r="80" spans="1:5" ht="24" customHeight="1" thickTop="1" x14ac:dyDescent="0.15">
      <c r="A80" s="235" t="s">
        <v>141</v>
      </c>
      <c r="B80" s="65" t="s">
        <v>44</v>
      </c>
      <c r="C80" s="238" t="s">
        <v>318</v>
      </c>
      <c r="D80" s="239"/>
      <c r="E80" s="240"/>
    </row>
    <row r="81" spans="1:5" ht="24" customHeight="1" x14ac:dyDescent="0.15">
      <c r="A81" s="236"/>
      <c r="B81" s="66" t="s">
        <v>45</v>
      </c>
      <c r="C81" s="67">
        <v>19800000</v>
      </c>
      <c r="D81" s="68" t="s">
        <v>142</v>
      </c>
      <c r="E81" s="69">
        <v>18400000</v>
      </c>
    </row>
    <row r="82" spans="1:5" ht="24" customHeight="1" x14ac:dyDescent="0.15">
      <c r="A82" s="236"/>
      <c r="B82" s="66" t="s">
        <v>46</v>
      </c>
      <c r="C82" s="70">
        <v>0.92920000000000003</v>
      </c>
      <c r="D82" s="68" t="s">
        <v>28</v>
      </c>
      <c r="E82" s="69">
        <v>18400000</v>
      </c>
    </row>
    <row r="83" spans="1:5" ht="24" customHeight="1" x14ac:dyDescent="0.15">
      <c r="A83" s="236"/>
      <c r="B83" s="66" t="s">
        <v>27</v>
      </c>
      <c r="C83" s="82">
        <v>44176</v>
      </c>
      <c r="D83" s="68" t="s">
        <v>77</v>
      </c>
      <c r="E83" s="102" t="s">
        <v>336</v>
      </c>
    </row>
    <row r="84" spans="1:5" ht="24" customHeight="1" x14ac:dyDescent="0.15">
      <c r="A84" s="236"/>
      <c r="B84" s="66" t="s">
        <v>47</v>
      </c>
      <c r="C84" s="100" t="s">
        <v>143</v>
      </c>
      <c r="D84" s="68" t="s">
        <v>48</v>
      </c>
      <c r="E84" s="71" t="s">
        <v>291</v>
      </c>
    </row>
    <row r="85" spans="1:5" ht="24" customHeight="1" x14ac:dyDescent="0.15">
      <c r="A85" s="236"/>
      <c r="B85" s="66" t="s">
        <v>49</v>
      </c>
      <c r="C85" s="101" t="s">
        <v>275</v>
      </c>
      <c r="D85" s="68" t="s">
        <v>30</v>
      </c>
      <c r="E85" s="103" t="s">
        <v>319</v>
      </c>
    </row>
    <row r="86" spans="1:5" ht="24" customHeight="1" thickBot="1" x14ac:dyDescent="0.2">
      <c r="A86" s="237"/>
      <c r="B86" s="72" t="s">
        <v>50</v>
      </c>
      <c r="C86" s="81" t="s">
        <v>104</v>
      </c>
      <c r="D86" s="73" t="s">
        <v>51</v>
      </c>
      <c r="E86" s="216" t="s">
        <v>325</v>
      </c>
    </row>
    <row r="87" spans="1:5" ht="24" customHeight="1" thickTop="1" x14ac:dyDescent="0.15">
      <c r="A87" s="235" t="s">
        <v>141</v>
      </c>
      <c r="B87" s="65" t="s">
        <v>44</v>
      </c>
      <c r="C87" s="238" t="s">
        <v>326</v>
      </c>
      <c r="D87" s="239"/>
      <c r="E87" s="240"/>
    </row>
    <row r="88" spans="1:5" ht="24" customHeight="1" x14ac:dyDescent="0.15">
      <c r="A88" s="236"/>
      <c r="B88" s="66" t="s">
        <v>45</v>
      </c>
      <c r="C88" s="67">
        <v>17900000</v>
      </c>
      <c r="D88" s="68" t="s">
        <v>142</v>
      </c>
      <c r="E88" s="69">
        <v>17000000</v>
      </c>
    </row>
    <row r="89" spans="1:5" ht="24" customHeight="1" x14ac:dyDescent="0.15">
      <c r="A89" s="236"/>
      <c r="B89" s="66" t="s">
        <v>46</v>
      </c>
      <c r="C89" s="70">
        <v>0.94969999999999999</v>
      </c>
      <c r="D89" s="68" t="s">
        <v>28</v>
      </c>
      <c r="E89" s="69">
        <v>17000000</v>
      </c>
    </row>
    <row r="90" spans="1:5" ht="24" customHeight="1" x14ac:dyDescent="0.15">
      <c r="A90" s="236"/>
      <c r="B90" s="66" t="s">
        <v>27</v>
      </c>
      <c r="C90" s="82">
        <v>44176</v>
      </c>
      <c r="D90" s="68" t="s">
        <v>77</v>
      </c>
      <c r="E90" s="102" t="s">
        <v>327</v>
      </c>
    </row>
    <row r="91" spans="1:5" ht="24" customHeight="1" x14ac:dyDescent="0.15">
      <c r="A91" s="236"/>
      <c r="B91" s="66" t="s">
        <v>47</v>
      </c>
      <c r="C91" s="100" t="s">
        <v>143</v>
      </c>
      <c r="D91" s="68" t="s">
        <v>48</v>
      </c>
      <c r="E91" s="71"/>
    </row>
    <row r="92" spans="1:5" ht="24" customHeight="1" x14ac:dyDescent="0.15">
      <c r="A92" s="236"/>
      <c r="B92" s="66" t="s">
        <v>49</v>
      </c>
      <c r="C92" s="101" t="s">
        <v>152</v>
      </c>
      <c r="D92" s="68" t="s">
        <v>30</v>
      </c>
      <c r="E92" s="103" t="s">
        <v>328</v>
      </c>
    </row>
    <row r="93" spans="1:5" ht="24" customHeight="1" thickBot="1" x14ac:dyDescent="0.2">
      <c r="A93" s="237"/>
      <c r="B93" s="72" t="s">
        <v>50</v>
      </c>
      <c r="C93" s="81" t="s">
        <v>104</v>
      </c>
      <c r="D93" s="73" t="s">
        <v>51</v>
      </c>
      <c r="E93" s="216" t="s">
        <v>330</v>
      </c>
    </row>
    <row r="94" spans="1:5" ht="24" customHeight="1" thickTop="1" x14ac:dyDescent="0.15">
      <c r="A94" s="235" t="s">
        <v>141</v>
      </c>
      <c r="B94" s="65" t="s">
        <v>44</v>
      </c>
      <c r="C94" s="238" t="s">
        <v>331</v>
      </c>
      <c r="D94" s="239"/>
      <c r="E94" s="240"/>
    </row>
    <row r="95" spans="1:5" ht="24" customHeight="1" x14ac:dyDescent="0.15">
      <c r="A95" s="236"/>
      <c r="B95" s="66" t="s">
        <v>45</v>
      </c>
      <c r="C95" s="67">
        <v>220000</v>
      </c>
      <c r="D95" s="68" t="s">
        <v>142</v>
      </c>
      <c r="E95" s="69">
        <v>220000</v>
      </c>
    </row>
    <row r="96" spans="1:5" ht="24" customHeight="1" x14ac:dyDescent="0.15">
      <c r="A96" s="236"/>
      <c r="B96" s="66" t="s">
        <v>46</v>
      </c>
      <c r="C96" s="70">
        <v>1</v>
      </c>
      <c r="D96" s="68" t="s">
        <v>28</v>
      </c>
      <c r="E96" s="69">
        <v>220000</v>
      </c>
    </row>
    <row r="97" spans="1:5" ht="24" customHeight="1" x14ac:dyDescent="0.15">
      <c r="A97" s="236"/>
      <c r="B97" s="66" t="s">
        <v>27</v>
      </c>
      <c r="C97" s="82">
        <v>44176</v>
      </c>
      <c r="D97" s="68" t="s">
        <v>77</v>
      </c>
      <c r="E97" s="102" t="s">
        <v>335</v>
      </c>
    </row>
    <row r="98" spans="1:5" ht="24" customHeight="1" x14ac:dyDescent="0.15">
      <c r="A98" s="236"/>
      <c r="B98" s="66" t="s">
        <v>47</v>
      </c>
      <c r="C98" s="100" t="s">
        <v>143</v>
      </c>
      <c r="D98" s="68" t="s">
        <v>48</v>
      </c>
      <c r="E98" s="71" t="s">
        <v>338</v>
      </c>
    </row>
    <row r="99" spans="1:5" ht="24" customHeight="1" x14ac:dyDescent="0.15">
      <c r="A99" s="236"/>
      <c r="B99" s="66" t="s">
        <v>49</v>
      </c>
      <c r="C99" s="101" t="s">
        <v>275</v>
      </c>
      <c r="D99" s="68" t="s">
        <v>30</v>
      </c>
      <c r="E99" s="103" t="s">
        <v>332</v>
      </c>
    </row>
    <row r="100" spans="1:5" ht="24" customHeight="1" thickBot="1" x14ac:dyDescent="0.2">
      <c r="A100" s="237"/>
      <c r="B100" s="72" t="s">
        <v>50</v>
      </c>
      <c r="C100" s="81" t="s">
        <v>337</v>
      </c>
      <c r="D100" s="73" t="s">
        <v>51</v>
      </c>
      <c r="E100" s="216" t="s">
        <v>334</v>
      </c>
    </row>
    <row r="101" spans="1:5" ht="24" customHeight="1" thickTop="1" x14ac:dyDescent="0.15">
      <c r="A101" s="235" t="s">
        <v>141</v>
      </c>
      <c r="B101" s="65" t="s">
        <v>44</v>
      </c>
      <c r="C101" s="238"/>
      <c r="D101" s="239"/>
      <c r="E101" s="240"/>
    </row>
    <row r="102" spans="1:5" ht="24" customHeight="1" x14ac:dyDescent="0.15">
      <c r="A102" s="236"/>
      <c r="B102" s="66" t="s">
        <v>45</v>
      </c>
      <c r="C102" s="67">
        <v>4710200</v>
      </c>
      <c r="D102" s="68" t="s">
        <v>142</v>
      </c>
      <c r="E102" s="69">
        <v>4380000</v>
      </c>
    </row>
    <row r="103" spans="1:5" ht="24" customHeight="1" x14ac:dyDescent="0.15">
      <c r="A103" s="236"/>
      <c r="B103" s="66" t="s">
        <v>46</v>
      </c>
      <c r="C103" s="70">
        <v>0.92979999999999996</v>
      </c>
      <c r="D103" s="68" t="s">
        <v>28</v>
      </c>
      <c r="E103" s="69">
        <v>4380000</v>
      </c>
    </row>
    <row r="104" spans="1:5" ht="24" customHeight="1" x14ac:dyDescent="0.15">
      <c r="A104" s="236"/>
      <c r="B104" s="66" t="s">
        <v>27</v>
      </c>
      <c r="C104" s="82">
        <v>44176</v>
      </c>
      <c r="D104" s="68" t="s">
        <v>77</v>
      </c>
      <c r="E104" s="102" t="s">
        <v>340</v>
      </c>
    </row>
    <row r="105" spans="1:5" ht="24" customHeight="1" x14ac:dyDescent="0.15">
      <c r="A105" s="236"/>
      <c r="B105" s="66" t="s">
        <v>47</v>
      </c>
      <c r="C105" s="100" t="s">
        <v>143</v>
      </c>
      <c r="D105" s="68" t="s">
        <v>48</v>
      </c>
      <c r="E105" s="71" t="s">
        <v>339</v>
      </c>
    </row>
    <row r="106" spans="1:5" ht="24" customHeight="1" x14ac:dyDescent="0.15">
      <c r="A106" s="236"/>
      <c r="B106" s="66" t="s">
        <v>49</v>
      </c>
      <c r="C106" s="101" t="s">
        <v>275</v>
      </c>
      <c r="D106" s="68" t="s">
        <v>30</v>
      </c>
      <c r="E106" s="103" t="s">
        <v>341</v>
      </c>
    </row>
    <row r="107" spans="1:5" ht="24" customHeight="1" thickBot="1" x14ac:dyDescent="0.2">
      <c r="A107" s="237"/>
      <c r="B107" s="72" t="s">
        <v>50</v>
      </c>
      <c r="C107" s="81" t="s">
        <v>104</v>
      </c>
      <c r="D107" s="73" t="s">
        <v>51</v>
      </c>
      <c r="E107" s="216" t="s">
        <v>343</v>
      </c>
    </row>
    <row r="108" spans="1:5" ht="24" customHeight="1" thickTop="1" x14ac:dyDescent="0.15">
      <c r="A108" s="235" t="s">
        <v>141</v>
      </c>
      <c r="B108" s="65" t="s">
        <v>44</v>
      </c>
      <c r="C108" s="238" t="s">
        <v>344</v>
      </c>
      <c r="D108" s="239"/>
      <c r="E108" s="240"/>
    </row>
    <row r="109" spans="1:5" ht="24" customHeight="1" x14ac:dyDescent="0.15">
      <c r="A109" s="236"/>
      <c r="B109" s="66" t="s">
        <v>45</v>
      </c>
      <c r="C109" s="67">
        <v>5427000</v>
      </c>
      <c r="D109" s="68" t="s">
        <v>142</v>
      </c>
      <c r="E109" s="69">
        <v>5177000</v>
      </c>
    </row>
    <row r="110" spans="1:5" ht="24" customHeight="1" x14ac:dyDescent="0.15">
      <c r="A110" s="236"/>
      <c r="B110" s="66" t="s">
        <v>46</v>
      </c>
      <c r="C110" s="70">
        <v>0.95389999999999997</v>
      </c>
      <c r="D110" s="68" t="s">
        <v>28</v>
      </c>
      <c r="E110" s="69">
        <v>5177000</v>
      </c>
    </row>
    <row r="111" spans="1:5" ht="24" customHeight="1" x14ac:dyDescent="0.15">
      <c r="A111" s="236"/>
      <c r="B111" s="66" t="s">
        <v>27</v>
      </c>
      <c r="C111" s="82">
        <v>44181</v>
      </c>
      <c r="D111" s="68" t="s">
        <v>77</v>
      </c>
      <c r="E111" s="102" t="s">
        <v>346</v>
      </c>
    </row>
    <row r="112" spans="1:5" ht="24" customHeight="1" x14ac:dyDescent="0.15">
      <c r="A112" s="236"/>
      <c r="B112" s="66" t="s">
        <v>47</v>
      </c>
      <c r="C112" s="100" t="s">
        <v>143</v>
      </c>
      <c r="D112" s="68" t="s">
        <v>48</v>
      </c>
      <c r="E112" s="71" t="s">
        <v>253</v>
      </c>
    </row>
    <row r="113" spans="1:5" ht="24" customHeight="1" x14ac:dyDescent="0.15">
      <c r="A113" s="236"/>
      <c r="B113" s="66" t="s">
        <v>49</v>
      </c>
      <c r="C113" s="101" t="s">
        <v>275</v>
      </c>
      <c r="D113" s="68" t="s">
        <v>30</v>
      </c>
      <c r="E113" s="103" t="s">
        <v>345</v>
      </c>
    </row>
    <row r="114" spans="1:5" ht="24" customHeight="1" thickBot="1" x14ac:dyDescent="0.2">
      <c r="A114" s="237"/>
      <c r="B114" s="72" t="s">
        <v>50</v>
      </c>
      <c r="C114" s="81" t="s">
        <v>104</v>
      </c>
      <c r="D114" s="73" t="s">
        <v>51</v>
      </c>
      <c r="E114" s="216" t="s">
        <v>347</v>
      </c>
    </row>
    <row r="115" spans="1:5" ht="24" customHeight="1" thickTop="1" x14ac:dyDescent="0.15">
      <c r="A115" s="235" t="s">
        <v>141</v>
      </c>
      <c r="B115" s="65" t="s">
        <v>44</v>
      </c>
      <c r="C115" s="238" t="s">
        <v>349</v>
      </c>
      <c r="D115" s="239"/>
      <c r="E115" s="240"/>
    </row>
    <row r="116" spans="1:5" ht="24" customHeight="1" x14ac:dyDescent="0.15">
      <c r="A116" s="236"/>
      <c r="B116" s="66" t="s">
        <v>45</v>
      </c>
      <c r="C116" s="67">
        <v>960000</v>
      </c>
      <c r="D116" s="68" t="s">
        <v>142</v>
      </c>
      <c r="E116" s="69">
        <v>931200</v>
      </c>
    </row>
    <row r="117" spans="1:5" ht="24" customHeight="1" x14ac:dyDescent="0.15">
      <c r="A117" s="236"/>
      <c r="B117" s="66" t="s">
        <v>46</v>
      </c>
      <c r="C117" s="70">
        <v>0.97</v>
      </c>
      <c r="D117" s="68" t="s">
        <v>28</v>
      </c>
      <c r="E117" s="69">
        <v>931200</v>
      </c>
    </row>
    <row r="118" spans="1:5" ht="24" customHeight="1" x14ac:dyDescent="0.15">
      <c r="A118" s="236"/>
      <c r="B118" s="66" t="s">
        <v>27</v>
      </c>
      <c r="C118" s="82">
        <v>44183</v>
      </c>
      <c r="D118" s="68" t="s">
        <v>77</v>
      </c>
      <c r="E118" s="102" t="s">
        <v>348</v>
      </c>
    </row>
    <row r="119" spans="1:5" ht="24" customHeight="1" x14ac:dyDescent="0.15">
      <c r="A119" s="236"/>
      <c r="B119" s="66" t="s">
        <v>47</v>
      </c>
      <c r="C119" s="100" t="s">
        <v>143</v>
      </c>
      <c r="D119" s="68" t="s">
        <v>48</v>
      </c>
      <c r="E119" s="71" t="s">
        <v>271</v>
      </c>
    </row>
    <row r="120" spans="1:5" ht="24" customHeight="1" x14ac:dyDescent="0.15">
      <c r="A120" s="236"/>
      <c r="B120" s="66" t="s">
        <v>49</v>
      </c>
      <c r="C120" s="101" t="s">
        <v>275</v>
      </c>
      <c r="D120" s="68" t="s">
        <v>30</v>
      </c>
      <c r="E120" s="103" t="s">
        <v>350</v>
      </c>
    </row>
    <row r="121" spans="1:5" ht="24" customHeight="1" thickBot="1" x14ac:dyDescent="0.2">
      <c r="A121" s="237"/>
      <c r="B121" s="72" t="s">
        <v>50</v>
      </c>
      <c r="C121" s="81" t="s">
        <v>104</v>
      </c>
      <c r="D121" s="73" t="s">
        <v>51</v>
      </c>
      <c r="E121" s="216" t="s">
        <v>352</v>
      </c>
    </row>
    <row r="122" spans="1:5" ht="24" customHeight="1" thickTop="1" x14ac:dyDescent="0.15">
      <c r="A122" s="235" t="s">
        <v>141</v>
      </c>
      <c r="B122" s="65" t="s">
        <v>44</v>
      </c>
      <c r="C122" s="238" t="s">
        <v>353</v>
      </c>
      <c r="D122" s="239"/>
      <c r="E122" s="240"/>
    </row>
    <row r="123" spans="1:5" ht="24" customHeight="1" x14ac:dyDescent="0.15">
      <c r="A123" s="236"/>
      <c r="B123" s="66" t="s">
        <v>45</v>
      </c>
      <c r="C123" s="67">
        <v>1150000</v>
      </c>
      <c r="D123" s="68" t="s">
        <v>142</v>
      </c>
      <c r="E123" s="69">
        <v>1115000</v>
      </c>
    </row>
    <row r="124" spans="1:5" ht="24" customHeight="1" x14ac:dyDescent="0.15">
      <c r="A124" s="236"/>
      <c r="B124" s="66" t="s">
        <v>46</v>
      </c>
      <c r="C124" s="70">
        <v>0.97</v>
      </c>
      <c r="D124" s="68" t="s">
        <v>28</v>
      </c>
      <c r="E124" s="69">
        <v>1115000</v>
      </c>
    </row>
    <row r="125" spans="1:5" ht="24" customHeight="1" x14ac:dyDescent="0.15">
      <c r="A125" s="236"/>
      <c r="B125" s="66" t="s">
        <v>27</v>
      </c>
      <c r="C125" s="82">
        <v>44183</v>
      </c>
      <c r="D125" s="68" t="s">
        <v>77</v>
      </c>
      <c r="E125" s="102" t="s">
        <v>355</v>
      </c>
    </row>
    <row r="126" spans="1:5" ht="24" customHeight="1" x14ac:dyDescent="0.15">
      <c r="A126" s="236"/>
      <c r="B126" s="66" t="s">
        <v>47</v>
      </c>
      <c r="C126" s="100" t="s">
        <v>143</v>
      </c>
      <c r="D126" s="68" t="s">
        <v>48</v>
      </c>
      <c r="E126" s="71" t="s">
        <v>356</v>
      </c>
    </row>
    <row r="127" spans="1:5" ht="24" customHeight="1" x14ac:dyDescent="0.15">
      <c r="A127" s="236"/>
      <c r="B127" s="66" t="s">
        <v>49</v>
      </c>
      <c r="C127" s="101" t="s">
        <v>152</v>
      </c>
      <c r="D127" s="68" t="s">
        <v>30</v>
      </c>
      <c r="E127" s="103" t="s">
        <v>354</v>
      </c>
    </row>
    <row r="128" spans="1:5" ht="24" customHeight="1" thickBot="1" x14ac:dyDescent="0.2">
      <c r="A128" s="237"/>
      <c r="B128" s="72" t="s">
        <v>50</v>
      </c>
      <c r="C128" s="81" t="s">
        <v>104</v>
      </c>
      <c r="D128" s="73" t="s">
        <v>51</v>
      </c>
      <c r="E128" s="216" t="s">
        <v>358</v>
      </c>
    </row>
    <row r="129" spans="1:5" ht="24" customHeight="1" thickTop="1" x14ac:dyDescent="0.15">
      <c r="A129" s="235" t="s">
        <v>141</v>
      </c>
      <c r="B129" s="65" t="s">
        <v>44</v>
      </c>
      <c r="C129" s="238" t="s">
        <v>359</v>
      </c>
      <c r="D129" s="239"/>
      <c r="E129" s="240"/>
    </row>
    <row r="130" spans="1:5" ht="24" customHeight="1" x14ac:dyDescent="0.15">
      <c r="A130" s="236"/>
      <c r="B130" s="66" t="s">
        <v>45</v>
      </c>
      <c r="C130" s="67">
        <v>7920000</v>
      </c>
      <c r="D130" s="68" t="s">
        <v>142</v>
      </c>
      <c r="E130" s="69">
        <v>7801200</v>
      </c>
    </row>
    <row r="131" spans="1:5" ht="24" customHeight="1" x14ac:dyDescent="0.15">
      <c r="A131" s="236"/>
      <c r="B131" s="66" t="s">
        <v>46</v>
      </c>
      <c r="C131" s="70">
        <v>0.98499999999999999</v>
      </c>
      <c r="D131" s="68" t="s">
        <v>28</v>
      </c>
      <c r="E131" s="69">
        <v>7801200</v>
      </c>
    </row>
    <row r="132" spans="1:5" ht="24" customHeight="1" x14ac:dyDescent="0.15">
      <c r="A132" s="236"/>
      <c r="B132" s="66" t="s">
        <v>27</v>
      </c>
      <c r="C132" s="82">
        <v>44187</v>
      </c>
      <c r="D132" s="68" t="s">
        <v>77</v>
      </c>
      <c r="E132" s="102" t="s">
        <v>362</v>
      </c>
    </row>
    <row r="133" spans="1:5" ht="24" customHeight="1" x14ac:dyDescent="0.15">
      <c r="A133" s="236"/>
      <c r="B133" s="66" t="s">
        <v>47</v>
      </c>
      <c r="C133" s="100" t="s">
        <v>143</v>
      </c>
      <c r="D133" s="68" t="s">
        <v>48</v>
      </c>
      <c r="E133" s="71"/>
    </row>
    <row r="134" spans="1:5" ht="24" customHeight="1" x14ac:dyDescent="0.15">
      <c r="A134" s="236"/>
      <c r="B134" s="66" t="s">
        <v>49</v>
      </c>
      <c r="C134" s="101" t="s">
        <v>360</v>
      </c>
      <c r="D134" s="68" t="s">
        <v>30</v>
      </c>
      <c r="E134" s="103" t="s">
        <v>361</v>
      </c>
    </row>
    <row r="135" spans="1:5" ht="24" customHeight="1" thickBot="1" x14ac:dyDescent="0.2">
      <c r="A135" s="237"/>
      <c r="B135" s="72" t="s">
        <v>50</v>
      </c>
      <c r="C135" s="81" t="s">
        <v>104</v>
      </c>
      <c r="D135" s="73" t="s">
        <v>51</v>
      </c>
      <c r="E135" s="216" t="s">
        <v>364</v>
      </c>
    </row>
    <row r="136" spans="1:5" ht="24" customHeight="1" thickTop="1" x14ac:dyDescent="0.15">
      <c r="A136" s="235" t="s">
        <v>141</v>
      </c>
      <c r="B136" s="65" t="s">
        <v>44</v>
      </c>
      <c r="C136" s="238" t="s">
        <v>365</v>
      </c>
      <c r="D136" s="239"/>
      <c r="E136" s="240"/>
    </row>
    <row r="137" spans="1:5" ht="24" customHeight="1" x14ac:dyDescent="0.15">
      <c r="A137" s="236"/>
      <c r="B137" s="66" t="s">
        <v>45</v>
      </c>
      <c r="C137" s="67">
        <v>1718640</v>
      </c>
      <c r="D137" s="68" t="s">
        <v>142</v>
      </c>
      <c r="E137" s="69">
        <v>1452000</v>
      </c>
    </row>
    <row r="138" spans="1:5" ht="24" customHeight="1" x14ac:dyDescent="0.15">
      <c r="A138" s="236"/>
      <c r="B138" s="66" t="s">
        <v>46</v>
      </c>
      <c r="C138" s="70">
        <v>0.8448</v>
      </c>
      <c r="D138" s="68" t="s">
        <v>28</v>
      </c>
      <c r="E138" s="69">
        <v>1452000</v>
      </c>
    </row>
    <row r="139" spans="1:5" ht="24" customHeight="1" x14ac:dyDescent="0.15">
      <c r="A139" s="236"/>
      <c r="B139" s="66" t="s">
        <v>27</v>
      </c>
      <c r="C139" s="82">
        <v>44187</v>
      </c>
      <c r="D139" s="68" t="s">
        <v>77</v>
      </c>
      <c r="E139" s="102" t="s">
        <v>362</v>
      </c>
    </row>
    <row r="140" spans="1:5" ht="24" customHeight="1" x14ac:dyDescent="0.15">
      <c r="A140" s="236"/>
      <c r="B140" s="66" t="s">
        <v>47</v>
      </c>
      <c r="C140" s="100" t="s">
        <v>143</v>
      </c>
      <c r="D140" s="68" t="s">
        <v>48</v>
      </c>
      <c r="E140" s="71"/>
    </row>
    <row r="141" spans="1:5" ht="24" customHeight="1" x14ac:dyDescent="0.15">
      <c r="A141" s="236"/>
      <c r="B141" s="66" t="s">
        <v>49</v>
      </c>
      <c r="C141" s="101" t="s">
        <v>360</v>
      </c>
      <c r="D141" s="68" t="s">
        <v>30</v>
      </c>
      <c r="E141" s="103" t="s">
        <v>366</v>
      </c>
    </row>
    <row r="142" spans="1:5" ht="24" customHeight="1" thickBot="1" x14ac:dyDescent="0.2">
      <c r="A142" s="237"/>
      <c r="B142" s="72" t="s">
        <v>50</v>
      </c>
      <c r="C142" s="81" t="s">
        <v>104</v>
      </c>
      <c r="D142" s="73" t="s">
        <v>51</v>
      </c>
      <c r="E142" s="216" t="s">
        <v>368</v>
      </c>
    </row>
    <row r="143" spans="1:5" ht="24" customHeight="1" thickTop="1" x14ac:dyDescent="0.15">
      <c r="A143" s="235" t="s">
        <v>141</v>
      </c>
      <c r="B143" s="65" t="s">
        <v>44</v>
      </c>
      <c r="C143" s="238" t="s">
        <v>372</v>
      </c>
      <c r="D143" s="239"/>
      <c r="E143" s="240"/>
    </row>
    <row r="144" spans="1:5" ht="24" customHeight="1" x14ac:dyDescent="0.15">
      <c r="A144" s="236"/>
      <c r="B144" s="66" t="s">
        <v>45</v>
      </c>
      <c r="C144" s="67">
        <v>1260000</v>
      </c>
      <c r="D144" s="68" t="s">
        <v>142</v>
      </c>
      <c r="E144" s="69">
        <v>1200000</v>
      </c>
    </row>
    <row r="145" spans="1:5" ht="24" customHeight="1" x14ac:dyDescent="0.15">
      <c r="A145" s="236"/>
      <c r="B145" s="66" t="s">
        <v>46</v>
      </c>
      <c r="C145" s="70">
        <v>0.95230000000000004</v>
      </c>
      <c r="D145" s="68" t="s">
        <v>28</v>
      </c>
      <c r="E145" s="69">
        <v>1200000</v>
      </c>
    </row>
    <row r="146" spans="1:5" ht="24" customHeight="1" x14ac:dyDescent="0.15">
      <c r="A146" s="236"/>
      <c r="B146" s="66" t="s">
        <v>27</v>
      </c>
      <c r="C146" s="82">
        <v>44187</v>
      </c>
      <c r="D146" s="68" t="s">
        <v>77</v>
      </c>
      <c r="E146" s="102" t="s">
        <v>362</v>
      </c>
    </row>
    <row r="147" spans="1:5" ht="24" customHeight="1" x14ac:dyDescent="0.15">
      <c r="A147" s="236"/>
      <c r="B147" s="66" t="s">
        <v>47</v>
      </c>
      <c r="C147" s="100" t="s">
        <v>143</v>
      </c>
      <c r="D147" s="68" t="s">
        <v>48</v>
      </c>
      <c r="E147" s="71"/>
    </row>
    <row r="148" spans="1:5" ht="24" customHeight="1" x14ac:dyDescent="0.15">
      <c r="A148" s="236"/>
      <c r="B148" s="66" t="s">
        <v>49</v>
      </c>
      <c r="C148" s="101" t="s">
        <v>360</v>
      </c>
      <c r="D148" s="68" t="s">
        <v>30</v>
      </c>
      <c r="E148" s="103" t="s">
        <v>369</v>
      </c>
    </row>
    <row r="149" spans="1:5" ht="24" customHeight="1" thickBot="1" x14ac:dyDescent="0.2">
      <c r="A149" s="237"/>
      <c r="B149" s="72" t="s">
        <v>50</v>
      </c>
      <c r="C149" s="81" t="s">
        <v>104</v>
      </c>
      <c r="D149" s="73" t="s">
        <v>51</v>
      </c>
      <c r="E149" s="216" t="s">
        <v>371</v>
      </c>
    </row>
    <row r="150" spans="1:5" ht="24" customHeight="1" thickTop="1" x14ac:dyDescent="0.15">
      <c r="A150" s="235" t="s">
        <v>141</v>
      </c>
      <c r="B150" s="65" t="s">
        <v>44</v>
      </c>
      <c r="C150" s="238" t="s">
        <v>373</v>
      </c>
      <c r="D150" s="239"/>
      <c r="E150" s="240"/>
    </row>
    <row r="151" spans="1:5" ht="24" customHeight="1" x14ac:dyDescent="0.15">
      <c r="A151" s="236"/>
      <c r="B151" s="66" t="s">
        <v>45</v>
      </c>
      <c r="C151" s="67">
        <v>3360000</v>
      </c>
      <c r="D151" s="68" t="s">
        <v>142</v>
      </c>
      <c r="E151" s="69">
        <v>3240000</v>
      </c>
    </row>
    <row r="152" spans="1:5" ht="24" customHeight="1" x14ac:dyDescent="0.15">
      <c r="A152" s="236"/>
      <c r="B152" s="66" t="s">
        <v>46</v>
      </c>
      <c r="C152" s="70">
        <v>0.96419999999999995</v>
      </c>
      <c r="D152" s="68" t="s">
        <v>28</v>
      </c>
      <c r="E152" s="69">
        <v>3240000</v>
      </c>
    </row>
    <row r="153" spans="1:5" ht="24" customHeight="1" x14ac:dyDescent="0.15">
      <c r="A153" s="236"/>
      <c r="B153" s="66" t="s">
        <v>27</v>
      </c>
      <c r="C153" s="82">
        <v>44187</v>
      </c>
      <c r="D153" s="68" t="s">
        <v>77</v>
      </c>
      <c r="E153" s="102" t="s">
        <v>362</v>
      </c>
    </row>
    <row r="154" spans="1:5" ht="24" customHeight="1" x14ac:dyDescent="0.15">
      <c r="A154" s="236"/>
      <c r="B154" s="66" t="s">
        <v>47</v>
      </c>
      <c r="C154" s="100" t="s">
        <v>143</v>
      </c>
      <c r="D154" s="68" t="s">
        <v>48</v>
      </c>
      <c r="E154" s="71"/>
    </row>
    <row r="155" spans="1:5" ht="24" customHeight="1" x14ac:dyDescent="0.15">
      <c r="A155" s="236"/>
      <c r="B155" s="66" t="s">
        <v>49</v>
      </c>
      <c r="C155" s="101" t="s">
        <v>360</v>
      </c>
      <c r="D155" s="68" t="s">
        <v>30</v>
      </c>
      <c r="E155" s="103" t="s">
        <v>369</v>
      </c>
    </row>
    <row r="156" spans="1:5" ht="24" customHeight="1" thickBot="1" x14ac:dyDescent="0.2">
      <c r="A156" s="237"/>
      <c r="B156" s="72" t="s">
        <v>50</v>
      </c>
      <c r="C156" s="81" t="s">
        <v>104</v>
      </c>
      <c r="D156" s="73" t="s">
        <v>51</v>
      </c>
      <c r="E156" s="216" t="s">
        <v>371</v>
      </c>
    </row>
    <row r="157" spans="1:5" ht="24" customHeight="1" thickTop="1" x14ac:dyDescent="0.15">
      <c r="A157" s="235" t="s">
        <v>141</v>
      </c>
      <c r="B157" s="65" t="s">
        <v>44</v>
      </c>
      <c r="C157" s="238" t="s">
        <v>374</v>
      </c>
      <c r="D157" s="239"/>
      <c r="E157" s="240"/>
    </row>
    <row r="158" spans="1:5" ht="24" customHeight="1" x14ac:dyDescent="0.15">
      <c r="A158" s="236"/>
      <c r="B158" s="66" t="s">
        <v>45</v>
      </c>
      <c r="C158" s="67">
        <v>41400000</v>
      </c>
      <c r="D158" s="68" t="s">
        <v>142</v>
      </c>
      <c r="E158" s="69">
        <v>40500000</v>
      </c>
    </row>
    <row r="159" spans="1:5" ht="24" customHeight="1" x14ac:dyDescent="0.15">
      <c r="A159" s="236"/>
      <c r="B159" s="66" t="s">
        <v>46</v>
      </c>
      <c r="C159" s="70">
        <v>0.97819999999999996</v>
      </c>
      <c r="D159" s="68" t="s">
        <v>28</v>
      </c>
      <c r="E159" s="69">
        <v>40500000</v>
      </c>
    </row>
    <row r="160" spans="1:5" ht="24" customHeight="1" x14ac:dyDescent="0.15">
      <c r="A160" s="236"/>
      <c r="B160" s="66" t="s">
        <v>27</v>
      </c>
      <c r="C160" s="82">
        <v>44188</v>
      </c>
      <c r="D160" s="68" t="s">
        <v>77</v>
      </c>
      <c r="E160" s="102" t="s">
        <v>377</v>
      </c>
    </row>
    <row r="161" spans="1:5" ht="24" customHeight="1" x14ac:dyDescent="0.15">
      <c r="A161" s="236"/>
      <c r="B161" s="66" t="s">
        <v>47</v>
      </c>
      <c r="C161" s="100" t="s">
        <v>375</v>
      </c>
      <c r="D161" s="68" t="s">
        <v>48</v>
      </c>
      <c r="E161" s="71"/>
    </row>
    <row r="162" spans="1:5" ht="24" customHeight="1" x14ac:dyDescent="0.15">
      <c r="A162" s="236"/>
      <c r="B162" s="66" t="s">
        <v>49</v>
      </c>
      <c r="C162" s="101" t="s">
        <v>360</v>
      </c>
      <c r="D162" s="68" t="s">
        <v>30</v>
      </c>
      <c r="E162" s="103" t="s">
        <v>376</v>
      </c>
    </row>
    <row r="163" spans="1:5" ht="24" customHeight="1" thickBot="1" x14ac:dyDescent="0.2">
      <c r="A163" s="237"/>
      <c r="B163" s="72" t="s">
        <v>50</v>
      </c>
      <c r="C163" s="81"/>
      <c r="D163" s="73" t="s">
        <v>51</v>
      </c>
      <c r="E163" s="216" t="s">
        <v>381</v>
      </c>
    </row>
    <row r="164" spans="1:5" ht="24" customHeight="1" thickTop="1" x14ac:dyDescent="0.15">
      <c r="A164" s="235" t="s">
        <v>141</v>
      </c>
      <c r="B164" s="65" t="s">
        <v>44</v>
      </c>
      <c r="C164" s="238" t="s">
        <v>382</v>
      </c>
      <c r="D164" s="239"/>
      <c r="E164" s="240"/>
    </row>
    <row r="165" spans="1:5" ht="24" customHeight="1" x14ac:dyDescent="0.15">
      <c r="A165" s="236"/>
      <c r="B165" s="66" t="s">
        <v>45</v>
      </c>
      <c r="C165" s="67">
        <v>19800000</v>
      </c>
      <c r="D165" s="68" t="s">
        <v>142</v>
      </c>
      <c r="E165" s="69">
        <v>17865360</v>
      </c>
    </row>
    <row r="166" spans="1:5" ht="24" customHeight="1" x14ac:dyDescent="0.15">
      <c r="A166" s="236"/>
      <c r="B166" s="66" t="s">
        <v>46</v>
      </c>
      <c r="C166" s="70">
        <v>0.9022</v>
      </c>
      <c r="D166" s="68" t="s">
        <v>28</v>
      </c>
      <c r="E166" s="69">
        <v>17865360</v>
      </c>
    </row>
    <row r="167" spans="1:5" ht="24" customHeight="1" x14ac:dyDescent="0.15">
      <c r="A167" s="236"/>
      <c r="B167" s="66" t="s">
        <v>27</v>
      </c>
      <c r="C167" s="82">
        <v>44188</v>
      </c>
      <c r="D167" s="68" t="s">
        <v>77</v>
      </c>
      <c r="E167" s="102" t="s">
        <v>362</v>
      </c>
    </row>
    <row r="168" spans="1:5" ht="24" customHeight="1" x14ac:dyDescent="0.15">
      <c r="A168" s="236"/>
      <c r="B168" s="66" t="s">
        <v>47</v>
      </c>
      <c r="C168" s="100" t="s">
        <v>143</v>
      </c>
      <c r="D168" s="68" t="s">
        <v>48</v>
      </c>
      <c r="E168" s="71"/>
    </row>
    <row r="169" spans="1:5" ht="24" customHeight="1" x14ac:dyDescent="0.15">
      <c r="A169" s="236"/>
      <c r="B169" s="66" t="s">
        <v>49</v>
      </c>
      <c r="C169" s="101" t="s">
        <v>360</v>
      </c>
      <c r="D169" s="68" t="s">
        <v>30</v>
      </c>
      <c r="E169" s="103" t="s">
        <v>383</v>
      </c>
    </row>
    <row r="170" spans="1:5" ht="24" customHeight="1" thickBot="1" x14ac:dyDescent="0.2">
      <c r="A170" s="237"/>
      <c r="B170" s="72" t="s">
        <v>50</v>
      </c>
      <c r="C170" s="81" t="s">
        <v>104</v>
      </c>
      <c r="D170" s="73" t="s">
        <v>51</v>
      </c>
      <c r="E170" s="216" t="s">
        <v>385</v>
      </c>
    </row>
    <row r="171" spans="1:5" ht="24" customHeight="1" thickTop="1" x14ac:dyDescent="0.15">
      <c r="A171" s="235" t="s">
        <v>141</v>
      </c>
      <c r="B171" s="65" t="s">
        <v>44</v>
      </c>
      <c r="C171" s="238" t="s">
        <v>388</v>
      </c>
      <c r="D171" s="239"/>
      <c r="E171" s="240"/>
    </row>
    <row r="172" spans="1:5" ht="24" customHeight="1" x14ac:dyDescent="0.15">
      <c r="A172" s="236"/>
      <c r="B172" s="66" t="s">
        <v>45</v>
      </c>
      <c r="C172" s="67">
        <v>81062000</v>
      </c>
      <c r="D172" s="68" t="s">
        <v>142</v>
      </c>
      <c r="E172" s="69">
        <v>71721580</v>
      </c>
    </row>
    <row r="173" spans="1:5" ht="24" customHeight="1" x14ac:dyDescent="0.15">
      <c r="A173" s="236"/>
      <c r="B173" s="66" t="s">
        <v>46</v>
      </c>
      <c r="C173" s="70">
        <v>0.88470000000000004</v>
      </c>
      <c r="D173" s="68" t="s">
        <v>28</v>
      </c>
      <c r="E173" s="69">
        <v>71721580</v>
      </c>
    </row>
    <row r="174" spans="1:5" ht="24" customHeight="1" x14ac:dyDescent="0.15">
      <c r="A174" s="236"/>
      <c r="B174" s="66" t="s">
        <v>27</v>
      </c>
      <c r="C174" s="82">
        <v>44189</v>
      </c>
      <c r="D174" s="68" t="s">
        <v>77</v>
      </c>
      <c r="E174" s="102" t="s">
        <v>392</v>
      </c>
    </row>
    <row r="175" spans="1:5" ht="24" customHeight="1" x14ac:dyDescent="0.15">
      <c r="A175" s="236"/>
      <c r="B175" s="66" t="s">
        <v>47</v>
      </c>
      <c r="C175" s="100" t="s">
        <v>143</v>
      </c>
      <c r="D175" s="68" t="s">
        <v>48</v>
      </c>
      <c r="E175" s="71"/>
    </row>
    <row r="176" spans="1:5" ht="24" customHeight="1" x14ac:dyDescent="0.15">
      <c r="A176" s="236"/>
      <c r="B176" s="66" t="s">
        <v>49</v>
      </c>
      <c r="C176" s="101" t="s">
        <v>387</v>
      </c>
      <c r="D176" s="68" t="s">
        <v>30</v>
      </c>
      <c r="E176" s="103" t="s">
        <v>386</v>
      </c>
    </row>
    <row r="177" spans="1:5" ht="24" customHeight="1" thickBot="1" x14ac:dyDescent="0.2">
      <c r="A177" s="237"/>
      <c r="B177" s="72" t="s">
        <v>50</v>
      </c>
      <c r="C177" s="81" t="s">
        <v>390</v>
      </c>
      <c r="D177" s="73" t="s">
        <v>51</v>
      </c>
      <c r="E177" s="216" t="s">
        <v>391</v>
      </c>
    </row>
    <row r="178" spans="1:5" ht="24" customHeight="1" thickTop="1" x14ac:dyDescent="0.15">
      <c r="A178" s="235" t="s">
        <v>141</v>
      </c>
      <c r="B178" s="65" t="s">
        <v>44</v>
      </c>
      <c r="C178" s="238" t="s">
        <v>393</v>
      </c>
      <c r="D178" s="239"/>
      <c r="E178" s="240"/>
    </row>
    <row r="179" spans="1:5" ht="24" customHeight="1" x14ac:dyDescent="0.15">
      <c r="A179" s="236"/>
      <c r="B179" s="66" t="s">
        <v>45</v>
      </c>
      <c r="C179" s="67">
        <v>1518000</v>
      </c>
      <c r="D179" s="68" t="s">
        <v>142</v>
      </c>
      <c r="E179" s="67">
        <v>1518000</v>
      </c>
    </row>
    <row r="180" spans="1:5" ht="24" customHeight="1" x14ac:dyDescent="0.15">
      <c r="A180" s="236"/>
      <c r="B180" s="66" t="s">
        <v>46</v>
      </c>
      <c r="C180" s="70">
        <v>1</v>
      </c>
      <c r="D180" s="68" t="s">
        <v>28</v>
      </c>
      <c r="E180" s="67">
        <v>1518000</v>
      </c>
    </row>
    <row r="181" spans="1:5" ht="24" customHeight="1" x14ac:dyDescent="0.15">
      <c r="A181" s="236"/>
      <c r="B181" s="66" t="s">
        <v>27</v>
      </c>
      <c r="C181" s="82">
        <v>44193</v>
      </c>
      <c r="D181" s="68" t="s">
        <v>77</v>
      </c>
      <c r="E181" s="102" t="s">
        <v>362</v>
      </c>
    </row>
    <row r="182" spans="1:5" ht="24" customHeight="1" x14ac:dyDescent="0.15">
      <c r="A182" s="236"/>
      <c r="B182" s="66" t="s">
        <v>47</v>
      </c>
      <c r="C182" s="100" t="s">
        <v>143</v>
      </c>
      <c r="D182" s="68" t="s">
        <v>48</v>
      </c>
      <c r="E182" s="71"/>
    </row>
    <row r="183" spans="1:5" ht="24" customHeight="1" x14ac:dyDescent="0.15">
      <c r="A183" s="236"/>
      <c r="B183" s="66" t="s">
        <v>49</v>
      </c>
      <c r="C183" s="101" t="s">
        <v>360</v>
      </c>
      <c r="D183" s="68" t="s">
        <v>30</v>
      </c>
      <c r="E183" s="103" t="s">
        <v>394</v>
      </c>
    </row>
    <row r="184" spans="1:5" ht="24" customHeight="1" thickBot="1" x14ac:dyDescent="0.2">
      <c r="A184" s="237"/>
      <c r="B184" s="72" t="s">
        <v>50</v>
      </c>
      <c r="C184" s="81" t="s">
        <v>396</v>
      </c>
      <c r="D184" s="73" t="s">
        <v>51</v>
      </c>
      <c r="E184" s="216" t="s">
        <v>398</v>
      </c>
    </row>
    <row r="185" spans="1:5" ht="24" customHeight="1" thickTop="1" x14ac:dyDescent="0.15">
      <c r="A185" s="235" t="s">
        <v>141</v>
      </c>
      <c r="B185" s="65" t="s">
        <v>44</v>
      </c>
      <c r="C185" s="238" t="s">
        <v>399</v>
      </c>
      <c r="D185" s="239"/>
      <c r="E185" s="240"/>
    </row>
    <row r="186" spans="1:5" ht="24" customHeight="1" x14ac:dyDescent="0.15">
      <c r="A186" s="236"/>
      <c r="B186" s="66" t="s">
        <v>45</v>
      </c>
      <c r="C186" s="67">
        <v>3840000</v>
      </c>
      <c r="D186" s="68" t="s">
        <v>142</v>
      </c>
      <c r="E186" s="69">
        <v>3840000</v>
      </c>
    </row>
    <row r="187" spans="1:5" ht="24" customHeight="1" x14ac:dyDescent="0.15">
      <c r="A187" s="236"/>
      <c r="B187" s="66" t="s">
        <v>46</v>
      </c>
      <c r="C187" s="70">
        <v>1</v>
      </c>
      <c r="D187" s="68" t="s">
        <v>28</v>
      </c>
      <c r="E187" s="69">
        <v>3840000</v>
      </c>
    </row>
    <row r="188" spans="1:5" ht="24" customHeight="1" x14ac:dyDescent="0.15">
      <c r="A188" s="236"/>
      <c r="B188" s="66" t="s">
        <v>27</v>
      </c>
      <c r="C188" s="82">
        <v>44195</v>
      </c>
      <c r="D188" s="68" t="s">
        <v>77</v>
      </c>
      <c r="E188" s="102" t="s">
        <v>362</v>
      </c>
    </row>
    <row r="189" spans="1:5" ht="24" customHeight="1" x14ac:dyDescent="0.15">
      <c r="A189" s="236"/>
      <c r="B189" s="66" t="s">
        <v>47</v>
      </c>
      <c r="C189" s="100" t="s">
        <v>143</v>
      </c>
      <c r="D189" s="68" t="s">
        <v>48</v>
      </c>
      <c r="E189" s="71"/>
    </row>
    <row r="190" spans="1:5" ht="24" customHeight="1" x14ac:dyDescent="0.15">
      <c r="A190" s="236"/>
      <c r="B190" s="66" t="s">
        <v>49</v>
      </c>
      <c r="C190" s="101" t="s">
        <v>360</v>
      </c>
      <c r="D190" s="68" t="s">
        <v>30</v>
      </c>
      <c r="E190" s="103" t="s">
        <v>400</v>
      </c>
    </row>
    <row r="191" spans="1:5" ht="24" customHeight="1" thickBot="1" x14ac:dyDescent="0.2">
      <c r="A191" s="237"/>
      <c r="B191" s="72" t="s">
        <v>50</v>
      </c>
      <c r="C191" s="81" t="s">
        <v>104</v>
      </c>
      <c r="D191" s="73" t="s">
        <v>51</v>
      </c>
      <c r="E191" s="216" t="s">
        <v>401</v>
      </c>
    </row>
    <row r="192" spans="1:5" ht="24" customHeight="1" thickTop="1" x14ac:dyDescent="0.15"/>
  </sheetData>
  <mergeCells count="54">
    <mergeCell ref="A3:A9"/>
    <mergeCell ref="C3:E3"/>
    <mergeCell ref="A10:A16"/>
    <mergeCell ref="C10:E10"/>
    <mergeCell ref="A17:A23"/>
    <mergeCell ref="C17:E17"/>
    <mergeCell ref="A24:A30"/>
    <mergeCell ref="C24:E24"/>
    <mergeCell ref="A31:A37"/>
    <mergeCell ref="C31:E31"/>
    <mergeCell ref="A45:A51"/>
    <mergeCell ref="C45:E45"/>
    <mergeCell ref="A38:A44"/>
    <mergeCell ref="C38:E38"/>
    <mergeCell ref="A52:A58"/>
    <mergeCell ref="C52:E52"/>
    <mergeCell ref="A59:A65"/>
    <mergeCell ref="C59:E59"/>
    <mergeCell ref="A66:A72"/>
    <mergeCell ref="C66:E66"/>
    <mergeCell ref="A73:A79"/>
    <mergeCell ref="C73:E73"/>
    <mergeCell ref="A80:A86"/>
    <mergeCell ref="C80:E80"/>
    <mergeCell ref="A87:A93"/>
    <mergeCell ref="C87:E87"/>
    <mergeCell ref="A94:A100"/>
    <mergeCell ref="C94:E94"/>
    <mergeCell ref="A101:A107"/>
    <mergeCell ref="C101:E101"/>
    <mergeCell ref="A108:A114"/>
    <mergeCell ref="C108:E108"/>
    <mergeCell ref="A115:A121"/>
    <mergeCell ref="C115:E115"/>
    <mergeCell ref="A122:A128"/>
    <mergeCell ref="C122:E122"/>
    <mergeCell ref="A129:A135"/>
    <mergeCell ref="C129:E129"/>
    <mergeCell ref="A136:A142"/>
    <mergeCell ref="C136:E136"/>
    <mergeCell ref="A143:A149"/>
    <mergeCell ref="C143:E143"/>
    <mergeCell ref="A150:A156"/>
    <mergeCell ref="C150:E150"/>
    <mergeCell ref="A178:A184"/>
    <mergeCell ref="C178:E178"/>
    <mergeCell ref="A185:A191"/>
    <mergeCell ref="C185:E185"/>
    <mergeCell ref="A157:A163"/>
    <mergeCell ref="C157:E157"/>
    <mergeCell ref="A164:A170"/>
    <mergeCell ref="C164:E164"/>
    <mergeCell ref="A171:A177"/>
    <mergeCell ref="C171:E171"/>
  </mergeCells>
  <phoneticPr fontId="25" type="noConversion"/>
  <conditionalFormatting sqref="C7:C8">
    <cfRule type="duplicateValues" dxfId="79" priority="178"/>
  </conditionalFormatting>
  <conditionalFormatting sqref="C9">
    <cfRule type="duplicateValues" dxfId="78" priority="154"/>
  </conditionalFormatting>
  <conditionalFormatting sqref="C14">
    <cfRule type="duplicateValues" dxfId="77" priority="91"/>
  </conditionalFormatting>
  <conditionalFormatting sqref="C16">
    <cfRule type="duplicateValues" dxfId="76" priority="90"/>
  </conditionalFormatting>
  <conditionalFormatting sqref="C15">
    <cfRule type="duplicateValues" dxfId="75" priority="87"/>
  </conditionalFormatting>
  <conditionalFormatting sqref="C21">
    <cfRule type="duplicateValues" dxfId="74" priority="86"/>
  </conditionalFormatting>
  <conditionalFormatting sqref="C23">
    <cfRule type="duplicateValues" dxfId="73" priority="85"/>
  </conditionalFormatting>
  <conditionalFormatting sqref="C22">
    <cfRule type="duplicateValues" dxfId="72" priority="84"/>
  </conditionalFormatting>
  <conditionalFormatting sqref="C28">
    <cfRule type="duplicateValues" dxfId="71" priority="83"/>
  </conditionalFormatting>
  <conditionalFormatting sqref="C30">
    <cfRule type="duplicateValues" dxfId="70" priority="82"/>
  </conditionalFormatting>
  <conditionalFormatting sqref="C29">
    <cfRule type="duplicateValues" dxfId="69" priority="81"/>
  </conditionalFormatting>
  <conditionalFormatting sqref="C35">
    <cfRule type="duplicateValues" dxfId="68" priority="80"/>
  </conditionalFormatting>
  <conditionalFormatting sqref="C36">
    <cfRule type="duplicateValues" dxfId="67" priority="78"/>
  </conditionalFormatting>
  <conditionalFormatting sqref="C49">
    <cfRule type="duplicateValues" dxfId="66" priority="77"/>
  </conditionalFormatting>
  <conditionalFormatting sqref="C51">
    <cfRule type="duplicateValues" dxfId="65" priority="76"/>
  </conditionalFormatting>
  <conditionalFormatting sqref="C50">
    <cfRule type="duplicateValues" dxfId="64" priority="75"/>
  </conditionalFormatting>
  <conditionalFormatting sqref="C56">
    <cfRule type="duplicateValues" dxfId="63" priority="74"/>
  </conditionalFormatting>
  <conditionalFormatting sqref="C58">
    <cfRule type="duplicateValues" dxfId="62" priority="73"/>
  </conditionalFormatting>
  <conditionalFormatting sqref="C57">
    <cfRule type="duplicateValues" dxfId="61" priority="72"/>
  </conditionalFormatting>
  <conditionalFormatting sqref="C63">
    <cfRule type="duplicateValues" dxfId="60" priority="71"/>
  </conditionalFormatting>
  <conditionalFormatting sqref="C65">
    <cfRule type="duplicateValues" dxfId="59" priority="70"/>
  </conditionalFormatting>
  <conditionalFormatting sqref="C64">
    <cfRule type="duplicateValues" dxfId="58" priority="69"/>
  </conditionalFormatting>
  <conditionalFormatting sqref="C72">
    <cfRule type="duplicateValues" dxfId="57" priority="67"/>
  </conditionalFormatting>
  <conditionalFormatting sqref="C77">
    <cfRule type="duplicateValues" dxfId="56" priority="65"/>
  </conditionalFormatting>
  <conditionalFormatting sqref="C79">
    <cfRule type="duplicateValues" dxfId="55" priority="64"/>
  </conditionalFormatting>
  <conditionalFormatting sqref="C78">
    <cfRule type="duplicateValues" dxfId="54" priority="63"/>
  </conditionalFormatting>
  <conditionalFormatting sqref="C84">
    <cfRule type="duplicateValues" dxfId="53" priority="62"/>
  </conditionalFormatting>
  <conditionalFormatting sqref="C86">
    <cfRule type="duplicateValues" dxfId="52" priority="61"/>
  </conditionalFormatting>
  <conditionalFormatting sqref="C85">
    <cfRule type="duplicateValues" dxfId="51" priority="60"/>
  </conditionalFormatting>
  <conditionalFormatting sqref="C91">
    <cfRule type="duplicateValues" dxfId="50" priority="59"/>
  </conditionalFormatting>
  <conditionalFormatting sqref="C93">
    <cfRule type="duplicateValues" dxfId="49" priority="58"/>
  </conditionalFormatting>
  <conditionalFormatting sqref="C92">
    <cfRule type="duplicateValues" dxfId="48" priority="57"/>
  </conditionalFormatting>
  <conditionalFormatting sqref="C98">
    <cfRule type="duplicateValues" dxfId="47" priority="56"/>
  </conditionalFormatting>
  <conditionalFormatting sqref="C99">
    <cfRule type="duplicateValues" dxfId="46" priority="54"/>
  </conditionalFormatting>
  <conditionalFormatting sqref="C105">
    <cfRule type="duplicateValues" dxfId="45" priority="53"/>
  </conditionalFormatting>
  <conditionalFormatting sqref="C107">
    <cfRule type="duplicateValues" dxfId="44" priority="52"/>
  </conditionalFormatting>
  <conditionalFormatting sqref="C106">
    <cfRule type="duplicateValues" dxfId="43" priority="51"/>
  </conditionalFormatting>
  <conditionalFormatting sqref="C112">
    <cfRule type="duplicateValues" dxfId="42" priority="50"/>
  </conditionalFormatting>
  <conditionalFormatting sqref="C114">
    <cfRule type="duplicateValues" dxfId="41" priority="49"/>
  </conditionalFormatting>
  <conditionalFormatting sqref="C113">
    <cfRule type="duplicateValues" dxfId="40" priority="48"/>
  </conditionalFormatting>
  <conditionalFormatting sqref="C119">
    <cfRule type="duplicateValues" dxfId="39" priority="47"/>
  </conditionalFormatting>
  <conditionalFormatting sqref="C121">
    <cfRule type="duplicateValues" dxfId="38" priority="46"/>
  </conditionalFormatting>
  <conditionalFormatting sqref="C120">
    <cfRule type="duplicateValues" dxfId="37" priority="45"/>
  </conditionalFormatting>
  <conditionalFormatting sqref="C126">
    <cfRule type="duplicateValues" dxfId="36" priority="44"/>
  </conditionalFormatting>
  <conditionalFormatting sqref="C128">
    <cfRule type="duplicateValues" dxfId="35" priority="43"/>
  </conditionalFormatting>
  <conditionalFormatting sqref="C127">
    <cfRule type="duplicateValues" dxfId="34" priority="42"/>
  </conditionalFormatting>
  <conditionalFormatting sqref="C133">
    <cfRule type="duplicateValues" dxfId="33" priority="41"/>
  </conditionalFormatting>
  <conditionalFormatting sqref="C135">
    <cfRule type="duplicateValues" dxfId="32" priority="40"/>
  </conditionalFormatting>
  <conditionalFormatting sqref="C134">
    <cfRule type="duplicateValues" dxfId="31" priority="39"/>
  </conditionalFormatting>
  <conditionalFormatting sqref="C140">
    <cfRule type="duplicateValues" dxfId="30" priority="38"/>
  </conditionalFormatting>
  <conditionalFormatting sqref="C142">
    <cfRule type="duplicateValues" dxfId="29" priority="37"/>
  </conditionalFormatting>
  <conditionalFormatting sqref="C147">
    <cfRule type="duplicateValues" dxfId="28" priority="35"/>
  </conditionalFormatting>
  <conditionalFormatting sqref="C149">
    <cfRule type="duplicateValues" dxfId="27" priority="34"/>
  </conditionalFormatting>
  <conditionalFormatting sqref="C43">
    <cfRule type="duplicateValues" dxfId="26" priority="27"/>
  </conditionalFormatting>
  <conditionalFormatting sqref="C37">
    <cfRule type="duplicateValues" dxfId="25" priority="179"/>
  </conditionalFormatting>
  <conditionalFormatting sqref="C42">
    <cfRule type="duplicateValues" dxfId="24" priority="26"/>
  </conditionalFormatting>
  <conditionalFormatting sqref="C44">
    <cfRule type="duplicateValues" dxfId="23" priority="25"/>
  </conditionalFormatting>
  <conditionalFormatting sqref="C71">
    <cfRule type="duplicateValues" dxfId="22" priority="24"/>
  </conditionalFormatting>
  <conditionalFormatting sqref="C70">
    <cfRule type="duplicateValues" dxfId="21" priority="23"/>
  </conditionalFormatting>
  <conditionalFormatting sqref="C100">
    <cfRule type="duplicateValues" dxfId="20" priority="22"/>
  </conditionalFormatting>
  <conditionalFormatting sqref="C141">
    <cfRule type="duplicateValues" dxfId="19" priority="21"/>
  </conditionalFormatting>
  <conditionalFormatting sqref="C161">
    <cfRule type="duplicateValues" dxfId="18" priority="19"/>
  </conditionalFormatting>
  <conditionalFormatting sqref="C163">
    <cfRule type="duplicateValues" dxfId="17" priority="18"/>
  </conditionalFormatting>
  <conditionalFormatting sqref="C162">
    <cfRule type="duplicateValues" dxfId="16" priority="17"/>
  </conditionalFormatting>
  <conditionalFormatting sqref="C168">
    <cfRule type="duplicateValues" dxfId="15" priority="16"/>
  </conditionalFormatting>
  <conditionalFormatting sqref="C170">
    <cfRule type="duplicateValues" dxfId="14" priority="15"/>
  </conditionalFormatting>
  <conditionalFormatting sqref="C169">
    <cfRule type="duplicateValues" dxfId="13" priority="14"/>
  </conditionalFormatting>
  <conditionalFormatting sqref="C175">
    <cfRule type="duplicateValues" dxfId="12" priority="13"/>
  </conditionalFormatting>
  <conditionalFormatting sqref="C177">
    <cfRule type="duplicateValues" dxfId="11" priority="12"/>
  </conditionalFormatting>
  <conditionalFormatting sqref="C176">
    <cfRule type="duplicateValues" dxfId="10" priority="11"/>
  </conditionalFormatting>
  <conditionalFormatting sqref="C182">
    <cfRule type="duplicateValues" dxfId="9" priority="10"/>
  </conditionalFormatting>
  <conditionalFormatting sqref="C184">
    <cfRule type="duplicateValues" dxfId="8" priority="9"/>
  </conditionalFormatting>
  <conditionalFormatting sqref="C183">
    <cfRule type="duplicateValues" dxfId="7" priority="8"/>
  </conditionalFormatting>
  <conditionalFormatting sqref="C189">
    <cfRule type="duplicateValues" dxfId="6" priority="7"/>
  </conditionalFormatting>
  <conditionalFormatting sqref="C191">
    <cfRule type="duplicateValues" dxfId="5" priority="6"/>
  </conditionalFormatting>
  <conditionalFormatting sqref="C190">
    <cfRule type="duplicateValues" dxfId="4" priority="5"/>
  </conditionalFormatting>
  <conditionalFormatting sqref="C148">
    <cfRule type="duplicateValues" dxfId="3" priority="4"/>
  </conditionalFormatting>
  <conditionalFormatting sqref="C154">
    <cfRule type="duplicateValues" dxfId="2" priority="3"/>
  </conditionalFormatting>
  <conditionalFormatting sqref="C156">
    <cfRule type="duplicateValues" dxfId="1" priority="2"/>
  </conditionalFormatting>
  <conditionalFormatting sqref="C15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53"/>
  <sheetViews>
    <sheetView showGridLines="0" zoomScale="85" zoomScaleNormal="85" workbookViewId="0">
      <selection activeCell="B241" sqref="B241:F241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6" s="39" customFormat="1" ht="36" customHeight="1" x14ac:dyDescent="0.15">
      <c r="A1" s="10" t="s">
        <v>132</v>
      </c>
      <c r="B1" s="10"/>
      <c r="C1" s="10"/>
      <c r="D1" s="95"/>
      <c r="E1" s="95"/>
      <c r="F1" s="95"/>
    </row>
    <row r="2" spans="1:6" ht="20.25" customHeight="1" thickBot="1" x14ac:dyDescent="0.2">
      <c r="A2" s="49" t="s">
        <v>137</v>
      </c>
      <c r="B2" s="34"/>
      <c r="C2" s="25"/>
      <c r="D2" s="96"/>
      <c r="E2" s="96"/>
      <c r="F2" s="97" t="s">
        <v>133</v>
      </c>
    </row>
    <row r="3" spans="1:6" ht="20.25" customHeight="1" thickTop="1" x14ac:dyDescent="0.15">
      <c r="A3" s="50" t="s">
        <v>26</v>
      </c>
      <c r="B3" s="255" t="s">
        <v>153</v>
      </c>
      <c r="C3" s="256"/>
      <c r="D3" s="256"/>
      <c r="E3" s="256"/>
      <c r="F3" s="257"/>
    </row>
    <row r="4" spans="1:6" ht="20.25" customHeight="1" x14ac:dyDescent="0.15">
      <c r="A4" s="258" t="s">
        <v>34</v>
      </c>
      <c r="B4" s="261" t="s">
        <v>27</v>
      </c>
      <c r="C4" s="262" t="s">
        <v>134</v>
      </c>
      <c r="D4" s="201" t="s">
        <v>35</v>
      </c>
      <c r="E4" s="201" t="s">
        <v>28</v>
      </c>
      <c r="F4" s="202" t="s">
        <v>88</v>
      </c>
    </row>
    <row r="5" spans="1:6" ht="20.25" customHeight="1" x14ac:dyDescent="0.15">
      <c r="A5" s="259"/>
      <c r="B5" s="261"/>
      <c r="C5" s="263"/>
      <c r="D5" s="201" t="s">
        <v>36</v>
      </c>
      <c r="E5" s="201" t="s">
        <v>29</v>
      </c>
      <c r="F5" s="202" t="s">
        <v>37</v>
      </c>
    </row>
    <row r="6" spans="1:6" ht="20.25" customHeight="1" x14ac:dyDescent="0.15">
      <c r="A6" s="259"/>
      <c r="B6" s="264" t="s">
        <v>154</v>
      </c>
      <c r="C6" s="265" t="s">
        <v>163</v>
      </c>
      <c r="D6" s="267">
        <v>8500000</v>
      </c>
      <c r="E6" s="267">
        <v>8000000</v>
      </c>
      <c r="F6" s="269">
        <v>0.94110000000000005</v>
      </c>
    </row>
    <row r="7" spans="1:6" ht="20.25" customHeight="1" x14ac:dyDescent="0.15">
      <c r="A7" s="260"/>
      <c r="B7" s="264"/>
      <c r="C7" s="266"/>
      <c r="D7" s="268"/>
      <c r="E7" s="268"/>
      <c r="F7" s="269"/>
    </row>
    <row r="8" spans="1:6" ht="20.25" customHeight="1" x14ac:dyDescent="0.15">
      <c r="A8" s="243" t="s">
        <v>30</v>
      </c>
      <c r="B8" s="203" t="s">
        <v>31</v>
      </c>
      <c r="C8" s="203" t="s">
        <v>135</v>
      </c>
      <c r="D8" s="245" t="s">
        <v>32</v>
      </c>
      <c r="E8" s="245"/>
      <c r="F8" s="246"/>
    </row>
    <row r="9" spans="1:6" ht="20.25" customHeight="1" x14ac:dyDescent="0.15">
      <c r="A9" s="244"/>
      <c r="B9" s="8" t="s">
        <v>155</v>
      </c>
      <c r="C9" s="8" t="s">
        <v>156</v>
      </c>
      <c r="D9" s="247" t="s">
        <v>157</v>
      </c>
      <c r="E9" s="248"/>
      <c r="F9" s="249"/>
    </row>
    <row r="10" spans="1:6" ht="20.25" customHeight="1" x14ac:dyDescent="0.15">
      <c r="A10" s="57" t="s">
        <v>136</v>
      </c>
      <c r="B10" s="250" t="s">
        <v>151</v>
      </c>
      <c r="C10" s="251"/>
      <c r="D10" s="252"/>
      <c r="E10" s="252"/>
      <c r="F10" s="253"/>
    </row>
    <row r="11" spans="1:6" ht="20.25" customHeight="1" x14ac:dyDescent="0.15">
      <c r="A11" s="57" t="s">
        <v>38</v>
      </c>
      <c r="B11" s="254" t="s">
        <v>138</v>
      </c>
      <c r="C11" s="252"/>
      <c r="D11" s="252"/>
      <c r="E11" s="252"/>
      <c r="F11" s="253"/>
    </row>
    <row r="12" spans="1:6" ht="20.25" customHeight="1" thickBot="1" x14ac:dyDescent="0.2">
      <c r="A12" s="51" t="s">
        <v>33</v>
      </c>
      <c r="B12" s="241"/>
      <c r="C12" s="241"/>
      <c r="D12" s="241"/>
      <c r="E12" s="241"/>
      <c r="F12" s="242"/>
    </row>
    <row r="13" spans="1:6" ht="20.25" customHeight="1" thickTop="1" x14ac:dyDescent="0.15">
      <c r="A13" s="50" t="s">
        <v>26</v>
      </c>
      <c r="B13" s="255" t="s">
        <v>158</v>
      </c>
      <c r="C13" s="256"/>
      <c r="D13" s="256"/>
      <c r="E13" s="256"/>
      <c r="F13" s="257"/>
    </row>
    <row r="14" spans="1:6" ht="20.25" customHeight="1" x14ac:dyDescent="0.15">
      <c r="A14" s="258" t="s">
        <v>34</v>
      </c>
      <c r="B14" s="261" t="s">
        <v>27</v>
      </c>
      <c r="C14" s="262" t="s">
        <v>134</v>
      </c>
      <c r="D14" s="217" t="s">
        <v>35</v>
      </c>
      <c r="E14" s="217" t="s">
        <v>28</v>
      </c>
      <c r="F14" s="218" t="s">
        <v>88</v>
      </c>
    </row>
    <row r="15" spans="1:6" ht="20.25" customHeight="1" x14ac:dyDescent="0.15">
      <c r="A15" s="259"/>
      <c r="B15" s="261"/>
      <c r="C15" s="263"/>
      <c r="D15" s="217" t="s">
        <v>36</v>
      </c>
      <c r="E15" s="217" t="s">
        <v>29</v>
      </c>
      <c r="F15" s="218" t="s">
        <v>37</v>
      </c>
    </row>
    <row r="16" spans="1:6" ht="20.25" customHeight="1" x14ac:dyDescent="0.15">
      <c r="A16" s="259"/>
      <c r="B16" s="264" t="s">
        <v>154</v>
      </c>
      <c r="C16" s="265" t="s">
        <v>163</v>
      </c>
      <c r="D16" s="267">
        <v>8668000</v>
      </c>
      <c r="E16" s="267">
        <v>8250000</v>
      </c>
      <c r="F16" s="269">
        <v>0.95169999999999999</v>
      </c>
    </row>
    <row r="17" spans="1:6" ht="20.25" customHeight="1" x14ac:dyDescent="0.15">
      <c r="A17" s="260"/>
      <c r="B17" s="264"/>
      <c r="C17" s="266"/>
      <c r="D17" s="268"/>
      <c r="E17" s="268"/>
      <c r="F17" s="269"/>
    </row>
    <row r="18" spans="1:6" ht="20.25" customHeight="1" x14ac:dyDescent="0.15">
      <c r="A18" s="243" t="s">
        <v>30</v>
      </c>
      <c r="B18" s="219" t="s">
        <v>31</v>
      </c>
      <c r="C18" s="219" t="s">
        <v>135</v>
      </c>
      <c r="D18" s="245" t="s">
        <v>32</v>
      </c>
      <c r="E18" s="245"/>
      <c r="F18" s="246"/>
    </row>
    <row r="19" spans="1:6" ht="20.25" customHeight="1" x14ac:dyDescent="0.15">
      <c r="A19" s="244"/>
      <c r="B19" s="8" t="s">
        <v>159</v>
      </c>
      <c r="C19" s="8" t="s">
        <v>160</v>
      </c>
      <c r="D19" s="247" t="s">
        <v>273</v>
      </c>
      <c r="E19" s="248"/>
      <c r="F19" s="249"/>
    </row>
    <row r="20" spans="1:6" ht="20.25" customHeight="1" x14ac:dyDescent="0.15">
      <c r="A20" s="57" t="s">
        <v>136</v>
      </c>
      <c r="B20" s="250" t="s">
        <v>151</v>
      </c>
      <c r="C20" s="251"/>
      <c r="D20" s="252"/>
      <c r="E20" s="252"/>
      <c r="F20" s="253"/>
    </row>
    <row r="21" spans="1:6" ht="20.25" customHeight="1" x14ac:dyDescent="0.15">
      <c r="A21" s="57" t="s">
        <v>38</v>
      </c>
      <c r="B21" s="254" t="s">
        <v>138</v>
      </c>
      <c r="C21" s="252"/>
      <c r="D21" s="252"/>
      <c r="E21" s="252"/>
      <c r="F21" s="253"/>
    </row>
    <row r="22" spans="1:6" ht="20.25" customHeight="1" thickBot="1" x14ac:dyDescent="0.2">
      <c r="A22" s="51" t="s">
        <v>33</v>
      </c>
      <c r="B22" s="241"/>
      <c r="C22" s="241"/>
      <c r="D22" s="241"/>
      <c r="E22" s="241"/>
      <c r="F22" s="242"/>
    </row>
    <row r="23" spans="1:6" ht="20.25" customHeight="1" thickTop="1" x14ac:dyDescent="0.15">
      <c r="A23" s="50" t="s">
        <v>26</v>
      </c>
      <c r="B23" s="255" t="s">
        <v>161</v>
      </c>
      <c r="C23" s="256"/>
      <c r="D23" s="256"/>
      <c r="E23" s="256"/>
      <c r="F23" s="257"/>
    </row>
    <row r="24" spans="1:6" ht="20.25" customHeight="1" x14ac:dyDescent="0.15">
      <c r="A24" s="258" t="s">
        <v>34</v>
      </c>
      <c r="B24" s="261" t="s">
        <v>27</v>
      </c>
      <c r="C24" s="262" t="s">
        <v>134</v>
      </c>
      <c r="D24" s="221" t="s">
        <v>35</v>
      </c>
      <c r="E24" s="221" t="s">
        <v>28</v>
      </c>
      <c r="F24" s="222" t="s">
        <v>88</v>
      </c>
    </row>
    <row r="25" spans="1:6" ht="20.25" customHeight="1" x14ac:dyDescent="0.15">
      <c r="A25" s="259"/>
      <c r="B25" s="261"/>
      <c r="C25" s="263"/>
      <c r="D25" s="221" t="s">
        <v>36</v>
      </c>
      <c r="E25" s="221" t="s">
        <v>29</v>
      </c>
      <c r="F25" s="222" t="s">
        <v>37</v>
      </c>
    </row>
    <row r="26" spans="1:6" ht="20.25" customHeight="1" x14ac:dyDescent="0.15">
      <c r="A26" s="259"/>
      <c r="B26" s="264" t="s">
        <v>162</v>
      </c>
      <c r="C26" s="265" t="s">
        <v>164</v>
      </c>
      <c r="D26" s="267">
        <v>954800</v>
      </c>
      <c r="E26" s="267">
        <v>924000</v>
      </c>
      <c r="F26" s="269">
        <v>0.9677</v>
      </c>
    </row>
    <row r="27" spans="1:6" ht="20.25" customHeight="1" x14ac:dyDescent="0.15">
      <c r="A27" s="260"/>
      <c r="B27" s="264"/>
      <c r="C27" s="266"/>
      <c r="D27" s="268"/>
      <c r="E27" s="268"/>
      <c r="F27" s="269"/>
    </row>
    <row r="28" spans="1:6" ht="20.25" customHeight="1" x14ac:dyDescent="0.15">
      <c r="A28" s="243" t="s">
        <v>30</v>
      </c>
      <c r="B28" s="220" t="s">
        <v>31</v>
      </c>
      <c r="C28" s="220" t="s">
        <v>135</v>
      </c>
      <c r="D28" s="245" t="s">
        <v>32</v>
      </c>
      <c r="E28" s="245"/>
      <c r="F28" s="246"/>
    </row>
    <row r="29" spans="1:6" ht="20.25" customHeight="1" x14ac:dyDescent="0.15">
      <c r="A29" s="244"/>
      <c r="B29" s="8" t="s">
        <v>167</v>
      </c>
      <c r="C29" s="8" t="s">
        <v>168</v>
      </c>
      <c r="D29" s="247" t="s">
        <v>169</v>
      </c>
      <c r="E29" s="248"/>
      <c r="F29" s="249"/>
    </row>
    <row r="30" spans="1:6" ht="20.25" customHeight="1" x14ac:dyDescent="0.15">
      <c r="A30" s="57" t="s">
        <v>136</v>
      </c>
      <c r="B30" s="250" t="s">
        <v>151</v>
      </c>
      <c r="C30" s="251"/>
      <c r="D30" s="252"/>
      <c r="E30" s="252"/>
      <c r="F30" s="253"/>
    </row>
    <row r="31" spans="1:6" ht="20.25" customHeight="1" x14ac:dyDescent="0.15">
      <c r="A31" s="57" t="s">
        <v>38</v>
      </c>
      <c r="B31" s="254" t="s">
        <v>138</v>
      </c>
      <c r="C31" s="252"/>
      <c r="D31" s="252"/>
      <c r="E31" s="252"/>
      <c r="F31" s="253"/>
    </row>
    <row r="32" spans="1:6" ht="20.25" customHeight="1" thickBot="1" x14ac:dyDescent="0.2">
      <c r="A32" s="51" t="s">
        <v>33</v>
      </c>
      <c r="B32" s="241"/>
      <c r="C32" s="241"/>
      <c r="D32" s="241"/>
      <c r="E32" s="241"/>
      <c r="F32" s="242"/>
    </row>
    <row r="33" spans="1:6" ht="20.25" customHeight="1" thickTop="1" x14ac:dyDescent="0.15">
      <c r="A33" s="50" t="s">
        <v>26</v>
      </c>
      <c r="B33" s="255" t="s">
        <v>165</v>
      </c>
      <c r="C33" s="256"/>
      <c r="D33" s="256"/>
      <c r="E33" s="256"/>
      <c r="F33" s="257"/>
    </row>
    <row r="34" spans="1:6" ht="20.25" customHeight="1" x14ac:dyDescent="0.15">
      <c r="A34" s="258" t="s">
        <v>34</v>
      </c>
      <c r="B34" s="261" t="s">
        <v>27</v>
      </c>
      <c r="C34" s="262" t="s">
        <v>134</v>
      </c>
      <c r="D34" s="221" t="s">
        <v>35</v>
      </c>
      <c r="E34" s="221" t="s">
        <v>28</v>
      </c>
      <c r="F34" s="222" t="s">
        <v>88</v>
      </c>
    </row>
    <row r="35" spans="1:6" ht="20.25" customHeight="1" x14ac:dyDescent="0.15">
      <c r="A35" s="259"/>
      <c r="B35" s="261"/>
      <c r="C35" s="263"/>
      <c r="D35" s="221" t="s">
        <v>36</v>
      </c>
      <c r="E35" s="221" t="s">
        <v>29</v>
      </c>
      <c r="F35" s="222" t="s">
        <v>37</v>
      </c>
    </row>
    <row r="36" spans="1:6" ht="20.25" customHeight="1" x14ac:dyDescent="0.15">
      <c r="A36" s="259"/>
      <c r="B36" s="264" t="s">
        <v>166</v>
      </c>
      <c r="C36" s="265" t="s">
        <v>172</v>
      </c>
      <c r="D36" s="267">
        <v>15130000</v>
      </c>
      <c r="E36" s="267">
        <v>14549000</v>
      </c>
      <c r="F36" s="269">
        <v>0.96150000000000002</v>
      </c>
    </row>
    <row r="37" spans="1:6" ht="20.25" customHeight="1" x14ac:dyDescent="0.15">
      <c r="A37" s="260"/>
      <c r="B37" s="264"/>
      <c r="C37" s="266"/>
      <c r="D37" s="268"/>
      <c r="E37" s="268"/>
      <c r="F37" s="269"/>
    </row>
    <row r="38" spans="1:6" ht="20.25" customHeight="1" x14ac:dyDescent="0.15">
      <c r="A38" s="243" t="s">
        <v>30</v>
      </c>
      <c r="B38" s="220" t="s">
        <v>31</v>
      </c>
      <c r="C38" s="220" t="s">
        <v>135</v>
      </c>
      <c r="D38" s="245" t="s">
        <v>32</v>
      </c>
      <c r="E38" s="245"/>
      <c r="F38" s="246"/>
    </row>
    <row r="39" spans="1:6" ht="20.25" customHeight="1" x14ac:dyDescent="0.15">
      <c r="A39" s="244"/>
      <c r="B39" s="8" t="s">
        <v>170</v>
      </c>
      <c r="C39" s="8" t="s">
        <v>171</v>
      </c>
      <c r="D39" s="247" t="s">
        <v>285</v>
      </c>
      <c r="E39" s="248"/>
      <c r="F39" s="249"/>
    </row>
    <row r="40" spans="1:6" ht="20.25" customHeight="1" x14ac:dyDescent="0.15">
      <c r="A40" s="57" t="s">
        <v>136</v>
      </c>
      <c r="B40" s="250" t="s">
        <v>151</v>
      </c>
      <c r="C40" s="251"/>
      <c r="D40" s="252"/>
      <c r="E40" s="252"/>
      <c r="F40" s="253"/>
    </row>
    <row r="41" spans="1:6" ht="20.25" customHeight="1" x14ac:dyDescent="0.15">
      <c r="A41" s="57" t="s">
        <v>38</v>
      </c>
      <c r="B41" s="254" t="s">
        <v>138</v>
      </c>
      <c r="C41" s="252"/>
      <c r="D41" s="252"/>
      <c r="E41" s="252"/>
      <c r="F41" s="253"/>
    </row>
    <row r="42" spans="1:6" ht="20.25" customHeight="1" thickBot="1" x14ac:dyDescent="0.2">
      <c r="A42" s="51" t="s">
        <v>33</v>
      </c>
      <c r="B42" s="241"/>
      <c r="C42" s="241"/>
      <c r="D42" s="241"/>
      <c r="E42" s="241"/>
      <c r="F42" s="242"/>
    </row>
    <row r="43" spans="1:6" ht="20.25" customHeight="1" thickTop="1" x14ac:dyDescent="0.15">
      <c r="A43" s="50" t="s">
        <v>26</v>
      </c>
      <c r="B43" s="255" t="s">
        <v>173</v>
      </c>
      <c r="C43" s="256"/>
      <c r="D43" s="256"/>
      <c r="E43" s="256"/>
      <c r="F43" s="257"/>
    </row>
    <row r="44" spans="1:6" ht="20.25" customHeight="1" x14ac:dyDescent="0.15">
      <c r="A44" s="258" t="s">
        <v>34</v>
      </c>
      <c r="B44" s="261" t="s">
        <v>27</v>
      </c>
      <c r="C44" s="262" t="s">
        <v>134</v>
      </c>
      <c r="D44" s="221" t="s">
        <v>35</v>
      </c>
      <c r="E44" s="221" t="s">
        <v>28</v>
      </c>
      <c r="F44" s="222" t="s">
        <v>88</v>
      </c>
    </row>
    <row r="45" spans="1:6" ht="20.25" customHeight="1" x14ac:dyDescent="0.15">
      <c r="A45" s="259"/>
      <c r="B45" s="261"/>
      <c r="C45" s="263"/>
      <c r="D45" s="221" t="s">
        <v>36</v>
      </c>
      <c r="E45" s="221" t="s">
        <v>29</v>
      </c>
      <c r="F45" s="222" t="s">
        <v>37</v>
      </c>
    </row>
    <row r="46" spans="1:6" ht="20.25" customHeight="1" x14ac:dyDescent="0.15">
      <c r="A46" s="259"/>
      <c r="B46" s="264" t="s">
        <v>174</v>
      </c>
      <c r="C46" s="265" t="s">
        <v>175</v>
      </c>
      <c r="D46" s="267">
        <v>6850000</v>
      </c>
      <c r="E46" s="267">
        <v>6540000</v>
      </c>
      <c r="F46" s="269">
        <v>0.95469999999999999</v>
      </c>
    </row>
    <row r="47" spans="1:6" ht="20.25" customHeight="1" x14ac:dyDescent="0.15">
      <c r="A47" s="260"/>
      <c r="B47" s="264"/>
      <c r="C47" s="266"/>
      <c r="D47" s="268"/>
      <c r="E47" s="268"/>
      <c r="F47" s="269"/>
    </row>
    <row r="48" spans="1:6" ht="20.25" customHeight="1" x14ac:dyDescent="0.15">
      <c r="A48" s="243" t="s">
        <v>30</v>
      </c>
      <c r="B48" s="220" t="s">
        <v>31</v>
      </c>
      <c r="C48" s="220" t="s">
        <v>135</v>
      </c>
      <c r="D48" s="245" t="s">
        <v>32</v>
      </c>
      <c r="E48" s="245"/>
      <c r="F48" s="246"/>
    </row>
    <row r="49" spans="1:6" ht="20.25" customHeight="1" x14ac:dyDescent="0.15">
      <c r="A49" s="244"/>
      <c r="B49" s="8" t="s">
        <v>176</v>
      </c>
      <c r="C49" s="8" t="s">
        <v>177</v>
      </c>
      <c r="D49" s="247" t="s">
        <v>178</v>
      </c>
      <c r="E49" s="248"/>
      <c r="F49" s="249"/>
    </row>
    <row r="50" spans="1:6" ht="20.25" customHeight="1" x14ac:dyDescent="0.15">
      <c r="A50" s="57" t="s">
        <v>136</v>
      </c>
      <c r="B50" s="250" t="s">
        <v>151</v>
      </c>
      <c r="C50" s="251"/>
      <c r="D50" s="252"/>
      <c r="E50" s="252"/>
      <c r="F50" s="253"/>
    </row>
    <row r="51" spans="1:6" ht="20.25" customHeight="1" x14ac:dyDescent="0.15">
      <c r="A51" s="57" t="s">
        <v>38</v>
      </c>
      <c r="B51" s="254" t="s">
        <v>138</v>
      </c>
      <c r="C51" s="252"/>
      <c r="D51" s="252"/>
      <c r="E51" s="252"/>
      <c r="F51" s="253"/>
    </row>
    <row r="52" spans="1:6" ht="20.25" customHeight="1" thickBot="1" x14ac:dyDescent="0.2">
      <c r="A52" s="51" t="s">
        <v>33</v>
      </c>
      <c r="B52" s="241"/>
      <c r="C52" s="241"/>
      <c r="D52" s="241"/>
      <c r="E52" s="241"/>
      <c r="F52" s="242"/>
    </row>
    <row r="53" spans="1:6" ht="20.25" customHeight="1" thickTop="1" x14ac:dyDescent="0.15">
      <c r="A53" s="50" t="s">
        <v>26</v>
      </c>
      <c r="B53" s="255" t="s">
        <v>309</v>
      </c>
      <c r="C53" s="256"/>
      <c r="D53" s="256"/>
      <c r="E53" s="256"/>
      <c r="F53" s="257"/>
    </row>
    <row r="54" spans="1:6" ht="20.25" customHeight="1" x14ac:dyDescent="0.15">
      <c r="A54" s="258" t="s">
        <v>34</v>
      </c>
      <c r="B54" s="261" t="s">
        <v>27</v>
      </c>
      <c r="C54" s="262" t="s">
        <v>134</v>
      </c>
      <c r="D54" s="221" t="s">
        <v>35</v>
      </c>
      <c r="E54" s="221" t="s">
        <v>28</v>
      </c>
      <c r="F54" s="222" t="s">
        <v>88</v>
      </c>
    </row>
    <row r="55" spans="1:6" ht="20.25" customHeight="1" x14ac:dyDescent="0.15">
      <c r="A55" s="259"/>
      <c r="B55" s="261"/>
      <c r="C55" s="263"/>
      <c r="D55" s="221" t="s">
        <v>36</v>
      </c>
      <c r="E55" s="221" t="s">
        <v>29</v>
      </c>
      <c r="F55" s="222" t="s">
        <v>37</v>
      </c>
    </row>
    <row r="56" spans="1:6" ht="20.25" customHeight="1" x14ac:dyDescent="0.15">
      <c r="A56" s="259"/>
      <c r="B56" s="264" t="s">
        <v>174</v>
      </c>
      <c r="C56" s="265" t="s">
        <v>179</v>
      </c>
      <c r="D56" s="267">
        <v>981200</v>
      </c>
      <c r="E56" s="267">
        <v>933900</v>
      </c>
      <c r="F56" s="269">
        <v>0.95169999999999999</v>
      </c>
    </row>
    <row r="57" spans="1:6" ht="20.25" customHeight="1" x14ac:dyDescent="0.15">
      <c r="A57" s="260"/>
      <c r="B57" s="264"/>
      <c r="C57" s="266"/>
      <c r="D57" s="268"/>
      <c r="E57" s="268"/>
      <c r="F57" s="269"/>
    </row>
    <row r="58" spans="1:6" ht="20.25" customHeight="1" x14ac:dyDescent="0.15">
      <c r="A58" s="243" t="s">
        <v>30</v>
      </c>
      <c r="B58" s="220" t="s">
        <v>31</v>
      </c>
      <c r="C58" s="220" t="s">
        <v>135</v>
      </c>
      <c r="D58" s="245" t="s">
        <v>32</v>
      </c>
      <c r="E58" s="245"/>
      <c r="F58" s="246"/>
    </row>
    <row r="59" spans="1:6" ht="20.25" customHeight="1" x14ac:dyDescent="0.15">
      <c r="A59" s="244"/>
      <c r="B59" s="8" t="s">
        <v>180</v>
      </c>
      <c r="C59" s="8" t="s">
        <v>181</v>
      </c>
      <c r="D59" s="247" t="s">
        <v>311</v>
      </c>
      <c r="E59" s="248"/>
      <c r="F59" s="249"/>
    </row>
    <row r="60" spans="1:6" ht="20.25" customHeight="1" x14ac:dyDescent="0.15">
      <c r="A60" s="57" t="s">
        <v>136</v>
      </c>
      <c r="B60" s="250" t="s">
        <v>182</v>
      </c>
      <c r="C60" s="251"/>
      <c r="D60" s="252"/>
      <c r="E60" s="252"/>
      <c r="F60" s="253"/>
    </row>
    <row r="61" spans="1:6" ht="20.25" customHeight="1" x14ac:dyDescent="0.15">
      <c r="A61" s="57" t="s">
        <v>38</v>
      </c>
      <c r="B61" s="254" t="s">
        <v>138</v>
      </c>
      <c r="C61" s="252"/>
      <c r="D61" s="252"/>
      <c r="E61" s="252"/>
      <c r="F61" s="253"/>
    </row>
    <row r="62" spans="1:6" ht="20.25" customHeight="1" thickBot="1" x14ac:dyDescent="0.2">
      <c r="A62" s="51" t="s">
        <v>33</v>
      </c>
      <c r="B62" s="241"/>
      <c r="C62" s="241"/>
      <c r="D62" s="241"/>
      <c r="E62" s="241"/>
      <c r="F62" s="242"/>
    </row>
    <row r="63" spans="1:6" ht="20.25" customHeight="1" thickTop="1" x14ac:dyDescent="0.15">
      <c r="A63" s="50" t="s">
        <v>26</v>
      </c>
      <c r="B63" s="255" t="s">
        <v>183</v>
      </c>
      <c r="C63" s="256"/>
      <c r="D63" s="256"/>
      <c r="E63" s="256"/>
      <c r="F63" s="257"/>
    </row>
    <row r="64" spans="1:6" ht="20.25" customHeight="1" x14ac:dyDescent="0.15">
      <c r="A64" s="258" t="s">
        <v>34</v>
      </c>
      <c r="B64" s="261" t="s">
        <v>27</v>
      </c>
      <c r="C64" s="262" t="s">
        <v>134</v>
      </c>
      <c r="D64" s="221" t="s">
        <v>35</v>
      </c>
      <c r="E64" s="221" t="s">
        <v>28</v>
      </c>
      <c r="F64" s="222" t="s">
        <v>88</v>
      </c>
    </row>
    <row r="65" spans="1:6" ht="20.25" customHeight="1" x14ac:dyDescent="0.15">
      <c r="A65" s="259"/>
      <c r="B65" s="261"/>
      <c r="C65" s="263"/>
      <c r="D65" s="221" t="s">
        <v>36</v>
      </c>
      <c r="E65" s="221" t="s">
        <v>29</v>
      </c>
      <c r="F65" s="222" t="s">
        <v>37</v>
      </c>
    </row>
    <row r="66" spans="1:6" ht="20.25" customHeight="1" x14ac:dyDescent="0.15">
      <c r="A66" s="259"/>
      <c r="B66" s="264" t="s">
        <v>184</v>
      </c>
      <c r="C66" s="265" t="s">
        <v>185</v>
      </c>
      <c r="D66" s="267">
        <v>131481225</v>
      </c>
      <c r="E66" s="267">
        <v>115382640</v>
      </c>
      <c r="F66" s="269">
        <v>0.87749999999999995</v>
      </c>
    </row>
    <row r="67" spans="1:6" ht="20.25" customHeight="1" x14ac:dyDescent="0.15">
      <c r="A67" s="260"/>
      <c r="B67" s="264"/>
      <c r="C67" s="266"/>
      <c r="D67" s="268"/>
      <c r="E67" s="268"/>
      <c r="F67" s="269"/>
    </row>
    <row r="68" spans="1:6" ht="20.25" customHeight="1" x14ac:dyDescent="0.15">
      <c r="A68" s="243" t="s">
        <v>30</v>
      </c>
      <c r="B68" s="220" t="s">
        <v>186</v>
      </c>
      <c r="C68" s="220" t="s">
        <v>135</v>
      </c>
      <c r="D68" s="245" t="s">
        <v>32</v>
      </c>
      <c r="E68" s="245"/>
      <c r="F68" s="246"/>
    </row>
    <row r="69" spans="1:6" ht="20.25" customHeight="1" x14ac:dyDescent="0.15">
      <c r="A69" s="244"/>
      <c r="B69" s="8" t="s">
        <v>187</v>
      </c>
      <c r="C69" s="8" t="s">
        <v>188</v>
      </c>
      <c r="D69" s="247" t="s">
        <v>320</v>
      </c>
      <c r="E69" s="248"/>
      <c r="F69" s="249"/>
    </row>
    <row r="70" spans="1:6" ht="20.25" customHeight="1" x14ac:dyDescent="0.15">
      <c r="A70" s="57" t="s">
        <v>136</v>
      </c>
      <c r="B70" s="250" t="s">
        <v>189</v>
      </c>
      <c r="C70" s="251"/>
      <c r="D70" s="252"/>
      <c r="E70" s="252"/>
      <c r="F70" s="253"/>
    </row>
    <row r="71" spans="1:6" ht="20.25" customHeight="1" x14ac:dyDescent="0.15">
      <c r="A71" s="57" t="s">
        <v>38</v>
      </c>
      <c r="B71" s="254" t="s">
        <v>138</v>
      </c>
      <c r="C71" s="252"/>
      <c r="D71" s="252"/>
      <c r="E71" s="252"/>
      <c r="F71" s="253"/>
    </row>
    <row r="72" spans="1:6" ht="20.25" customHeight="1" thickBot="1" x14ac:dyDescent="0.2">
      <c r="A72" s="51" t="s">
        <v>33</v>
      </c>
      <c r="B72" s="241"/>
      <c r="C72" s="241"/>
      <c r="D72" s="241"/>
      <c r="E72" s="241"/>
      <c r="F72" s="242"/>
    </row>
    <row r="73" spans="1:6" ht="20.25" customHeight="1" thickTop="1" x14ac:dyDescent="0.15">
      <c r="A73" s="50" t="s">
        <v>26</v>
      </c>
      <c r="B73" s="255" t="s">
        <v>190</v>
      </c>
      <c r="C73" s="256"/>
      <c r="D73" s="256"/>
      <c r="E73" s="256"/>
      <c r="F73" s="257"/>
    </row>
    <row r="74" spans="1:6" ht="20.25" customHeight="1" x14ac:dyDescent="0.15">
      <c r="A74" s="258" t="s">
        <v>34</v>
      </c>
      <c r="B74" s="261" t="s">
        <v>27</v>
      </c>
      <c r="C74" s="262" t="s">
        <v>134</v>
      </c>
      <c r="D74" s="221" t="s">
        <v>35</v>
      </c>
      <c r="E74" s="221" t="s">
        <v>28</v>
      </c>
      <c r="F74" s="222" t="s">
        <v>88</v>
      </c>
    </row>
    <row r="75" spans="1:6" ht="20.25" customHeight="1" x14ac:dyDescent="0.15">
      <c r="A75" s="259"/>
      <c r="B75" s="261"/>
      <c r="C75" s="263"/>
      <c r="D75" s="221" t="s">
        <v>36</v>
      </c>
      <c r="E75" s="221" t="s">
        <v>29</v>
      </c>
      <c r="F75" s="222" t="s">
        <v>37</v>
      </c>
    </row>
    <row r="76" spans="1:6" ht="20.25" customHeight="1" x14ac:dyDescent="0.15">
      <c r="A76" s="259"/>
      <c r="B76" s="264" t="s">
        <v>184</v>
      </c>
      <c r="C76" s="265" t="s">
        <v>196</v>
      </c>
      <c r="D76" s="267">
        <v>53986350</v>
      </c>
      <c r="E76" s="267">
        <v>47391210</v>
      </c>
      <c r="F76" s="269">
        <v>0.87780000000000002</v>
      </c>
    </row>
    <row r="77" spans="1:6" ht="20.25" customHeight="1" x14ac:dyDescent="0.15">
      <c r="A77" s="260"/>
      <c r="B77" s="264"/>
      <c r="C77" s="266"/>
      <c r="D77" s="268"/>
      <c r="E77" s="268"/>
      <c r="F77" s="269"/>
    </row>
    <row r="78" spans="1:6" ht="20.25" customHeight="1" x14ac:dyDescent="0.15">
      <c r="A78" s="243" t="s">
        <v>30</v>
      </c>
      <c r="B78" s="220" t="s">
        <v>31</v>
      </c>
      <c r="C78" s="220" t="s">
        <v>135</v>
      </c>
      <c r="D78" s="245" t="s">
        <v>32</v>
      </c>
      <c r="E78" s="245"/>
      <c r="F78" s="246"/>
    </row>
    <row r="79" spans="1:6" ht="20.25" customHeight="1" x14ac:dyDescent="0.15">
      <c r="A79" s="244"/>
      <c r="B79" s="8" t="s">
        <v>191</v>
      </c>
      <c r="C79" s="8" t="s">
        <v>192</v>
      </c>
      <c r="D79" s="247" t="s">
        <v>322</v>
      </c>
      <c r="E79" s="248"/>
      <c r="F79" s="249"/>
    </row>
    <row r="80" spans="1:6" ht="20.25" customHeight="1" x14ac:dyDescent="0.15">
      <c r="A80" s="57" t="s">
        <v>136</v>
      </c>
      <c r="B80" s="250" t="s">
        <v>189</v>
      </c>
      <c r="C80" s="251"/>
      <c r="D80" s="252"/>
      <c r="E80" s="252"/>
      <c r="F80" s="253"/>
    </row>
    <row r="81" spans="1:6" ht="20.25" customHeight="1" x14ac:dyDescent="0.15">
      <c r="A81" s="57" t="s">
        <v>38</v>
      </c>
      <c r="B81" s="254" t="s">
        <v>138</v>
      </c>
      <c r="C81" s="252"/>
      <c r="D81" s="252"/>
      <c r="E81" s="252"/>
      <c r="F81" s="253"/>
    </row>
    <row r="82" spans="1:6" ht="20.25" customHeight="1" thickBot="1" x14ac:dyDescent="0.2">
      <c r="A82" s="51" t="s">
        <v>33</v>
      </c>
      <c r="B82" s="241"/>
      <c r="C82" s="241"/>
      <c r="D82" s="241"/>
      <c r="E82" s="241"/>
      <c r="F82" s="242"/>
    </row>
    <row r="83" spans="1:6" ht="20.25" customHeight="1" thickTop="1" x14ac:dyDescent="0.15">
      <c r="A83" s="50" t="s">
        <v>26</v>
      </c>
      <c r="B83" s="270" t="s">
        <v>193</v>
      </c>
      <c r="C83" s="271"/>
      <c r="D83" s="271"/>
      <c r="E83" s="271"/>
      <c r="F83" s="272"/>
    </row>
    <row r="84" spans="1:6" ht="20.25" customHeight="1" x14ac:dyDescent="0.15">
      <c r="A84" s="258" t="s">
        <v>34</v>
      </c>
      <c r="B84" s="261" t="s">
        <v>27</v>
      </c>
      <c r="C84" s="262" t="s">
        <v>134</v>
      </c>
      <c r="D84" s="221" t="s">
        <v>35</v>
      </c>
      <c r="E84" s="221" t="s">
        <v>28</v>
      </c>
      <c r="F84" s="222" t="s">
        <v>88</v>
      </c>
    </row>
    <row r="85" spans="1:6" ht="20.25" customHeight="1" x14ac:dyDescent="0.15">
      <c r="A85" s="259"/>
      <c r="B85" s="261"/>
      <c r="C85" s="263"/>
      <c r="D85" s="221" t="s">
        <v>36</v>
      </c>
      <c r="E85" s="221" t="s">
        <v>29</v>
      </c>
      <c r="F85" s="222" t="s">
        <v>37</v>
      </c>
    </row>
    <row r="86" spans="1:6" ht="20.25" customHeight="1" x14ac:dyDescent="0.15">
      <c r="A86" s="259"/>
      <c r="B86" s="264" t="s">
        <v>184</v>
      </c>
      <c r="C86" s="265" t="s">
        <v>197</v>
      </c>
      <c r="D86" s="267">
        <v>39200000</v>
      </c>
      <c r="E86" s="267">
        <v>38000000</v>
      </c>
      <c r="F86" s="269">
        <v>0.96930000000000005</v>
      </c>
    </row>
    <row r="87" spans="1:6" ht="20.25" customHeight="1" x14ac:dyDescent="0.15">
      <c r="A87" s="260"/>
      <c r="B87" s="264"/>
      <c r="C87" s="266"/>
      <c r="D87" s="268"/>
      <c r="E87" s="268"/>
      <c r="F87" s="269"/>
    </row>
    <row r="88" spans="1:6" ht="20.25" customHeight="1" x14ac:dyDescent="0.15">
      <c r="A88" s="243" t="s">
        <v>30</v>
      </c>
      <c r="B88" s="220" t="s">
        <v>31</v>
      </c>
      <c r="C88" s="220" t="s">
        <v>135</v>
      </c>
      <c r="D88" s="245" t="s">
        <v>32</v>
      </c>
      <c r="E88" s="245"/>
      <c r="F88" s="246"/>
    </row>
    <row r="89" spans="1:6" ht="20.25" customHeight="1" x14ac:dyDescent="0.15">
      <c r="A89" s="244"/>
      <c r="B89" s="8" t="s">
        <v>194</v>
      </c>
      <c r="C89" s="8" t="s">
        <v>195</v>
      </c>
      <c r="D89" s="247" t="s">
        <v>199</v>
      </c>
      <c r="E89" s="248"/>
      <c r="F89" s="249"/>
    </row>
    <row r="90" spans="1:6" ht="20.25" customHeight="1" x14ac:dyDescent="0.15">
      <c r="A90" s="57" t="s">
        <v>136</v>
      </c>
      <c r="B90" s="250" t="s">
        <v>198</v>
      </c>
      <c r="C90" s="251"/>
      <c r="D90" s="252"/>
      <c r="E90" s="252"/>
      <c r="F90" s="253"/>
    </row>
    <row r="91" spans="1:6" ht="20.25" customHeight="1" x14ac:dyDescent="0.15">
      <c r="A91" s="57" t="s">
        <v>38</v>
      </c>
      <c r="B91" s="254" t="s">
        <v>138</v>
      </c>
      <c r="C91" s="252"/>
      <c r="D91" s="252"/>
      <c r="E91" s="252"/>
      <c r="F91" s="253"/>
    </row>
    <row r="92" spans="1:6" ht="20.25" customHeight="1" thickBot="1" x14ac:dyDescent="0.2">
      <c r="A92" s="51" t="s">
        <v>33</v>
      </c>
      <c r="B92" s="241"/>
      <c r="C92" s="241"/>
      <c r="D92" s="241"/>
      <c r="E92" s="241"/>
      <c r="F92" s="242"/>
    </row>
    <row r="93" spans="1:6" ht="20.25" customHeight="1" thickTop="1" x14ac:dyDescent="0.15">
      <c r="A93" s="50" t="s">
        <v>26</v>
      </c>
      <c r="B93" s="255" t="s">
        <v>200</v>
      </c>
      <c r="C93" s="256"/>
      <c r="D93" s="256"/>
      <c r="E93" s="256"/>
      <c r="F93" s="257"/>
    </row>
    <row r="94" spans="1:6" ht="20.25" customHeight="1" x14ac:dyDescent="0.15">
      <c r="A94" s="258" t="s">
        <v>34</v>
      </c>
      <c r="B94" s="261" t="s">
        <v>27</v>
      </c>
      <c r="C94" s="262" t="s">
        <v>134</v>
      </c>
      <c r="D94" s="221" t="s">
        <v>35</v>
      </c>
      <c r="E94" s="221" t="s">
        <v>28</v>
      </c>
      <c r="F94" s="222" t="s">
        <v>88</v>
      </c>
    </row>
    <row r="95" spans="1:6" ht="20.25" customHeight="1" x14ac:dyDescent="0.15">
      <c r="A95" s="259"/>
      <c r="B95" s="261"/>
      <c r="C95" s="263"/>
      <c r="D95" s="221" t="s">
        <v>36</v>
      </c>
      <c r="E95" s="221" t="s">
        <v>29</v>
      </c>
      <c r="F95" s="222" t="s">
        <v>37</v>
      </c>
    </row>
    <row r="96" spans="1:6" ht="20.25" customHeight="1" x14ac:dyDescent="0.15">
      <c r="A96" s="259"/>
      <c r="B96" s="264" t="s">
        <v>184</v>
      </c>
      <c r="C96" s="265" t="s">
        <v>201</v>
      </c>
      <c r="D96" s="267">
        <v>19800000</v>
      </c>
      <c r="E96" s="267">
        <v>18400000</v>
      </c>
      <c r="F96" s="269">
        <v>0.92920000000000003</v>
      </c>
    </row>
    <row r="97" spans="1:6" ht="20.25" customHeight="1" x14ac:dyDescent="0.15">
      <c r="A97" s="260"/>
      <c r="B97" s="264"/>
      <c r="C97" s="266"/>
      <c r="D97" s="268"/>
      <c r="E97" s="268"/>
      <c r="F97" s="269"/>
    </row>
    <row r="98" spans="1:6" ht="20.25" customHeight="1" x14ac:dyDescent="0.15">
      <c r="A98" s="243" t="s">
        <v>30</v>
      </c>
      <c r="B98" s="220" t="s">
        <v>31</v>
      </c>
      <c r="C98" s="220" t="s">
        <v>135</v>
      </c>
      <c r="D98" s="245" t="s">
        <v>32</v>
      </c>
      <c r="E98" s="245"/>
      <c r="F98" s="246"/>
    </row>
    <row r="99" spans="1:6" ht="20.25" customHeight="1" x14ac:dyDescent="0.15">
      <c r="A99" s="244"/>
      <c r="B99" s="8" t="s">
        <v>202</v>
      </c>
      <c r="C99" s="8" t="s">
        <v>203</v>
      </c>
      <c r="D99" s="247" t="s">
        <v>204</v>
      </c>
      <c r="E99" s="248"/>
      <c r="F99" s="249"/>
    </row>
    <row r="100" spans="1:6" ht="20.25" customHeight="1" x14ac:dyDescent="0.15">
      <c r="A100" s="57" t="s">
        <v>136</v>
      </c>
      <c r="B100" s="250" t="s">
        <v>151</v>
      </c>
      <c r="C100" s="251"/>
      <c r="D100" s="252"/>
      <c r="E100" s="252"/>
      <c r="F100" s="253"/>
    </row>
    <row r="101" spans="1:6" ht="20.25" customHeight="1" x14ac:dyDescent="0.15">
      <c r="A101" s="57" t="s">
        <v>38</v>
      </c>
      <c r="B101" s="254" t="s">
        <v>138</v>
      </c>
      <c r="C101" s="252"/>
      <c r="D101" s="252"/>
      <c r="E101" s="252"/>
      <c r="F101" s="253"/>
    </row>
    <row r="102" spans="1:6" ht="20.25" customHeight="1" thickBot="1" x14ac:dyDescent="0.2">
      <c r="A102" s="51" t="s">
        <v>33</v>
      </c>
      <c r="B102" s="241"/>
      <c r="C102" s="241"/>
      <c r="D102" s="241"/>
      <c r="E102" s="241"/>
      <c r="F102" s="242"/>
    </row>
    <row r="103" spans="1:6" ht="20.25" customHeight="1" thickTop="1" x14ac:dyDescent="0.15">
      <c r="A103" s="50" t="s">
        <v>26</v>
      </c>
      <c r="B103" s="255" t="s">
        <v>205</v>
      </c>
      <c r="C103" s="256"/>
      <c r="D103" s="256"/>
      <c r="E103" s="256"/>
      <c r="F103" s="257"/>
    </row>
    <row r="104" spans="1:6" ht="20.25" customHeight="1" x14ac:dyDescent="0.15">
      <c r="A104" s="258" t="s">
        <v>34</v>
      </c>
      <c r="B104" s="261" t="s">
        <v>27</v>
      </c>
      <c r="C104" s="262" t="s">
        <v>134</v>
      </c>
      <c r="D104" s="221" t="s">
        <v>35</v>
      </c>
      <c r="E104" s="221" t="s">
        <v>28</v>
      </c>
      <c r="F104" s="222" t="s">
        <v>88</v>
      </c>
    </row>
    <row r="105" spans="1:6" ht="20.25" customHeight="1" x14ac:dyDescent="0.15">
      <c r="A105" s="259"/>
      <c r="B105" s="261"/>
      <c r="C105" s="263"/>
      <c r="D105" s="221" t="s">
        <v>36</v>
      </c>
      <c r="E105" s="221" t="s">
        <v>29</v>
      </c>
      <c r="F105" s="222" t="s">
        <v>37</v>
      </c>
    </row>
    <row r="106" spans="1:6" ht="20.25" customHeight="1" x14ac:dyDescent="0.15">
      <c r="A106" s="259"/>
      <c r="B106" s="264" t="s">
        <v>184</v>
      </c>
      <c r="C106" s="265" t="s">
        <v>206</v>
      </c>
      <c r="D106" s="267">
        <v>17900000</v>
      </c>
      <c r="E106" s="267">
        <v>17000000</v>
      </c>
      <c r="F106" s="269">
        <v>0.94969999999999999</v>
      </c>
    </row>
    <row r="107" spans="1:6" ht="20.25" customHeight="1" x14ac:dyDescent="0.15">
      <c r="A107" s="260"/>
      <c r="B107" s="264"/>
      <c r="C107" s="266"/>
      <c r="D107" s="268"/>
      <c r="E107" s="268"/>
      <c r="F107" s="269"/>
    </row>
    <row r="108" spans="1:6" ht="20.25" customHeight="1" x14ac:dyDescent="0.15">
      <c r="A108" s="243" t="s">
        <v>30</v>
      </c>
      <c r="B108" s="220" t="s">
        <v>31</v>
      </c>
      <c r="C108" s="220" t="s">
        <v>135</v>
      </c>
      <c r="D108" s="245" t="s">
        <v>32</v>
      </c>
      <c r="E108" s="245"/>
      <c r="F108" s="246"/>
    </row>
    <row r="109" spans="1:6" ht="20.25" customHeight="1" x14ac:dyDescent="0.15">
      <c r="A109" s="244"/>
      <c r="B109" s="8" t="s">
        <v>207</v>
      </c>
      <c r="C109" s="8" t="s">
        <v>208</v>
      </c>
      <c r="D109" s="247" t="s">
        <v>329</v>
      </c>
      <c r="E109" s="248"/>
      <c r="F109" s="249"/>
    </row>
    <row r="110" spans="1:6" ht="20.25" customHeight="1" x14ac:dyDescent="0.15">
      <c r="A110" s="57" t="s">
        <v>136</v>
      </c>
      <c r="B110" s="250" t="s">
        <v>151</v>
      </c>
      <c r="C110" s="251"/>
      <c r="D110" s="252"/>
      <c r="E110" s="252"/>
      <c r="F110" s="253"/>
    </row>
    <row r="111" spans="1:6" ht="20.25" customHeight="1" x14ac:dyDescent="0.15">
      <c r="A111" s="57" t="s">
        <v>38</v>
      </c>
      <c r="B111" s="254" t="s">
        <v>138</v>
      </c>
      <c r="C111" s="252"/>
      <c r="D111" s="252"/>
      <c r="E111" s="252"/>
      <c r="F111" s="253"/>
    </row>
    <row r="112" spans="1:6" ht="20.25" customHeight="1" thickBot="1" x14ac:dyDescent="0.2">
      <c r="A112" s="51" t="s">
        <v>33</v>
      </c>
      <c r="B112" s="241"/>
      <c r="C112" s="241"/>
      <c r="D112" s="241"/>
      <c r="E112" s="241"/>
      <c r="F112" s="242"/>
    </row>
    <row r="113" spans="1:6" ht="20.25" customHeight="1" thickTop="1" x14ac:dyDescent="0.15">
      <c r="A113" s="50" t="s">
        <v>26</v>
      </c>
      <c r="B113" s="255" t="s">
        <v>209</v>
      </c>
      <c r="C113" s="256"/>
      <c r="D113" s="256"/>
      <c r="E113" s="256"/>
      <c r="F113" s="257"/>
    </row>
    <row r="114" spans="1:6" ht="20.25" customHeight="1" x14ac:dyDescent="0.15">
      <c r="A114" s="258" t="s">
        <v>34</v>
      </c>
      <c r="B114" s="261" t="s">
        <v>27</v>
      </c>
      <c r="C114" s="262" t="s">
        <v>134</v>
      </c>
      <c r="D114" s="221" t="s">
        <v>35</v>
      </c>
      <c r="E114" s="221" t="s">
        <v>28</v>
      </c>
      <c r="F114" s="222" t="s">
        <v>88</v>
      </c>
    </row>
    <row r="115" spans="1:6" ht="20.25" customHeight="1" x14ac:dyDescent="0.15">
      <c r="A115" s="259"/>
      <c r="B115" s="261"/>
      <c r="C115" s="263"/>
      <c r="D115" s="221" t="s">
        <v>36</v>
      </c>
      <c r="E115" s="221" t="s">
        <v>29</v>
      </c>
      <c r="F115" s="222" t="s">
        <v>37</v>
      </c>
    </row>
    <row r="116" spans="1:6" ht="20.25" customHeight="1" x14ac:dyDescent="0.15">
      <c r="A116" s="259"/>
      <c r="B116" s="264" t="s">
        <v>184</v>
      </c>
      <c r="C116" s="265" t="s">
        <v>210</v>
      </c>
      <c r="D116" s="267">
        <v>220000</v>
      </c>
      <c r="E116" s="267">
        <v>220000</v>
      </c>
      <c r="F116" s="269">
        <v>1</v>
      </c>
    </row>
    <row r="117" spans="1:6" ht="20.25" customHeight="1" x14ac:dyDescent="0.15">
      <c r="A117" s="260"/>
      <c r="B117" s="264"/>
      <c r="C117" s="266"/>
      <c r="D117" s="268"/>
      <c r="E117" s="268"/>
      <c r="F117" s="269"/>
    </row>
    <row r="118" spans="1:6" ht="20.25" customHeight="1" x14ac:dyDescent="0.15">
      <c r="A118" s="243" t="s">
        <v>30</v>
      </c>
      <c r="B118" s="220" t="s">
        <v>31</v>
      </c>
      <c r="C118" s="220" t="s">
        <v>135</v>
      </c>
      <c r="D118" s="245" t="s">
        <v>32</v>
      </c>
      <c r="E118" s="245"/>
      <c r="F118" s="246"/>
    </row>
    <row r="119" spans="1:6" ht="20.25" customHeight="1" x14ac:dyDescent="0.15">
      <c r="A119" s="244"/>
      <c r="B119" s="8" t="s">
        <v>211</v>
      </c>
      <c r="C119" s="8" t="s">
        <v>212</v>
      </c>
      <c r="D119" s="247" t="s">
        <v>333</v>
      </c>
      <c r="E119" s="248"/>
      <c r="F119" s="249"/>
    </row>
    <row r="120" spans="1:6" ht="20.25" customHeight="1" x14ac:dyDescent="0.15">
      <c r="A120" s="57" t="s">
        <v>136</v>
      </c>
      <c r="B120" s="250" t="s">
        <v>151</v>
      </c>
      <c r="C120" s="251"/>
      <c r="D120" s="252"/>
      <c r="E120" s="252"/>
      <c r="F120" s="253"/>
    </row>
    <row r="121" spans="1:6" ht="20.25" customHeight="1" x14ac:dyDescent="0.15">
      <c r="A121" s="57" t="s">
        <v>38</v>
      </c>
      <c r="B121" s="254" t="s">
        <v>138</v>
      </c>
      <c r="C121" s="252"/>
      <c r="D121" s="252"/>
      <c r="E121" s="252"/>
      <c r="F121" s="253"/>
    </row>
    <row r="122" spans="1:6" ht="20.25" customHeight="1" thickBot="1" x14ac:dyDescent="0.2">
      <c r="A122" s="51" t="s">
        <v>33</v>
      </c>
      <c r="B122" s="241"/>
      <c r="C122" s="241"/>
      <c r="D122" s="241"/>
      <c r="E122" s="241"/>
      <c r="F122" s="242"/>
    </row>
    <row r="123" spans="1:6" ht="20.25" customHeight="1" thickTop="1" x14ac:dyDescent="0.15">
      <c r="A123" s="50" t="s">
        <v>26</v>
      </c>
      <c r="B123" s="255" t="s">
        <v>213</v>
      </c>
      <c r="C123" s="256"/>
      <c r="D123" s="256"/>
      <c r="E123" s="256"/>
      <c r="F123" s="257"/>
    </row>
    <row r="124" spans="1:6" ht="20.25" customHeight="1" x14ac:dyDescent="0.15">
      <c r="A124" s="258" t="s">
        <v>34</v>
      </c>
      <c r="B124" s="261" t="s">
        <v>27</v>
      </c>
      <c r="C124" s="262" t="s">
        <v>134</v>
      </c>
      <c r="D124" s="221" t="s">
        <v>35</v>
      </c>
      <c r="E124" s="221" t="s">
        <v>28</v>
      </c>
      <c r="F124" s="222" t="s">
        <v>88</v>
      </c>
    </row>
    <row r="125" spans="1:6" ht="20.25" customHeight="1" x14ac:dyDescent="0.15">
      <c r="A125" s="259"/>
      <c r="B125" s="261"/>
      <c r="C125" s="263"/>
      <c r="D125" s="221" t="s">
        <v>36</v>
      </c>
      <c r="E125" s="221" t="s">
        <v>29</v>
      </c>
      <c r="F125" s="222" t="s">
        <v>37</v>
      </c>
    </row>
    <row r="126" spans="1:6" ht="20.25" customHeight="1" x14ac:dyDescent="0.15">
      <c r="A126" s="259"/>
      <c r="B126" s="264" t="s">
        <v>184</v>
      </c>
      <c r="C126" s="265" t="s">
        <v>216</v>
      </c>
      <c r="D126" s="267">
        <v>4710200</v>
      </c>
      <c r="E126" s="267">
        <v>4380000</v>
      </c>
      <c r="F126" s="269">
        <v>0.92979999999999996</v>
      </c>
    </row>
    <row r="127" spans="1:6" ht="20.25" customHeight="1" x14ac:dyDescent="0.15">
      <c r="A127" s="260"/>
      <c r="B127" s="264"/>
      <c r="C127" s="266"/>
      <c r="D127" s="268"/>
      <c r="E127" s="268"/>
      <c r="F127" s="269"/>
    </row>
    <row r="128" spans="1:6" ht="20.25" customHeight="1" x14ac:dyDescent="0.15">
      <c r="A128" s="243" t="s">
        <v>30</v>
      </c>
      <c r="B128" s="220" t="s">
        <v>31</v>
      </c>
      <c r="C128" s="220" t="s">
        <v>135</v>
      </c>
      <c r="D128" s="245" t="s">
        <v>32</v>
      </c>
      <c r="E128" s="245"/>
      <c r="F128" s="246"/>
    </row>
    <row r="129" spans="1:6" ht="20.25" customHeight="1" x14ac:dyDescent="0.15">
      <c r="A129" s="244"/>
      <c r="B129" s="8" t="s">
        <v>214</v>
      </c>
      <c r="C129" s="8" t="s">
        <v>215</v>
      </c>
      <c r="D129" s="247" t="s">
        <v>342</v>
      </c>
      <c r="E129" s="248"/>
      <c r="F129" s="249"/>
    </row>
    <row r="130" spans="1:6" ht="20.25" customHeight="1" x14ac:dyDescent="0.15">
      <c r="A130" s="57" t="s">
        <v>136</v>
      </c>
      <c r="B130" s="250" t="s">
        <v>151</v>
      </c>
      <c r="C130" s="251"/>
      <c r="D130" s="252"/>
      <c r="E130" s="252"/>
      <c r="F130" s="253"/>
    </row>
    <row r="131" spans="1:6" ht="20.25" customHeight="1" x14ac:dyDescent="0.15">
      <c r="A131" s="57" t="s">
        <v>38</v>
      </c>
      <c r="B131" s="254" t="s">
        <v>138</v>
      </c>
      <c r="C131" s="252"/>
      <c r="D131" s="252"/>
      <c r="E131" s="252"/>
      <c r="F131" s="253"/>
    </row>
    <row r="132" spans="1:6" ht="20.25" customHeight="1" thickBot="1" x14ac:dyDescent="0.2">
      <c r="A132" s="51" t="s">
        <v>33</v>
      </c>
      <c r="B132" s="241"/>
      <c r="C132" s="241"/>
      <c r="D132" s="241"/>
      <c r="E132" s="241"/>
      <c r="F132" s="242"/>
    </row>
    <row r="133" spans="1:6" ht="20.25" customHeight="1" thickTop="1" x14ac:dyDescent="0.15">
      <c r="A133" s="50" t="s">
        <v>26</v>
      </c>
      <c r="B133" s="255" t="s">
        <v>217</v>
      </c>
      <c r="C133" s="256"/>
      <c r="D133" s="256"/>
      <c r="E133" s="256"/>
      <c r="F133" s="257"/>
    </row>
    <row r="134" spans="1:6" ht="20.25" customHeight="1" x14ac:dyDescent="0.15">
      <c r="A134" s="258" t="s">
        <v>34</v>
      </c>
      <c r="B134" s="261" t="s">
        <v>27</v>
      </c>
      <c r="C134" s="262" t="s">
        <v>134</v>
      </c>
      <c r="D134" s="221" t="s">
        <v>35</v>
      </c>
      <c r="E134" s="221" t="s">
        <v>28</v>
      </c>
      <c r="F134" s="222" t="s">
        <v>88</v>
      </c>
    </row>
    <row r="135" spans="1:6" ht="20.25" customHeight="1" x14ac:dyDescent="0.15">
      <c r="A135" s="259"/>
      <c r="B135" s="261"/>
      <c r="C135" s="263"/>
      <c r="D135" s="221" t="s">
        <v>36</v>
      </c>
      <c r="E135" s="221" t="s">
        <v>29</v>
      </c>
      <c r="F135" s="222" t="s">
        <v>37</v>
      </c>
    </row>
    <row r="136" spans="1:6" ht="20.25" customHeight="1" x14ac:dyDescent="0.15">
      <c r="A136" s="259"/>
      <c r="B136" s="264" t="s">
        <v>218</v>
      </c>
      <c r="C136" s="265" t="s">
        <v>219</v>
      </c>
      <c r="D136" s="267">
        <v>5427000</v>
      </c>
      <c r="E136" s="267">
        <v>5177000</v>
      </c>
      <c r="F136" s="269">
        <v>0.95389999999999997</v>
      </c>
    </row>
    <row r="137" spans="1:6" ht="20.25" customHeight="1" x14ac:dyDescent="0.15">
      <c r="A137" s="260"/>
      <c r="B137" s="264"/>
      <c r="C137" s="266"/>
      <c r="D137" s="268"/>
      <c r="E137" s="268"/>
      <c r="F137" s="269"/>
    </row>
    <row r="138" spans="1:6" ht="20.25" customHeight="1" x14ac:dyDescent="0.15">
      <c r="A138" s="243" t="s">
        <v>30</v>
      </c>
      <c r="B138" s="220" t="s">
        <v>31</v>
      </c>
      <c r="C138" s="220" t="s">
        <v>135</v>
      </c>
      <c r="D138" s="245" t="s">
        <v>32</v>
      </c>
      <c r="E138" s="245"/>
      <c r="F138" s="246"/>
    </row>
    <row r="139" spans="1:6" ht="20.25" customHeight="1" x14ac:dyDescent="0.15">
      <c r="A139" s="244"/>
      <c r="B139" s="8" t="s">
        <v>220</v>
      </c>
      <c r="C139" s="8" t="s">
        <v>221</v>
      </c>
      <c r="D139" s="247" t="s">
        <v>222</v>
      </c>
      <c r="E139" s="248"/>
      <c r="F139" s="249"/>
    </row>
    <row r="140" spans="1:6" ht="20.25" customHeight="1" x14ac:dyDescent="0.15">
      <c r="A140" s="57" t="s">
        <v>136</v>
      </c>
      <c r="B140" s="250" t="s">
        <v>151</v>
      </c>
      <c r="C140" s="251"/>
      <c r="D140" s="252"/>
      <c r="E140" s="252"/>
      <c r="F140" s="253"/>
    </row>
    <row r="141" spans="1:6" ht="20.25" customHeight="1" x14ac:dyDescent="0.15">
      <c r="A141" s="57" t="s">
        <v>38</v>
      </c>
      <c r="B141" s="254" t="s">
        <v>138</v>
      </c>
      <c r="C141" s="252"/>
      <c r="D141" s="252"/>
      <c r="E141" s="252"/>
      <c r="F141" s="253"/>
    </row>
    <row r="142" spans="1:6" ht="20.25" customHeight="1" thickBot="1" x14ac:dyDescent="0.2">
      <c r="A142" s="51" t="s">
        <v>33</v>
      </c>
      <c r="B142" s="241"/>
      <c r="C142" s="241"/>
      <c r="D142" s="241"/>
      <c r="E142" s="241"/>
      <c r="F142" s="242"/>
    </row>
    <row r="143" spans="1:6" ht="20.25" customHeight="1" thickTop="1" x14ac:dyDescent="0.15">
      <c r="A143" s="50" t="s">
        <v>26</v>
      </c>
      <c r="B143" s="255" t="s">
        <v>223</v>
      </c>
      <c r="C143" s="256"/>
      <c r="D143" s="256"/>
      <c r="E143" s="256"/>
      <c r="F143" s="257"/>
    </row>
    <row r="144" spans="1:6" ht="20.25" customHeight="1" x14ac:dyDescent="0.15">
      <c r="A144" s="258" t="s">
        <v>34</v>
      </c>
      <c r="B144" s="261" t="s">
        <v>27</v>
      </c>
      <c r="C144" s="262" t="s">
        <v>134</v>
      </c>
      <c r="D144" s="221" t="s">
        <v>35</v>
      </c>
      <c r="E144" s="221" t="s">
        <v>28</v>
      </c>
      <c r="F144" s="222" t="s">
        <v>88</v>
      </c>
    </row>
    <row r="145" spans="1:6" ht="20.25" customHeight="1" x14ac:dyDescent="0.15">
      <c r="A145" s="259"/>
      <c r="B145" s="261"/>
      <c r="C145" s="263"/>
      <c r="D145" s="221" t="s">
        <v>36</v>
      </c>
      <c r="E145" s="221" t="s">
        <v>29</v>
      </c>
      <c r="F145" s="222" t="s">
        <v>37</v>
      </c>
    </row>
    <row r="146" spans="1:6" ht="20.25" customHeight="1" x14ac:dyDescent="0.15">
      <c r="A146" s="259"/>
      <c r="B146" s="264" t="s">
        <v>224</v>
      </c>
      <c r="C146" s="265" t="s">
        <v>225</v>
      </c>
      <c r="D146" s="267">
        <v>960000</v>
      </c>
      <c r="E146" s="267">
        <v>931200</v>
      </c>
      <c r="F146" s="269">
        <v>0.97</v>
      </c>
    </row>
    <row r="147" spans="1:6" ht="20.25" customHeight="1" x14ac:dyDescent="0.15">
      <c r="A147" s="260"/>
      <c r="B147" s="264"/>
      <c r="C147" s="266"/>
      <c r="D147" s="268"/>
      <c r="E147" s="268"/>
      <c r="F147" s="269"/>
    </row>
    <row r="148" spans="1:6" ht="20.25" customHeight="1" x14ac:dyDescent="0.15">
      <c r="A148" s="243" t="s">
        <v>30</v>
      </c>
      <c r="B148" s="220" t="s">
        <v>31</v>
      </c>
      <c r="C148" s="220" t="s">
        <v>135</v>
      </c>
      <c r="D148" s="245" t="s">
        <v>32</v>
      </c>
      <c r="E148" s="245"/>
      <c r="F148" s="246"/>
    </row>
    <row r="149" spans="1:6" ht="20.25" customHeight="1" x14ac:dyDescent="0.15">
      <c r="A149" s="244"/>
      <c r="B149" s="8" t="s">
        <v>226</v>
      </c>
      <c r="C149" s="8" t="s">
        <v>227</v>
      </c>
      <c r="D149" s="247" t="s">
        <v>351</v>
      </c>
      <c r="E149" s="248"/>
      <c r="F149" s="249"/>
    </row>
    <row r="150" spans="1:6" ht="20.25" customHeight="1" x14ac:dyDescent="0.15">
      <c r="A150" s="57" t="s">
        <v>136</v>
      </c>
      <c r="B150" s="250" t="s">
        <v>151</v>
      </c>
      <c r="C150" s="251"/>
      <c r="D150" s="252"/>
      <c r="E150" s="252"/>
      <c r="F150" s="253"/>
    </row>
    <row r="151" spans="1:6" ht="20.25" customHeight="1" x14ac:dyDescent="0.15">
      <c r="A151" s="57" t="s">
        <v>38</v>
      </c>
      <c r="B151" s="254" t="s">
        <v>138</v>
      </c>
      <c r="C151" s="252"/>
      <c r="D151" s="252"/>
      <c r="E151" s="252"/>
      <c r="F151" s="253"/>
    </row>
    <row r="152" spans="1:6" ht="20.25" customHeight="1" thickBot="1" x14ac:dyDescent="0.2">
      <c r="A152" s="51" t="s">
        <v>33</v>
      </c>
      <c r="B152" s="241"/>
      <c r="C152" s="241"/>
      <c r="D152" s="241"/>
      <c r="E152" s="241"/>
      <c r="F152" s="242"/>
    </row>
    <row r="153" spans="1:6" ht="20.25" customHeight="1" thickTop="1" x14ac:dyDescent="0.15">
      <c r="A153" s="50" t="s">
        <v>26</v>
      </c>
      <c r="B153" s="255" t="s">
        <v>228</v>
      </c>
      <c r="C153" s="256"/>
      <c r="D153" s="256"/>
      <c r="E153" s="256"/>
      <c r="F153" s="257"/>
    </row>
    <row r="154" spans="1:6" ht="20.25" customHeight="1" x14ac:dyDescent="0.15">
      <c r="A154" s="258" t="s">
        <v>34</v>
      </c>
      <c r="B154" s="261" t="s">
        <v>27</v>
      </c>
      <c r="C154" s="262" t="s">
        <v>134</v>
      </c>
      <c r="D154" s="221" t="s">
        <v>35</v>
      </c>
      <c r="E154" s="221" t="s">
        <v>28</v>
      </c>
      <c r="F154" s="222" t="s">
        <v>88</v>
      </c>
    </row>
    <row r="155" spans="1:6" ht="20.25" customHeight="1" x14ac:dyDescent="0.15">
      <c r="A155" s="259"/>
      <c r="B155" s="261"/>
      <c r="C155" s="263"/>
      <c r="D155" s="221" t="s">
        <v>36</v>
      </c>
      <c r="E155" s="221" t="s">
        <v>29</v>
      </c>
      <c r="F155" s="222" t="s">
        <v>37</v>
      </c>
    </row>
    <row r="156" spans="1:6" ht="20.25" customHeight="1" x14ac:dyDescent="0.15">
      <c r="A156" s="259"/>
      <c r="B156" s="264" t="s">
        <v>224</v>
      </c>
      <c r="C156" s="265" t="s">
        <v>229</v>
      </c>
      <c r="D156" s="267">
        <v>1150000</v>
      </c>
      <c r="E156" s="267">
        <v>1115500</v>
      </c>
      <c r="F156" s="269">
        <v>0.97</v>
      </c>
    </row>
    <row r="157" spans="1:6" ht="20.25" customHeight="1" x14ac:dyDescent="0.15">
      <c r="A157" s="260"/>
      <c r="B157" s="264"/>
      <c r="C157" s="266"/>
      <c r="D157" s="268"/>
      <c r="E157" s="268"/>
      <c r="F157" s="269"/>
    </row>
    <row r="158" spans="1:6" ht="20.25" customHeight="1" x14ac:dyDescent="0.15">
      <c r="A158" s="243" t="s">
        <v>30</v>
      </c>
      <c r="B158" s="220" t="s">
        <v>31</v>
      </c>
      <c r="C158" s="220" t="s">
        <v>135</v>
      </c>
      <c r="D158" s="245" t="s">
        <v>32</v>
      </c>
      <c r="E158" s="245"/>
      <c r="F158" s="246"/>
    </row>
    <row r="159" spans="1:6" ht="20.25" customHeight="1" x14ac:dyDescent="0.15">
      <c r="A159" s="244"/>
      <c r="B159" s="8" t="s">
        <v>230</v>
      </c>
      <c r="C159" s="8" t="s">
        <v>231</v>
      </c>
      <c r="D159" s="247" t="s">
        <v>357</v>
      </c>
      <c r="E159" s="248"/>
      <c r="F159" s="249"/>
    </row>
    <row r="160" spans="1:6" ht="20.25" customHeight="1" x14ac:dyDescent="0.15">
      <c r="A160" s="57" t="s">
        <v>136</v>
      </c>
      <c r="B160" s="250" t="s">
        <v>151</v>
      </c>
      <c r="C160" s="251"/>
      <c r="D160" s="252"/>
      <c r="E160" s="252"/>
      <c r="F160" s="253"/>
    </row>
    <row r="161" spans="1:6" ht="20.25" customHeight="1" x14ac:dyDescent="0.15">
      <c r="A161" s="57" t="s">
        <v>38</v>
      </c>
      <c r="B161" s="254" t="s">
        <v>138</v>
      </c>
      <c r="C161" s="252"/>
      <c r="D161" s="252"/>
      <c r="E161" s="252"/>
      <c r="F161" s="253"/>
    </row>
    <row r="162" spans="1:6" ht="20.25" customHeight="1" thickBot="1" x14ac:dyDescent="0.2">
      <c r="A162" s="51" t="s">
        <v>33</v>
      </c>
      <c r="B162" s="241"/>
      <c r="C162" s="241"/>
      <c r="D162" s="241"/>
      <c r="E162" s="241"/>
      <c r="F162" s="242"/>
    </row>
    <row r="163" spans="1:6" ht="20.25" customHeight="1" thickTop="1" x14ac:dyDescent="0.15">
      <c r="A163" s="50" t="s">
        <v>26</v>
      </c>
      <c r="B163" s="255" t="s">
        <v>232</v>
      </c>
      <c r="C163" s="256"/>
      <c r="D163" s="256"/>
      <c r="E163" s="256"/>
      <c r="F163" s="257"/>
    </row>
    <row r="164" spans="1:6" ht="20.25" customHeight="1" x14ac:dyDescent="0.15">
      <c r="A164" s="258" t="s">
        <v>34</v>
      </c>
      <c r="B164" s="261" t="s">
        <v>27</v>
      </c>
      <c r="C164" s="262" t="s">
        <v>134</v>
      </c>
      <c r="D164" s="221" t="s">
        <v>35</v>
      </c>
      <c r="E164" s="221" t="s">
        <v>28</v>
      </c>
      <c r="F164" s="222" t="s">
        <v>88</v>
      </c>
    </row>
    <row r="165" spans="1:6" ht="20.25" customHeight="1" x14ac:dyDescent="0.15">
      <c r="A165" s="259"/>
      <c r="B165" s="261"/>
      <c r="C165" s="263"/>
      <c r="D165" s="221" t="s">
        <v>36</v>
      </c>
      <c r="E165" s="221" t="s">
        <v>29</v>
      </c>
      <c r="F165" s="222" t="s">
        <v>37</v>
      </c>
    </row>
    <row r="166" spans="1:6" ht="20.25" customHeight="1" x14ac:dyDescent="0.15">
      <c r="A166" s="259"/>
      <c r="B166" s="264" t="s">
        <v>233</v>
      </c>
      <c r="C166" s="265" t="s">
        <v>234</v>
      </c>
      <c r="D166" s="267">
        <v>7920000</v>
      </c>
      <c r="E166" s="267">
        <v>7801200</v>
      </c>
      <c r="F166" s="269">
        <v>0.98499999999999999</v>
      </c>
    </row>
    <row r="167" spans="1:6" ht="20.25" customHeight="1" x14ac:dyDescent="0.15">
      <c r="A167" s="260"/>
      <c r="B167" s="264"/>
      <c r="C167" s="266"/>
      <c r="D167" s="268"/>
      <c r="E167" s="268"/>
      <c r="F167" s="269"/>
    </row>
    <row r="168" spans="1:6" ht="20.25" customHeight="1" x14ac:dyDescent="0.15">
      <c r="A168" s="243" t="s">
        <v>30</v>
      </c>
      <c r="B168" s="220" t="s">
        <v>31</v>
      </c>
      <c r="C168" s="220" t="s">
        <v>135</v>
      </c>
      <c r="D168" s="245" t="s">
        <v>32</v>
      </c>
      <c r="E168" s="245"/>
      <c r="F168" s="246"/>
    </row>
    <row r="169" spans="1:6" ht="20.25" customHeight="1" x14ac:dyDescent="0.15">
      <c r="A169" s="244"/>
      <c r="B169" s="8" t="s">
        <v>235</v>
      </c>
      <c r="C169" s="8" t="s">
        <v>236</v>
      </c>
      <c r="D169" s="247" t="s">
        <v>363</v>
      </c>
      <c r="E169" s="248"/>
      <c r="F169" s="249"/>
    </row>
    <row r="170" spans="1:6" ht="20.25" customHeight="1" x14ac:dyDescent="0.15">
      <c r="A170" s="57" t="s">
        <v>136</v>
      </c>
      <c r="B170" s="250" t="s">
        <v>151</v>
      </c>
      <c r="C170" s="251"/>
      <c r="D170" s="252"/>
      <c r="E170" s="252"/>
      <c r="F170" s="253"/>
    </row>
    <row r="171" spans="1:6" ht="20.25" customHeight="1" x14ac:dyDescent="0.15">
      <c r="A171" s="57" t="s">
        <v>38</v>
      </c>
      <c r="B171" s="254" t="s">
        <v>138</v>
      </c>
      <c r="C171" s="252"/>
      <c r="D171" s="252"/>
      <c r="E171" s="252"/>
      <c r="F171" s="253"/>
    </row>
    <row r="172" spans="1:6" ht="20.25" customHeight="1" thickBot="1" x14ac:dyDescent="0.2">
      <c r="A172" s="51" t="s">
        <v>33</v>
      </c>
      <c r="B172" s="241"/>
      <c r="C172" s="241"/>
      <c r="D172" s="241"/>
      <c r="E172" s="241"/>
      <c r="F172" s="242"/>
    </row>
    <row r="173" spans="1:6" ht="20.25" customHeight="1" thickTop="1" x14ac:dyDescent="0.15">
      <c r="A173" s="50" t="s">
        <v>26</v>
      </c>
      <c r="B173" s="255" t="s">
        <v>237</v>
      </c>
      <c r="C173" s="256"/>
      <c r="D173" s="256"/>
      <c r="E173" s="256"/>
      <c r="F173" s="257"/>
    </row>
    <row r="174" spans="1:6" ht="20.25" customHeight="1" x14ac:dyDescent="0.15">
      <c r="A174" s="258" t="s">
        <v>34</v>
      </c>
      <c r="B174" s="261" t="s">
        <v>27</v>
      </c>
      <c r="C174" s="262" t="s">
        <v>134</v>
      </c>
      <c r="D174" s="221" t="s">
        <v>35</v>
      </c>
      <c r="E174" s="221" t="s">
        <v>28</v>
      </c>
      <c r="F174" s="222" t="s">
        <v>88</v>
      </c>
    </row>
    <row r="175" spans="1:6" ht="20.25" customHeight="1" x14ac:dyDescent="0.15">
      <c r="A175" s="259"/>
      <c r="B175" s="261"/>
      <c r="C175" s="263"/>
      <c r="D175" s="221" t="s">
        <v>36</v>
      </c>
      <c r="E175" s="221" t="s">
        <v>29</v>
      </c>
      <c r="F175" s="222" t="s">
        <v>37</v>
      </c>
    </row>
    <row r="176" spans="1:6" ht="20.25" customHeight="1" x14ac:dyDescent="0.15">
      <c r="A176" s="259"/>
      <c r="B176" s="264" t="s">
        <v>233</v>
      </c>
      <c r="C176" s="265" t="s">
        <v>234</v>
      </c>
      <c r="D176" s="267">
        <v>1718640</v>
      </c>
      <c r="E176" s="267">
        <v>1452000</v>
      </c>
      <c r="F176" s="269">
        <v>0.8448</v>
      </c>
    </row>
    <row r="177" spans="1:6" ht="20.25" customHeight="1" x14ac:dyDescent="0.15">
      <c r="A177" s="260"/>
      <c r="B177" s="264"/>
      <c r="C177" s="266"/>
      <c r="D177" s="268"/>
      <c r="E177" s="268"/>
      <c r="F177" s="269"/>
    </row>
    <row r="178" spans="1:6" ht="20.25" customHeight="1" x14ac:dyDescent="0.15">
      <c r="A178" s="243" t="s">
        <v>30</v>
      </c>
      <c r="B178" s="220" t="s">
        <v>31</v>
      </c>
      <c r="C178" s="220" t="s">
        <v>135</v>
      </c>
      <c r="D178" s="245" t="s">
        <v>32</v>
      </c>
      <c r="E178" s="245"/>
      <c r="F178" s="246"/>
    </row>
    <row r="179" spans="1:6" ht="20.25" customHeight="1" x14ac:dyDescent="0.15">
      <c r="A179" s="244"/>
      <c r="B179" s="8" t="s">
        <v>238</v>
      </c>
      <c r="C179" s="8" t="s">
        <v>239</v>
      </c>
      <c r="D179" s="247" t="s">
        <v>367</v>
      </c>
      <c r="E179" s="248"/>
      <c r="F179" s="249"/>
    </row>
    <row r="180" spans="1:6" ht="20.25" customHeight="1" x14ac:dyDescent="0.15">
      <c r="A180" s="57" t="s">
        <v>136</v>
      </c>
      <c r="B180" s="250" t="s">
        <v>151</v>
      </c>
      <c r="C180" s="251"/>
      <c r="D180" s="252"/>
      <c r="E180" s="252"/>
      <c r="F180" s="253"/>
    </row>
    <row r="181" spans="1:6" ht="20.25" customHeight="1" x14ac:dyDescent="0.15">
      <c r="A181" s="57" t="s">
        <v>38</v>
      </c>
      <c r="B181" s="254" t="s">
        <v>138</v>
      </c>
      <c r="C181" s="252"/>
      <c r="D181" s="252"/>
      <c r="E181" s="252"/>
      <c r="F181" s="253"/>
    </row>
    <row r="182" spans="1:6" ht="20.25" customHeight="1" thickBot="1" x14ac:dyDescent="0.2">
      <c r="A182" s="51" t="s">
        <v>33</v>
      </c>
      <c r="B182" s="241"/>
      <c r="C182" s="241"/>
      <c r="D182" s="241"/>
      <c r="E182" s="241"/>
      <c r="F182" s="242"/>
    </row>
    <row r="183" spans="1:6" ht="20.25" customHeight="1" thickTop="1" x14ac:dyDescent="0.15">
      <c r="A183" s="50" t="s">
        <v>26</v>
      </c>
      <c r="B183" s="255" t="s">
        <v>240</v>
      </c>
      <c r="C183" s="256"/>
      <c r="D183" s="256"/>
      <c r="E183" s="256"/>
      <c r="F183" s="257"/>
    </row>
    <row r="184" spans="1:6" ht="20.25" customHeight="1" x14ac:dyDescent="0.15">
      <c r="A184" s="258" t="s">
        <v>34</v>
      </c>
      <c r="B184" s="261" t="s">
        <v>27</v>
      </c>
      <c r="C184" s="262" t="s">
        <v>134</v>
      </c>
      <c r="D184" s="221" t="s">
        <v>35</v>
      </c>
      <c r="E184" s="221" t="s">
        <v>28</v>
      </c>
      <c r="F184" s="222" t="s">
        <v>88</v>
      </c>
    </row>
    <row r="185" spans="1:6" ht="20.25" customHeight="1" x14ac:dyDescent="0.15">
      <c r="A185" s="259"/>
      <c r="B185" s="261"/>
      <c r="C185" s="263"/>
      <c r="D185" s="221" t="s">
        <v>36</v>
      </c>
      <c r="E185" s="221" t="s">
        <v>29</v>
      </c>
      <c r="F185" s="222" t="s">
        <v>37</v>
      </c>
    </row>
    <row r="186" spans="1:6" ht="20.25" customHeight="1" x14ac:dyDescent="0.15">
      <c r="A186" s="259"/>
      <c r="B186" s="264" t="s">
        <v>233</v>
      </c>
      <c r="C186" s="265" t="s">
        <v>234</v>
      </c>
      <c r="D186" s="267">
        <v>1260000</v>
      </c>
      <c r="E186" s="267">
        <v>1200000</v>
      </c>
      <c r="F186" s="269">
        <v>0.95230000000000004</v>
      </c>
    </row>
    <row r="187" spans="1:6" ht="20.25" customHeight="1" x14ac:dyDescent="0.15">
      <c r="A187" s="260"/>
      <c r="B187" s="264"/>
      <c r="C187" s="266"/>
      <c r="D187" s="268"/>
      <c r="E187" s="268"/>
      <c r="F187" s="269"/>
    </row>
    <row r="188" spans="1:6" ht="20.25" customHeight="1" x14ac:dyDescent="0.15">
      <c r="A188" s="243" t="s">
        <v>30</v>
      </c>
      <c r="B188" s="220" t="s">
        <v>31</v>
      </c>
      <c r="C188" s="220" t="s">
        <v>135</v>
      </c>
      <c r="D188" s="245" t="s">
        <v>32</v>
      </c>
      <c r="E188" s="245"/>
      <c r="F188" s="246"/>
    </row>
    <row r="189" spans="1:6" ht="20.25" customHeight="1" x14ac:dyDescent="0.15">
      <c r="A189" s="244"/>
      <c r="B189" s="8" t="s">
        <v>241</v>
      </c>
      <c r="C189" s="8" t="s">
        <v>242</v>
      </c>
      <c r="D189" s="247" t="s">
        <v>370</v>
      </c>
      <c r="E189" s="248"/>
      <c r="F189" s="249"/>
    </row>
    <row r="190" spans="1:6" ht="20.25" customHeight="1" x14ac:dyDescent="0.15">
      <c r="A190" s="57" t="s">
        <v>136</v>
      </c>
      <c r="B190" s="250" t="s">
        <v>151</v>
      </c>
      <c r="C190" s="251"/>
      <c r="D190" s="252"/>
      <c r="E190" s="252"/>
      <c r="F190" s="253"/>
    </row>
    <row r="191" spans="1:6" ht="20.25" customHeight="1" x14ac:dyDescent="0.15">
      <c r="A191" s="57" t="s">
        <v>38</v>
      </c>
      <c r="B191" s="254" t="s">
        <v>138</v>
      </c>
      <c r="C191" s="252"/>
      <c r="D191" s="252"/>
      <c r="E191" s="252"/>
      <c r="F191" s="253"/>
    </row>
    <row r="192" spans="1:6" ht="20.25" customHeight="1" thickBot="1" x14ac:dyDescent="0.2">
      <c r="A192" s="51" t="s">
        <v>33</v>
      </c>
      <c r="B192" s="241"/>
      <c r="C192" s="241"/>
      <c r="D192" s="241"/>
      <c r="E192" s="241"/>
      <c r="F192" s="242"/>
    </row>
    <row r="193" spans="1:6" ht="20.25" customHeight="1" thickTop="1" x14ac:dyDescent="0.15">
      <c r="A193" s="50" t="s">
        <v>26</v>
      </c>
      <c r="B193" s="255" t="s">
        <v>244</v>
      </c>
      <c r="C193" s="256"/>
      <c r="D193" s="256"/>
      <c r="E193" s="256"/>
      <c r="F193" s="257"/>
    </row>
    <row r="194" spans="1:6" ht="20.25" customHeight="1" x14ac:dyDescent="0.15">
      <c r="A194" s="258" t="s">
        <v>34</v>
      </c>
      <c r="B194" s="261" t="s">
        <v>27</v>
      </c>
      <c r="C194" s="262" t="s">
        <v>134</v>
      </c>
      <c r="D194" s="221" t="s">
        <v>35</v>
      </c>
      <c r="E194" s="221" t="s">
        <v>28</v>
      </c>
      <c r="F194" s="222" t="s">
        <v>88</v>
      </c>
    </row>
    <row r="195" spans="1:6" ht="20.25" customHeight="1" x14ac:dyDescent="0.15">
      <c r="A195" s="259"/>
      <c r="B195" s="261"/>
      <c r="C195" s="263"/>
      <c r="D195" s="221" t="s">
        <v>36</v>
      </c>
      <c r="E195" s="221" t="s">
        <v>29</v>
      </c>
      <c r="F195" s="222" t="s">
        <v>37</v>
      </c>
    </row>
    <row r="196" spans="1:6" ht="20.25" customHeight="1" x14ac:dyDescent="0.15">
      <c r="A196" s="259"/>
      <c r="B196" s="264" t="s">
        <v>233</v>
      </c>
      <c r="C196" s="265" t="s">
        <v>378</v>
      </c>
      <c r="D196" s="267">
        <v>3360000</v>
      </c>
      <c r="E196" s="267">
        <v>3240000</v>
      </c>
      <c r="F196" s="269">
        <v>0.96419999999999995</v>
      </c>
    </row>
    <row r="197" spans="1:6" ht="20.25" customHeight="1" x14ac:dyDescent="0.15">
      <c r="A197" s="260"/>
      <c r="B197" s="264"/>
      <c r="C197" s="266"/>
      <c r="D197" s="268"/>
      <c r="E197" s="268"/>
      <c r="F197" s="269"/>
    </row>
    <row r="198" spans="1:6" ht="20.25" customHeight="1" x14ac:dyDescent="0.15">
      <c r="A198" s="243" t="s">
        <v>30</v>
      </c>
      <c r="B198" s="220" t="s">
        <v>31</v>
      </c>
      <c r="C198" s="220" t="s">
        <v>135</v>
      </c>
      <c r="D198" s="245" t="s">
        <v>32</v>
      </c>
      <c r="E198" s="245"/>
      <c r="F198" s="246"/>
    </row>
    <row r="199" spans="1:6" ht="20.25" customHeight="1" x14ac:dyDescent="0.15">
      <c r="A199" s="244"/>
      <c r="B199" s="8" t="s">
        <v>241</v>
      </c>
      <c r="C199" s="8" t="s">
        <v>242</v>
      </c>
      <c r="D199" s="247" t="s">
        <v>243</v>
      </c>
      <c r="E199" s="248"/>
      <c r="F199" s="249"/>
    </row>
    <row r="200" spans="1:6" ht="20.25" customHeight="1" x14ac:dyDescent="0.15">
      <c r="A200" s="57" t="s">
        <v>136</v>
      </c>
      <c r="B200" s="250" t="s">
        <v>151</v>
      </c>
      <c r="C200" s="251"/>
      <c r="D200" s="252"/>
      <c r="E200" s="252"/>
      <c r="F200" s="253"/>
    </row>
    <row r="201" spans="1:6" ht="20.25" customHeight="1" x14ac:dyDescent="0.15">
      <c r="A201" s="57" t="s">
        <v>38</v>
      </c>
      <c r="B201" s="254" t="s">
        <v>138</v>
      </c>
      <c r="C201" s="252"/>
      <c r="D201" s="252"/>
      <c r="E201" s="252"/>
      <c r="F201" s="253"/>
    </row>
    <row r="202" spans="1:6" ht="20.25" customHeight="1" thickBot="1" x14ac:dyDescent="0.2">
      <c r="A202" s="51" t="s">
        <v>33</v>
      </c>
      <c r="B202" s="241"/>
      <c r="C202" s="241"/>
      <c r="D202" s="241"/>
      <c r="E202" s="241"/>
      <c r="F202" s="242"/>
    </row>
    <row r="203" spans="1:6" ht="20.25" customHeight="1" thickTop="1" x14ac:dyDescent="0.15">
      <c r="A203" s="50" t="s">
        <v>26</v>
      </c>
      <c r="B203" s="255" t="s">
        <v>245</v>
      </c>
      <c r="C203" s="256"/>
      <c r="D203" s="256"/>
      <c r="E203" s="256"/>
      <c r="F203" s="257"/>
    </row>
    <row r="204" spans="1:6" ht="20.25" customHeight="1" x14ac:dyDescent="0.15">
      <c r="A204" s="258" t="s">
        <v>34</v>
      </c>
      <c r="B204" s="261" t="s">
        <v>27</v>
      </c>
      <c r="C204" s="262" t="s">
        <v>134</v>
      </c>
      <c r="D204" s="221" t="s">
        <v>35</v>
      </c>
      <c r="E204" s="221" t="s">
        <v>28</v>
      </c>
      <c r="F204" s="222" t="s">
        <v>88</v>
      </c>
    </row>
    <row r="205" spans="1:6" ht="20.25" customHeight="1" x14ac:dyDescent="0.15">
      <c r="A205" s="259"/>
      <c r="B205" s="261"/>
      <c r="C205" s="263"/>
      <c r="D205" s="221" t="s">
        <v>36</v>
      </c>
      <c r="E205" s="221" t="s">
        <v>29</v>
      </c>
      <c r="F205" s="222" t="s">
        <v>37</v>
      </c>
    </row>
    <row r="206" spans="1:6" ht="20.25" customHeight="1" x14ac:dyDescent="0.15">
      <c r="A206" s="259"/>
      <c r="B206" s="264" t="s">
        <v>246</v>
      </c>
      <c r="C206" s="265" t="s">
        <v>379</v>
      </c>
      <c r="D206" s="267">
        <v>41400000</v>
      </c>
      <c r="E206" s="267">
        <v>40500000</v>
      </c>
      <c r="F206" s="269">
        <v>0.97819999999999996</v>
      </c>
    </row>
    <row r="207" spans="1:6" ht="20.25" customHeight="1" x14ac:dyDescent="0.15">
      <c r="A207" s="260"/>
      <c r="B207" s="264"/>
      <c r="C207" s="266"/>
      <c r="D207" s="268"/>
      <c r="E207" s="268"/>
      <c r="F207" s="269"/>
    </row>
    <row r="208" spans="1:6" ht="20.25" customHeight="1" x14ac:dyDescent="0.15">
      <c r="A208" s="243" t="s">
        <v>30</v>
      </c>
      <c r="B208" s="220" t="s">
        <v>31</v>
      </c>
      <c r="C208" s="220" t="s">
        <v>135</v>
      </c>
      <c r="D208" s="245" t="s">
        <v>32</v>
      </c>
      <c r="E208" s="245"/>
      <c r="F208" s="246"/>
    </row>
    <row r="209" spans="1:6" ht="20.25" customHeight="1" x14ac:dyDescent="0.15">
      <c r="A209" s="244"/>
      <c r="B209" s="8" t="s">
        <v>247</v>
      </c>
      <c r="C209" s="8" t="s">
        <v>248</v>
      </c>
      <c r="D209" s="247" t="s">
        <v>380</v>
      </c>
      <c r="E209" s="248"/>
      <c r="F209" s="249"/>
    </row>
    <row r="210" spans="1:6" ht="20.25" customHeight="1" x14ac:dyDescent="0.15">
      <c r="A210" s="57" t="s">
        <v>136</v>
      </c>
      <c r="B210" s="250"/>
      <c r="C210" s="251"/>
      <c r="D210" s="252"/>
      <c r="E210" s="252"/>
      <c r="F210" s="253"/>
    </row>
    <row r="211" spans="1:6" ht="20.25" customHeight="1" x14ac:dyDescent="0.15">
      <c r="A211" s="57" t="s">
        <v>38</v>
      </c>
      <c r="B211" s="254" t="s">
        <v>138</v>
      </c>
      <c r="C211" s="252"/>
      <c r="D211" s="252"/>
      <c r="E211" s="252"/>
      <c r="F211" s="253"/>
    </row>
    <row r="212" spans="1:6" ht="20.25" customHeight="1" thickBot="1" x14ac:dyDescent="0.2">
      <c r="A212" s="51" t="s">
        <v>33</v>
      </c>
      <c r="B212" s="241"/>
      <c r="C212" s="241"/>
      <c r="D212" s="241"/>
      <c r="E212" s="241"/>
      <c r="F212" s="242"/>
    </row>
    <row r="213" spans="1:6" ht="20.25" customHeight="1" thickTop="1" x14ac:dyDescent="0.15">
      <c r="A213" s="50" t="s">
        <v>26</v>
      </c>
      <c r="B213" s="273" t="s">
        <v>249</v>
      </c>
      <c r="C213" s="274"/>
      <c r="D213" s="274"/>
      <c r="E213" s="274"/>
      <c r="F213" s="275"/>
    </row>
    <row r="214" spans="1:6" ht="20.25" customHeight="1" x14ac:dyDescent="0.15">
      <c r="A214" s="258" t="s">
        <v>34</v>
      </c>
      <c r="B214" s="261" t="s">
        <v>27</v>
      </c>
      <c r="C214" s="262" t="s">
        <v>134</v>
      </c>
      <c r="D214" s="221" t="s">
        <v>35</v>
      </c>
      <c r="E214" s="221" t="s">
        <v>28</v>
      </c>
      <c r="F214" s="222" t="s">
        <v>88</v>
      </c>
    </row>
    <row r="215" spans="1:6" ht="20.25" customHeight="1" x14ac:dyDescent="0.15">
      <c r="A215" s="259"/>
      <c r="B215" s="261"/>
      <c r="C215" s="263"/>
      <c r="D215" s="221" t="s">
        <v>36</v>
      </c>
      <c r="E215" s="221" t="s">
        <v>29</v>
      </c>
      <c r="F215" s="222" t="s">
        <v>37</v>
      </c>
    </row>
    <row r="216" spans="1:6" ht="20.25" customHeight="1" x14ac:dyDescent="0.15">
      <c r="A216" s="259"/>
      <c r="B216" s="264" t="s">
        <v>246</v>
      </c>
      <c r="C216" s="265" t="s">
        <v>234</v>
      </c>
      <c r="D216" s="267">
        <v>19800000</v>
      </c>
      <c r="E216" s="267">
        <v>17865360</v>
      </c>
      <c r="F216" s="269">
        <v>0.9022</v>
      </c>
    </row>
    <row r="217" spans="1:6" ht="20.25" customHeight="1" x14ac:dyDescent="0.15">
      <c r="A217" s="260"/>
      <c r="B217" s="264"/>
      <c r="C217" s="266"/>
      <c r="D217" s="268"/>
      <c r="E217" s="268"/>
      <c r="F217" s="269"/>
    </row>
    <row r="218" spans="1:6" ht="20.25" customHeight="1" x14ac:dyDescent="0.15">
      <c r="A218" s="243" t="s">
        <v>30</v>
      </c>
      <c r="B218" s="220" t="s">
        <v>31</v>
      </c>
      <c r="C218" s="220" t="s">
        <v>135</v>
      </c>
      <c r="D218" s="245" t="s">
        <v>32</v>
      </c>
      <c r="E218" s="245"/>
      <c r="F218" s="246"/>
    </row>
    <row r="219" spans="1:6" ht="20.25" customHeight="1" x14ac:dyDescent="0.15">
      <c r="A219" s="244"/>
      <c r="B219" s="8" t="s">
        <v>250</v>
      </c>
      <c r="C219" s="8" t="s">
        <v>251</v>
      </c>
      <c r="D219" s="247" t="s">
        <v>384</v>
      </c>
      <c r="E219" s="248"/>
      <c r="F219" s="249"/>
    </row>
    <row r="220" spans="1:6" ht="20.25" customHeight="1" x14ac:dyDescent="0.15">
      <c r="A220" s="57" t="s">
        <v>136</v>
      </c>
      <c r="B220" s="250" t="s">
        <v>151</v>
      </c>
      <c r="C220" s="251"/>
      <c r="D220" s="252"/>
      <c r="E220" s="252"/>
      <c r="F220" s="253"/>
    </row>
    <row r="221" spans="1:6" ht="20.25" customHeight="1" x14ac:dyDescent="0.15">
      <c r="A221" s="57" t="s">
        <v>38</v>
      </c>
      <c r="B221" s="254" t="s">
        <v>138</v>
      </c>
      <c r="C221" s="252"/>
      <c r="D221" s="252"/>
      <c r="E221" s="252"/>
      <c r="F221" s="253"/>
    </row>
    <row r="222" spans="1:6" ht="20.25" customHeight="1" thickBot="1" x14ac:dyDescent="0.2">
      <c r="A222" s="51" t="s">
        <v>33</v>
      </c>
      <c r="B222" s="241"/>
      <c r="C222" s="241"/>
      <c r="D222" s="241"/>
      <c r="E222" s="241"/>
      <c r="F222" s="242"/>
    </row>
    <row r="223" spans="1:6" ht="20.25" customHeight="1" thickTop="1" x14ac:dyDescent="0.15">
      <c r="A223" s="50" t="s">
        <v>26</v>
      </c>
      <c r="B223" s="255" t="s">
        <v>252</v>
      </c>
      <c r="C223" s="256"/>
      <c r="D223" s="256"/>
      <c r="E223" s="256"/>
      <c r="F223" s="257"/>
    </row>
    <row r="224" spans="1:6" ht="20.25" customHeight="1" x14ac:dyDescent="0.15">
      <c r="A224" s="258" t="s">
        <v>34</v>
      </c>
      <c r="B224" s="261" t="s">
        <v>27</v>
      </c>
      <c r="C224" s="262" t="s">
        <v>134</v>
      </c>
      <c r="D224" s="221" t="s">
        <v>35</v>
      </c>
      <c r="E224" s="221" t="s">
        <v>28</v>
      </c>
      <c r="F224" s="222" t="s">
        <v>88</v>
      </c>
    </row>
    <row r="225" spans="1:6" ht="20.25" customHeight="1" x14ac:dyDescent="0.15">
      <c r="A225" s="259"/>
      <c r="B225" s="261"/>
      <c r="C225" s="263"/>
      <c r="D225" s="221" t="s">
        <v>36</v>
      </c>
      <c r="E225" s="221" t="s">
        <v>29</v>
      </c>
      <c r="F225" s="222" t="s">
        <v>37</v>
      </c>
    </row>
    <row r="226" spans="1:6" ht="20.25" customHeight="1" x14ac:dyDescent="0.15">
      <c r="A226" s="259"/>
      <c r="B226" s="264" t="s">
        <v>254</v>
      </c>
      <c r="C226" s="265" t="s">
        <v>255</v>
      </c>
      <c r="D226" s="267">
        <v>81062000</v>
      </c>
      <c r="E226" s="267">
        <v>71721580</v>
      </c>
      <c r="F226" s="269">
        <v>0.88470000000000004</v>
      </c>
    </row>
    <row r="227" spans="1:6" ht="20.25" customHeight="1" x14ac:dyDescent="0.15">
      <c r="A227" s="260"/>
      <c r="B227" s="264"/>
      <c r="C227" s="266"/>
      <c r="D227" s="268"/>
      <c r="E227" s="268"/>
      <c r="F227" s="269"/>
    </row>
    <row r="228" spans="1:6" ht="20.25" customHeight="1" x14ac:dyDescent="0.15">
      <c r="A228" s="243" t="s">
        <v>30</v>
      </c>
      <c r="B228" s="220" t="s">
        <v>31</v>
      </c>
      <c r="C228" s="220" t="s">
        <v>135</v>
      </c>
      <c r="D228" s="245" t="s">
        <v>32</v>
      </c>
      <c r="E228" s="245"/>
      <c r="F228" s="246"/>
    </row>
    <row r="229" spans="1:6" ht="20.25" customHeight="1" x14ac:dyDescent="0.15">
      <c r="A229" s="244"/>
      <c r="B229" s="8" t="s">
        <v>256</v>
      </c>
      <c r="C229" s="8" t="s">
        <v>257</v>
      </c>
      <c r="D229" s="247" t="s">
        <v>258</v>
      </c>
      <c r="E229" s="248"/>
      <c r="F229" s="249"/>
    </row>
    <row r="230" spans="1:6" ht="20.25" customHeight="1" x14ac:dyDescent="0.15">
      <c r="A230" s="57" t="s">
        <v>136</v>
      </c>
      <c r="B230" s="250" t="s">
        <v>389</v>
      </c>
      <c r="C230" s="251"/>
      <c r="D230" s="252"/>
      <c r="E230" s="252"/>
      <c r="F230" s="253"/>
    </row>
    <row r="231" spans="1:6" ht="20.25" customHeight="1" x14ac:dyDescent="0.15">
      <c r="A231" s="57" t="s">
        <v>38</v>
      </c>
      <c r="B231" s="254" t="s">
        <v>138</v>
      </c>
      <c r="C231" s="252"/>
      <c r="D231" s="252"/>
      <c r="E231" s="252"/>
      <c r="F231" s="253"/>
    </row>
    <row r="232" spans="1:6" ht="20.25" customHeight="1" thickBot="1" x14ac:dyDescent="0.2">
      <c r="A232" s="51" t="s">
        <v>33</v>
      </c>
      <c r="B232" s="241"/>
      <c r="C232" s="241"/>
      <c r="D232" s="241"/>
      <c r="E232" s="241"/>
      <c r="F232" s="242"/>
    </row>
    <row r="233" spans="1:6" ht="20.25" customHeight="1" thickTop="1" x14ac:dyDescent="0.15">
      <c r="A233" s="50" t="s">
        <v>26</v>
      </c>
      <c r="B233" s="255" t="s">
        <v>259</v>
      </c>
      <c r="C233" s="256"/>
      <c r="D233" s="256"/>
      <c r="E233" s="256"/>
      <c r="F233" s="257"/>
    </row>
    <row r="234" spans="1:6" ht="20.25" customHeight="1" x14ac:dyDescent="0.15">
      <c r="A234" s="258" t="s">
        <v>34</v>
      </c>
      <c r="B234" s="261" t="s">
        <v>27</v>
      </c>
      <c r="C234" s="262" t="s">
        <v>134</v>
      </c>
      <c r="D234" s="221" t="s">
        <v>35</v>
      </c>
      <c r="E234" s="221" t="s">
        <v>28</v>
      </c>
      <c r="F234" s="222" t="s">
        <v>88</v>
      </c>
    </row>
    <row r="235" spans="1:6" ht="20.25" customHeight="1" x14ac:dyDescent="0.15">
      <c r="A235" s="259"/>
      <c r="B235" s="261"/>
      <c r="C235" s="263"/>
      <c r="D235" s="221" t="s">
        <v>36</v>
      </c>
      <c r="E235" s="221" t="s">
        <v>29</v>
      </c>
      <c r="F235" s="222" t="s">
        <v>37</v>
      </c>
    </row>
    <row r="236" spans="1:6" ht="20.25" customHeight="1" x14ac:dyDescent="0.15">
      <c r="A236" s="259"/>
      <c r="B236" s="264" t="s">
        <v>260</v>
      </c>
      <c r="C236" s="265" t="s">
        <v>234</v>
      </c>
      <c r="D236" s="267">
        <v>1518000</v>
      </c>
      <c r="E236" s="267">
        <v>1518000</v>
      </c>
      <c r="F236" s="269">
        <v>1</v>
      </c>
    </row>
    <row r="237" spans="1:6" ht="20.25" customHeight="1" x14ac:dyDescent="0.15">
      <c r="A237" s="260"/>
      <c r="B237" s="264"/>
      <c r="C237" s="266"/>
      <c r="D237" s="268"/>
      <c r="E237" s="268"/>
      <c r="F237" s="269"/>
    </row>
    <row r="238" spans="1:6" ht="20.25" customHeight="1" x14ac:dyDescent="0.15">
      <c r="A238" s="243" t="s">
        <v>30</v>
      </c>
      <c r="B238" s="220" t="s">
        <v>31</v>
      </c>
      <c r="C238" s="220" t="s">
        <v>135</v>
      </c>
      <c r="D238" s="245" t="s">
        <v>32</v>
      </c>
      <c r="E238" s="245"/>
      <c r="F238" s="246"/>
    </row>
    <row r="239" spans="1:6" ht="20.25" customHeight="1" x14ac:dyDescent="0.15">
      <c r="A239" s="244"/>
      <c r="B239" s="8" t="s">
        <v>261</v>
      </c>
      <c r="C239" s="8" t="s">
        <v>262</v>
      </c>
      <c r="D239" s="247" t="s">
        <v>397</v>
      </c>
      <c r="E239" s="248"/>
      <c r="F239" s="249"/>
    </row>
    <row r="240" spans="1:6" ht="20.25" customHeight="1" x14ac:dyDescent="0.15">
      <c r="A240" s="57" t="s">
        <v>136</v>
      </c>
      <c r="B240" s="250" t="s">
        <v>395</v>
      </c>
      <c r="C240" s="251"/>
      <c r="D240" s="252"/>
      <c r="E240" s="252"/>
      <c r="F240" s="253"/>
    </row>
    <row r="241" spans="1:6" ht="20.25" customHeight="1" x14ac:dyDescent="0.15">
      <c r="A241" s="57" t="s">
        <v>38</v>
      </c>
      <c r="B241" s="254" t="s">
        <v>138</v>
      </c>
      <c r="C241" s="252"/>
      <c r="D241" s="252"/>
      <c r="E241" s="252"/>
      <c r="F241" s="253"/>
    </row>
    <row r="242" spans="1:6" ht="20.25" customHeight="1" thickBot="1" x14ac:dyDescent="0.2">
      <c r="A242" s="51" t="s">
        <v>33</v>
      </c>
      <c r="B242" s="241"/>
      <c r="C242" s="241"/>
      <c r="D242" s="241"/>
      <c r="E242" s="241"/>
      <c r="F242" s="242"/>
    </row>
    <row r="243" spans="1:6" ht="20.25" customHeight="1" thickTop="1" x14ac:dyDescent="0.15">
      <c r="A243" s="50" t="s">
        <v>26</v>
      </c>
      <c r="B243" s="255" t="s">
        <v>263</v>
      </c>
      <c r="C243" s="256"/>
      <c r="D243" s="256"/>
      <c r="E243" s="256"/>
      <c r="F243" s="257"/>
    </row>
    <row r="244" spans="1:6" ht="20.25" customHeight="1" x14ac:dyDescent="0.15">
      <c r="A244" s="258" t="s">
        <v>34</v>
      </c>
      <c r="B244" s="261" t="s">
        <v>27</v>
      </c>
      <c r="C244" s="262" t="s">
        <v>134</v>
      </c>
      <c r="D244" s="221" t="s">
        <v>35</v>
      </c>
      <c r="E244" s="221" t="s">
        <v>28</v>
      </c>
      <c r="F244" s="222" t="s">
        <v>88</v>
      </c>
    </row>
    <row r="245" spans="1:6" ht="20.25" customHeight="1" x14ac:dyDescent="0.15">
      <c r="A245" s="259"/>
      <c r="B245" s="261"/>
      <c r="C245" s="263"/>
      <c r="D245" s="221" t="s">
        <v>36</v>
      </c>
      <c r="E245" s="221" t="s">
        <v>29</v>
      </c>
      <c r="F245" s="222" t="s">
        <v>37</v>
      </c>
    </row>
    <row r="246" spans="1:6" ht="20.25" customHeight="1" x14ac:dyDescent="0.15">
      <c r="A246" s="259"/>
      <c r="B246" s="264" t="s">
        <v>264</v>
      </c>
      <c r="C246" s="265" t="s">
        <v>234</v>
      </c>
      <c r="D246" s="267">
        <v>3840000</v>
      </c>
      <c r="E246" s="267">
        <v>3840000</v>
      </c>
      <c r="F246" s="269">
        <v>1</v>
      </c>
    </row>
    <row r="247" spans="1:6" ht="20.25" customHeight="1" x14ac:dyDescent="0.15">
      <c r="A247" s="260"/>
      <c r="B247" s="264"/>
      <c r="C247" s="266"/>
      <c r="D247" s="268"/>
      <c r="E247" s="268"/>
      <c r="F247" s="269"/>
    </row>
    <row r="248" spans="1:6" ht="20.25" customHeight="1" x14ac:dyDescent="0.15">
      <c r="A248" s="243" t="s">
        <v>30</v>
      </c>
      <c r="B248" s="220" t="s">
        <v>31</v>
      </c>
      <c r="C248" s="220" t="s">
        <v>135</v>
      </c>
      <c r="D248" s="245" t="s">
        <v>32</v>
      </c>
      <c r="E248" s="245"/>
      <c r="F248" s="246"/>
    </row>
    <row r="249" spans="1:6" ht="20.25" customHeight="1" x14ac:dyDescent="0.15">
      <c r="A249" s="244"/>
      <c r="B249" s="8" t="s">
        <v>265</v>
      </c>
      <c r="C249" s="8" t="s">
        <v>266</v>
      </c>
      <c r="D249" s="247" t="s">
        <v>267</v>
      </c>
      <c r="E249" s="248"/>
      <c r="F249" s="249"/>
    </row>
    <row r="250" spans="1:6" ht="20.25" customHeight="1" x14ac:dyDescent="0.15">
      <c r="A250" s="57" t="s">
        <v>136</v>
      </c>
      <c r="B250" s="250" t="s">
        <v>395</v>
      </c>
      <c r="C250" s="251"/>
      <c r="D250" s="252"/>
      <c r="E250" s="252"/>
      <c r="F250" s="253"/>
    </row>
    <row r="251" spans="1:6" ht="20.25" customHeight="1" x14ac:dyDescent="0.15">
      <c r="A251" s="57" t="s">
        <v>38</v>
      </c>
      <c r="B251" s="254" t="s">
        <v>138</v>
      </c>
      <c r="C251" s="252"/>
      <c r="D251" s="252"/>
      <c r="E251" s="252"/>
      <c r="F251" s="253"/>
    </row>
    <row r="252" spans="1:6" ht="20.25" customHeight="1" thickBot="1" x14ac:dyDescent="0.2">
      <c r="A252" s="51" t="s">
        <v>33</v>
      </c>
      <c r="B252" s="241"/>
      <c r="C252" s="241"/>
      <c r="D252" s="241"/>
      <c r="E252" s="241"/>
      <c r="F252" s="242"/>
    </row>
    <row r="253" spans="1:6" ht="20.25" customHeight="1" thickTop="1" x14ac:dyDescent="0.15"/>
  </sheetData>
  <mergeCells count="375">
    <mergeCell ref="B252:F252"/>
    <mergeCell ref="A248:A249"/>
    <mergeCell ref="D248:F248"/>
    <mergeCell ref="D249:F249"/>
    <mergeCell ref="B250:F250"/>
    <mergeCell ref="B251:F251"/>
    <mergeCell ref="B242:F242"/>
    <mergeCell ref="B243:F243"/>
    <mergeCell ref="A244:A247"/>
    <mergeCell ref="B244:B245"/>
    <mergeCell ref="C244:C245"/>
    <mergeCell ref="B246:B247"/>
    <mergeCell ref="C246:C247"/>
    <mergeCell ref="D246:D247"/>
    <mergeCell ref="E246:E247"/>
    <mergeCell ref="F246:F247"/>
    <mergeCell ref="A238:A239"/>
    <mergeCell ref="D238:F238"/>
    <mergeCell ref="D239:F239"/>
    <mergeCell ref="B240:F240"/>
    <mergeCell ref="B241:F241"/>
    <mergeCell ref="B232:F232"/>
    <mergeCell ref="B233:F233"/>
    <mergeCell ref="A234:A237"/>
    <mergeCell ref="B234:B235"/>
    <mergeCell ref="C234:C235"/>
    <mergeCell ref="B236:B237"/>
    <mergeCell ref="C236:C237"/>
    <mergeCell ref="D236:D237"/>
    <mergeCell ref="E236:E237"/>
    <mergeCell ref="F236:F237"/>
    <mergeCell ref="A228:A229"/>
    <mergeCell ref="D228:F228"/>
    <mergeCell ref="D229:F229"/>
    <mergeCell ref="B230:F230"/>
    <mergeCell ref="B231:F231"/>
    <mergeCell ref="B222:F222"/>
    <mergeCell ref="B223:F223"/>
    <mergeCell ref="A224:A227"/>
    <mergeCell ref="B224:B225"/>
    <mergeCell ref="C224:C225"/>
    <mergeCell ref="B226:B227"/>
    <mergeCell ref="C226:C227"/>
    <mergeCell ref="D226:D227"/>
    <mergeCell ref="E226:E227"/>
    <mergeCell ref="F226:F227"/>
    <mergeCell ref="A218:A219"/>
    <mergeCell ref="D218:F218"/>
    <mergeCell ref="D219:F219"/>
    <mergeCell ref="B220:F220"/>
    <mergeCell ref="B221:F221"/>
    <mergeCell ref="B212:F212"/>
    <mergeCell ref="B213:F213"/>
    <mergeCell ref="A214:A217"/>
    <mergeCell ref="B214:B215"/>
    <mergeCell ref="C214:C215"/>
    <mergeCell ref="B216:B217"/>
    <mergeCell ref="C216:C217"/>
    <mergeCell ref="D216:D217"/>
    <mergeCell ref="E216:E217"/>
    <mergeCell ref="F216:F217"/>
    <mergeCell ref="A208:A209"/>
    <mergeCell ref="D208:F208"/>
    <mergeCell ref="D209:F209"/>
    <mergeCell ref="B210:F210"/>
    <mergeCell ref="B211:F211"/>
    <mergeCell ref="B202:F202"/>
    <mergeCell ref="B203:F203"/>
    <mergeCell ref="A204:A207"/>
    <mergeCell ref="B204:B205"/>
    <mergeCell ref="C204:C205"/>
    <mergeCell ref="B206:B207"/>
    <mergeCell ref="C206:C207"/>
    <mergeCell ref="D206:D207"/>
    <mergeCell ref="E206:E207"/>
    <mergeCell ref="F206:F207"/>
    <mergeCell ref="A198:A199"/>
    <mergeCell ref="D198:F198"/>
    <mergeCell ref="D199:F199"/>
    <mergeCell ref="B200:F200"/>
    <mergeCell ref="B201:F201"/>
    <mergeCell ref="B192:F192"/>
    <mergeCell ref="B193:F193"/>
    <mergeCell ref="A194:A197"/>
    <mergeCell ref="B194:B195"/>
    <mergeCell ref="C194:C195"/>
    <mergeCell ref="B196:B197"/>
    <mergeCell ref="C196:C197"/>
    <mergeCell ref="D196:D197"/>
    <mergeCell ref="E196:E197"/>
    <mergeCell ref="F196:F197"/>
    <mergeCell ref="A188:A189"/>
    <mergeCell ref="D188:F188"/>
    <mergeCell ref="D189:F189"/>
    <mergeCell ref="B190:F190"/>
    <mergeCell ref="B191:F191"/>
    <mergeCell ref="B182:F182"/>
    <mergeCell ref="B183:F183"/>
    <mergeCell ref="A184:A187"/>
    <mergeCell ref="B184:B185"/>
    <mergeCell ref="C184:C185"/>
    <mergeCell ref="B186:B187"/>
    <mergeCell ref="C186:C187"/>
    <mergeCell ref="D186:D187"/>
    <mergeCell ref="E186:E187"/>
    <mergeCell ref="F186:F187"/>
    <mergeCell ref="A178:A179"/>
    <mergeCell ref="D178:F178"/>
    <mergeCell ref="D179:F179"/>
    <mergeCell ref="B180:F180"/>
    <mergeCell ref="B181:F181"/>
    <mergeCell ref="B172:F172"/>
    <mergeCell ref="B173:F173"/>
    <mergeCell ref="A174:A177"/>
    <mergeCell ref="B174:B175"/>
    <mergeCell ref="C174:C175"/>
    <mergeCell ref="B176:B177"/>
    <mergeCell ref="C176:C177"/>
    <mergeCell ref="D176:D177"/>
    <mergeCell ref="E176:E177"/>
    <mergeCell ref="F176:F177"/>
    <mergeCell ref="A168:A169"/>
    <mergeCell ref="D168:F168"/>
    <mergeCell ref="D169:F169"/>
    <mergeCell ref="B170:F170"/>
    <mergeCell ref="B171:F171"/>
    <mergeCell ref="B162:F162"/>
    <mergeCell ref="B163:F163"/>
    <mergeCell ref="A164:A167"/>
    <mergeCell ref="B164:B165"/>
    <mergeCell ref="C164:C165"/>
    <mergeCell ref="B166:B167"/>
    <mergeCell ref="C166:C167"/>
    <mergeCell ref="D166:D167"/>
    <mergeCell ref="E166:E167"/>
    <mergeCell ref="F166:F167"/>
    <mergeCell ref="A158:A159"/>
    <mergeCell ref="D158:F158"/>
    <mergeCell ref="D159:F159"/>
    <mergeCell ref="B160:F160"/>
    <mergeCell ref="B161:F161"/>
    <mergeCell ref="B152:F152"/>
    <mergeCell ref="B153:F153"/>
    <mergeCell ref="A154:A157"/>
    <mergeCell ref="B154:B155"/>
    <mergeCell ref="C154:C155"/>
    <mergeCell ref="B156:B157"/>
    <mergeCell ref="C156:C157"/>
    <mergeCell ref="D156:D157"/>
    <mergeCell ref="E156:E157"/>
    <mergeCell ref="F156:F157"/>
    <mergeCell ref="A148:A149"/>
    <mergeCell ref="D148:F148"/>
    <mergeCell ref="D149:F149"/>
    <mergeCell ref="B150:F150"/>
    <mergeCell ref="B151:F151"/>
    <mergeCell ref="B142:F142"/>
    <mergeCell ref="B143:F143"/>
    <mergeCell ref="A144:A147"/>
    <mergeCell ref="B144:B145"/>
    <mergeCell ref="C144:C145"/>
    <mergeCell ref="B146:B147"/>
    <mergeCell ref="C146:C147"/>
    <mergeCell ref="D146:D147"/>
    <mergeCell ref="E146:E147"/>
    <mergeCell ref="F146:F147"/>
    <mergeCell ref="A138:A139"/>
    <mergeCell ref="D138:F138"/>
    <mergeCell ref="D139:F139"/>
    <mergeCell ref="B140:F140"/>
    <mergeCell ref="B141:F141"/>
    <mergeCell ref="B132:F132"/>
    <mergeCell ref="B133:F133"/>
    <mergeCell ref="A134:A137"/>
    <mergeCell ref="B134:B135"/>
    <mergeCell ref="C134:C135"/>
    <mergeCell ref="B136:B137"/>
    <mergeCell ref="C136:C137"/>
    <mergeCell ref="D136:D137"/>
    <mergeCell ref="E136:E137"/>
    <mergeCell ref="F136:F137"/>
    <mergeCell ref="A128:A129"/>
    <mergeCell ref="D128:F128"/>
    <mergeCell ref="D129:F129"/>
    <mergeCell ref="B130:F130"/>
    <mergeCell ref="B131:F13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18:A119"/>
    <mergeCell ref="D118:F118"/>
    <mergeCell ref="D119:F119"/>
    <mergeCell ref="B120:F120"/>
    <mergeCell ref="B121:F12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108:A109"/>
    <mergeCell ref="D108:F108"/>
    <mergeCell ref="D109:F109"/>
    <mergeCell ref="B110:F110"/>
    <mergeCell ref="B111:F11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98:A99"/>
    <mergeCell ref="D98:F98"/>
    <mergeCell ref="D99:F99"/>
    <mergeCell ref="B100:F100"/>
    <mergeCell ref="B101:F101"/>
    <mergeCell ref="B92:F9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88:A89"/>
    <mergeCell ref="D88:F88"/>
    <mergeCell ref="D89:F89"/>
    <mergeCell ref="B90:F90"/>
    <mergeCell ref="B91:F9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78:A79"/>
    <mergeCell ref="D78:F78"/>
    <mergeCell ref="D79:F79"/>
    <mergeCell ref="B80:F80"/>
    <mergeCell ref="B81:F8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68:A69"/>
    <mergeCell ref="D68:F68"/>
    <mergeCell ref="D69:F69"/>
    <mergeCell ref="B70:F70"/>
    <mergeCell ref="B71:F7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58:A59"/>
    <mergeCell ref="D58:F58"/>
    <mergeCell ref="D59:F59"/>
    <mergeCell ref="B60:F60"/>
    <mergeCell ref="B61:F61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38:A39"/>
    <mergeCell ref="D38:F38"/>
    <mergeCell ref="D39:F39"/>
    <mergeCell ref="B40:F40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28:A29"/>
    <mergeCell ref="D28:F28"/>
    <mergeCell ref="D29:F29"/>
    <mergeCell ref="B30:F30"/>
    <mergeCell ref="B31:F31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B3:F3"/>
    <mergeCell ref="B10:F10"/>
    <mergeCell ref="B11:F11"/>
    <mergeCell ref="D9:F9"/>
    <mergeCell ref="B12:F12"/>
    <mergeCell ref="B4:B5"/>
    <mergeCell ref="C4:C5"/>
    <mergeCell ref="A8:A9"/>
    <mergeCell ref="D8:F8"/>
    <mergeCell ref="A4:A7"/>
    <mergeCell ref="B6:B7"/>
    <mergeCell ref="C6:C7"/>
    <mergeCell ref="D6:D7"/>
    <mergeCell ref="E6:E7"/>
    <mergeCell ref="F6:F7"/>
    <mergeCell ref="B22:F22"/>
    <mergeCell ref="A18:A19"/>
    <mergeCell ref="D18:F18"/>
    <mergeCell ref="D19:F19"/>
    <mergeCell ref="B20:F20"/>
    <mergeCell ref="B21:F21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2022-01-26T01:35:57Z</dcterms:modified>
</cp:coreProperties>
</file>