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운영지원팀\계약관련\2016\계약현황(매월)\계약현황공개\2016.12월\"/>
    </mc:Choice>
  </mc:AlternateContent>
  <bookViews>
    <workbookView xWindow="0" yWindow="0" windowWidth="15675" windowHeight="11910"/>
  </bookViews>
  <sheets>
    <sheet name="1_.계약현황공개" sheetId="8" r:id="rId1"/>
    <sheet name="2_수의계약현황공개" sheetId="9" r:id="rId2"/>
    <sheet name="3_대금지급현황" sheetId="6" r:id="rId3"/>
    <sheet name="4_준공검사현황" sheetId="5" r:id="rId4"/>
  </sheets>
  <calcPr calcId="152511"/>
</workbook>
</file>

<file path=xl/calcChain.xml><?xml version="1.0" encoding="utf-8"?>
<calcChain xmlns="http://schemas.openxmlformats.org/spreadsheetml/2006/main">
  <c r="D13" i="9" l="1"/>
  <c r="D16" i="9"/>
  <c r="D15" i="9"/>
  <c r="D14" i="9"/>
  <c r="D13" i="8"/>
  <c r="D16" i="8"/>
  <c r="D15" i="8"/>
  <c r="D14" i="8"/>
  <c r="D12" i="9"/>
  <c r="D11" i="9"/>
  <c r="D10" i="9"/>
  <c r="D8" i="9"/>
  <c r="D9" i="9"/>
  <c r="D7" i="9"/>
  <c r="D5" i="9"/>
  <c r="D4" i="9"/>
  <c r="D6" i="9"/>
  <c r="D12" i="8"/>
  <c r="D11" i="8"/>
  <c r="D10" i="8"/>
  <c r="D8" i="8"/>
  <c r="D9" i="8"/>
  <c r="D7" i="8"/>
  <c r="D5" i="8"/>
  <c r="D4" i="8"/>
  <c r="D6" i="8"/>
</calcChain>
</file>

<file path=xl/sharedStrings.xml><?xml version="1.0" encoding="utf-8"?>
<sst xmlns="http://schemas.openxmlformats.org/spreadsheetml/2006/main" count="448" uniqueCount="186">
  <si>
    <t>사업명</t>
    <phoneticPr fontId="3" type="noConversion"/>
  </si>
  <si>
    <t>계약방법</t>
    <phoneticPr fontId="3" type="noConversion"/>
  </si>
  <si>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</si>
  <si>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</si>
  <si>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</si>
  <si>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</si>
  <si>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</si>
  <si>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</si>
  <si>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</si>
  <si>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</si>
  <si>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</si>
  <si>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</si>
  <si>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검수요청일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</si>
  <si>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</si>
  <si>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</si>
  <si>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</si>
  <si>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</si>
  <si>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</si>
  <si>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</si>
  <si>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</si>
  <si>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낙찰률</t>
    <phoneticPr fontId="3" type="noConversion"/>
  </si>
  <si>
    <t>계약기간</t>
    <phoneticPr fontId="3" type="noConversion"/>
  </si>
  <si>
    <t>계약사유</t>
    <phoneticPr fontId="3" type="noConversion"/>
  </si>
  <si>
    <t>준공일자</t>
    <phoneticPr fontId="3" type="noConversion"/>
  </si>
  <si>
    <t>계약상대자</t>
    <phoneticPr fontId="3" type="noConversion"/>
  </si>
  <si>
    <t>소재지</t>
    <phoneticPr fontId="3" type="noConversion"/>
  </si>
  <si>
    <t>대금지급총액</t>
    <phoneticPr fontId="3" type="noConversion"/>
  </si>
  <si>
    <t>선금</t>
    <phoneticPr fontId="3" type="noConversion"/>
  </si>
  <si>
    <t>기성금</t>
    <phoneticPr fontId="3" type="noConversion"/>
  </si>
  <si>
    <t>계약현황공개</t>
    <phoneticPr fontId="3" type="noConversion"/>
  </si>
  <si>
    <t>수의계약현황</t>
    <phoneticPr fontId="3" type="noConversion"/>
  </si>
  <si>
    <t>계약율</t>
    <phoneticPr fontId="3" type="noConversion"/>
  </si>
  <si>
    <t>대표자성명</t>
    <phoneticPr fontId="3" type="noConversion"/>
  </si>
  <si>
    <t>사업장소</t>
    <phoneticPr fontId="3" type="noConversion"/>
  </si>
  <si>
    <t>기타</t>
    <phoneticPr fontId="3" type="noConversion"/>
  </si>
  <si>
    <t>(단위:원)</t>
  </si>
  <si>
    <t>분당서현청소년수련관</t>
    <phoneticPr fontId="3" type="noConversion"/>
  </si>
  <si>
    <t>수의 1인견적</t>
    <phoneticPr fontId="3" type="noConversion"/>
  </si>
  <si>
    <t>소방안전관리위탁대행비</t>
  </si>
  <si>
    <t>승강기유지관리</t>
  </si>
  <si>
    <t>경기소방전기(주)</t>
  </si>
  <si>
    <t>코(CO)끼리(양영중) 진로 공연료</t>
    <phoneticPr fontId="8" type="noConversion"/>
  </si>
  <si>
    <t>졸업생을 위한 아름다운 쉼표 강연비</t>
    <phoneticPr fontId="8" type="noConversion"/>
  </si>
  <si>
    <t>졸업생을 위한 아름다운 쉼표 공연료</t>
    <phoneticPr fontId="8" type="noConversion"/>
  </si>
  <si>
    <t>공연장 정밀안전진단 결과 후속조치 공사</t>
    <phoneticPr fontId="8" type="noConversion"/>
  </si>
  <si>
    <t>3층 샤워실 환경개선공사</t>
    <phoneticPr fontId="8" type="noConversion"/>
  </si>
  <si>
    <t>2017. 1월~3월 프로그램지 제작</t>
    <phoneticPr fontId="8" type="noConversion"/>
  </si>
  <si>
    <t>도서관 자료 및 집기류 소독</t>
    <phoneticPr fontId="8" type="noConversion"/>
  </si>
  <si>
    <t>2016.12.06</t>
    <phoneticPr fontId="8" type="noConversion"/>
  </si>
  <si>
    <t>2016.11.24</t>
    <phoneticPr fontId="8" type="noConversion"/>
  </si>
  <si>
    <t>2016.11.24</t>
    <phoneticPr fontId="8" type="noConversion"/>
  </si>
  <si>
    <t>2016.12.08</t>
    <phoneticPr fontId="8" type="noConversion"/>
  </si>
  <si>
    <t>2016.12.13</t>
    <phoneticPr fontId="8" type="noConversion"/>
  </si>
  <si>
    <t>2016.12.12</t>
    <phoneticPr fontId="8" type="noConversion"/>
  </si>
  <si>
    <t>2016.12.14</t>
    <phoneticPr fontId="8" type="noConversion"/>
  </si>
  <si>
    <t>2016.12.20</t>
    <phoneticPr fontId="8" type="noConversion"/>
  </si>
  <si>
    <t>2016.12.07</t>
    <phoneticPr fontId="8" type="noConversion"/>
  </si>
  <si>
    <t>2016.12.01
2016.12.14</t>
    <phoneticPr fontId="8" type="noConversion"/>
  </si>
  <si>
    <t>2016.12.13~
2016.12.16</t>
    <phoneticPr fontId="8" type="noConversion"/>
  </si>
  <si>
    <t>2016.12.16
2016.12.19</t>
    <phoneticPr fontId="8" type="noConversion"/>
  </si>
  <si>
    <t>2016.12.21</t>
    <phoneticPr fontId="8" type="noConversion"/>
  </si>
  <si>
    <t>2016.12.26</t>
    <phoneticPr fontId="8" type="noConversion"/>
  </si>
  <si>
    <t>2016.12.25</t>
    <phoneticPr fontId="8" type="noConversion"/>
  </si>
  <si>
    <t>2016.12.07</t>
    <phoneticPr fontId="8" type="noConversion"/>
  </si>
  <si>
    <t>2016.12.14</t>
    <phoneticPr fontId="8" type="noConversion"/>
  </si>
  <si>
    <t>2016.12.16</t>
    <phoneticPr fontId="8" type="noConversion"/>
  </si>
  <si>
    <t>2016.12.19</t>
    <phoneticPr fontId="8" type="noConversion"/>
  </si>
  <si>
    <t>하다 아트 컴퍼니</t>
    <phoneticPr fontId="8" type="noConversion"/>
  </si>
  <si>
    <t>마인드 디자이너 진</t>
    <phoneticPr fontId="8" type="noConversion"/>
  </si>
  <si>
    <t>남석종</t>
    <phoneticPr fontId="8" type="noConversion"/>
  </si>
  <si>
    <t>에코스테이지</t>
    <phoneticPr fontId="8" type="noConversion"/>
  </si>
  <si>
    <t>주식회사 집텍</t>
    <phoneticPr fontId="8" type="noConversion"/>
  </si>
  <si>
    <t>지저스엘림</t>
    <phoneticPr fontId="8" type="noConversion"/>
  </si>
  <si>
    <t>그린필드</t>
    <phoneticPr fontId="8" type="noConversion"/>
  </si>
  <si>
    <t>성남시 수정구 복정로 96번길 8</t>
    <phoneticPr fontId="8" type="noConversion"/>
  </si>
  <si>
    <t>수원시 장안구 화산로 285번길 12</t>
    <phoneticPr fontId="8" type="noConversion"/>
  </si>
  <si>
    <t>성남시 분당구 분당동 96</t>
    <phoneticPr fontId="8" type="noConversion"/>
  </si>
  <si>
    <t>의정부시 둔야로 58번길</t>
    <phoneticPr fontId="8" type="noConversion"/>
  </si>
  <si>
    <t>성남시 중원구 광명로 342번길 2</t>
    <phoneticPr fontId="8" type="noConversion"/>
  </si>
  <si>
    <t>성남시 분당구 벌말로 41</t>
    <phoneticPr fontId="8" type="noConversion"/>
  </si>
  <si>
    <t>수원시 장안구 화산로 285번길 12</t>
    <phoneticPr fontId="8" type="noConversion"/>
  </si>
  <si>
    <t>인천시 서구 원창동 131번길 5-15</t>
    <phoneticPr fontId="8" type="noConversion"/>
  </si>
  <si>
    <t>소액수의</t>
    <phoneticPr fontId="3" type="noConversion"/>
  </si>
  <si>
    <t>수련관</t>
    <phoneticPr fontId="3" type="noConversion"/>
  </si>
  <si>
    <t>해당학교</t>
    <phoneticPr fontId="3" type="noConversion"/>
  </si>
  <si>
    <t>수련관
공연장</t>
    <phoneticPr fontId="3" type="noConversion"/>
  </si>
  <si>
    <t>수련관
샤워장</t>
    <phoneticPr fontId="3" type="noConversion"/>
  </si>
  <si>
    <t>수련관
도서관</t>
    <phoneticPr fontId="3" type="noConversion"/>
  </si>
  <si>
    <t>분당서현청소년수련관</t>
    <phoneticPr fontId="3" type="noConversion"/>
  </si>
  <si>
    <t>2016.12.09</t>
    <phoneticPr fontId="8" type="noConversion"/>
  </si>
  <si>
    <t>2016.12.23</t>
    <phoneticPr fontId="8" type="noConversion"/>
  </si>
  <si>
    <t>2016.12.28</t>
    <phoneticPr fontId="8" type="noConversion"/>
  </si>
  <si>
    <t>한국사활동[근현대사]역사탐방 차량임차</t>
    <phoneticPr fontId="8" type="noConversion"/>
  </si>
  <si>
    <t>자유학기제 코끼리 참가자 수송차량 임차</t>
    <phoneticPr fontId="8" type="noConversion"/>
  </si>
  <si>
    <t>상장케이스 및 상장용지 제작</t>
    <phoneticPr fontId="8" type="noConversion"/>
  </si>
  <si>
    <t>청소년과학문화축제 운영물품 구입</t>
    <phoneticPr fontId="8" type="noConversion"/>
  </si>
  <si>
    <t>분당서현청소년수련관 홍보용품제작</t>
    <phoneticPr fontId="8" type="noConversion"/>
  </si>
  <si>
    <t>도서 감응제거재생기 수리비 지급</t>
    <phoneticPr fontId="8" type="noConversion"/>
  </si>
  <si>
    <t>청소년 과학문화축제 운영물품</t>
    <phoneticPr fontId="8" type="noConversion"/>
  </si>
  <si>
    <t>청소년동아리축제 악기대여</t>
    <phoneticPr fontId="8" type="noConversion"/>
  </si>
  <si>
    <t>2016.12.06</t>
    <phoneticPr fontId="8" type="noConversion"/>
  </si>
  <si>
    <t>2016.12.15</t>
    <phoneticPr fontId="8" type="noConversion"/>
  </si>
  <si>
    <t>2016.12.17</t>
    <phoneticPr fontId="8" type="noConversion"/>
  </si>
  <si>
    <t>2016.12.10</t>
    <phoneticPr fontId="8" type="noConversion"/>
  </si>
  <si>
    <t>㈜한솔여행사</t>
    <phoneticPr fontId="8" type="noConversion"/>
  </si>
  <si>
    <t>조아트</t>
    <phoneticPr fontId="8" type="noConversion"/>
  </si>
  <si>
    <t>씽크앤플레이</t>
    <phoneticPr fontId="8" type="noConversion"/>
  </si>
  <si>
    <t>㈜개성상인</t>
    <phoneticPr fontId="8" type="noConversion"/>
  </si>
  <si>
    <t>㈜진우아이비</t>
    <phoneticPr fontId="8" type="noConversion"/>
  </si>
  <si>
    <t>에이플러스과학나라</t>
    <phoneticPr fontId="8" type="noConversion"/>
  </si>
  <si>
    <t>사운드아트</t>
    <phoneticPr fontId="8" type="noConversion"/>
  </si>
  <si>
    <t>지문인식시스템</t>
    <phoneticPr fontId="3" type="noConversion"/>
  </si>
  <si>
    <t>㈜에스원</t>
    <phoneticPr fontId="3" type="noConversion"/>
  </si>
  <si>
    <t>무인경비시스템</t>
    <phoneticPr fontId="3" type="noConversion"/>
  </si>
  <si>
    <t>오티스엘리베이터
유한회사경기CS2</t>
    <phoneticPr fontId="3" type="noConversion"/>
  </si>
  <si>
    <t>12월 지문인식시스템 용역비</t>
    <phoneticPr fontId="3" type="noConversion"/>
  </si>
  <si>
    <t>12월 무인경비시스템 용역비</t>
    <phoneticPr fontId="3" type="noConversion"/>
  </si>
  <si>
    <t>12월 소방안전관리대행수수료</t>
    <phoneticPr fontId="3" type="noConversion"/>
  </si>
  <si>
    <t>12월 승강기 유지관리비</t>
    <phoneticPr fontId="3" type="noConversion"/>
  </si>
  <si>
    <t>11월 시설관리용역 대금 지급</t>
  </si>
  <si>
    <t>사업위탁용역</t>
    <phoneticPr fontId="3" type="noConversion"/>
  </si>
  <si>
    <t>사회복지법인 특수미래재단 성남지부</t>
  </si>
  <si>
    <t>장애청소년방과후지원사업</t>
  </si>
  <si>
    <t>늘푸른고속관광</t>
  </si>
  <si>
    <t>12월 주말전문체험'함께하는 행복 드림길'차량임차</t>
    <phoneticPr fontId="8" type="noConversion"/>
  </si>
  <si>
    <t>2016 방과후아카데미 작은동화속 캠프 
임차</t>
    <phoneticPr fontId="8" type="noConversion"/>
  </si>
  <si>
    <t xml:space="preserve">2017년 무인경비 지문인식 시스템 </t>
    <phoneticPr fontId="8" type="noConversion"/>
  </si>
  <si>
    <t>2017년 소방안전관리업무대행</t>
    <phoneticPr fontId="8" type="noConversion"/>
  </si>
  <si>
    <t>2017년 승강기 유지관리위탁대행</t>
    <phoneticPr fontId="8" type="noConversion"/>
  </si>
  <si>
    <t>2017년 회원관리시스템 유지관리 위탁대행</t>
    <phoneticPr fontId="8" type="noConversion"/>
  </si>
  <si>
    <t>2016.12.28</t>
    <phoneticPr fontId="8" type="noConversion"/>
  </si>
  <si>
    <t>2016.12.20</t>
    <phoneticPr fontId="8" type="noConversion"/>
  </si>
  <si>
    <t>2017.01.01~
2017.12.31</t>
    <phoneticPr fontId="8" type="noConversion"/>
  </si>
  <si>
    <t>2017.01.01~
2017.12.31</t>
    <phoneticPr fontId="8" type="noConversion"/>
  </si>
  <si>
    <t>2017.12.31</t>
    <phoneticPr fontId="8" type="noConversion"/>
  </si>
  <si>
    <t>㈜에스원</t>
    <phoneticPr fontId="8" type="noConversion"/>
  </si>
  <si>
    <t>경기소방전기㈜</t>
    <phoneticPr fontId="8" type="noConversion"/>
  </si>
  <si>
    <t>오티스엘리베이터(유)</t>
    <phoneticPr fontId="8" type="noConversion"/>
  </si>
  <si>
    <t>㈜혁산정보시스템</t>
    <phoneticPr fontId="8" type="noConversion"/>
  </si>
  <si>
    <t>서울시 중구 세종대로 7길 25</t>
    <phoneticPr fontId="8" type="noConversion"/>
  </si>
  <si>
    <t>성남시 분당구 궁내동 205-20</t>
    <phoneticPr fontId="8" type="noConversion"/>
  </si>
  <si>
    <t>성남시 분당구 대왕판교로 373</t>
    <phoneticPr fontId="8" type="noConversion"/>
  </si>
  <si>
    <t>서울시 영등포구 경인로775</t>
    <phoneticPr fontId="8" type="noConversion"/>
  </si>
  <si>
    <t>육현표</t>
    <phoneticPr fontId="8" type="noConversion"/>
  </si>
  <si>
    <t>한동현</t>
    <phoneticPr fontId="8" type="noConversion"/>
  </si>
  <si>
    <t>조익서</t>
    <phoneticPr fontId="8" type="noConversion"/>
  </si>
  <si>
    <t>전세원</t>
    <phoneticPr fontId="8" type="noConversion"/>
  </si>
  <si>
    <t>'코(CO).끼.리' 진로·직업체험</t>
  </si>
  <si>
    <t>2016.12.19</t>
    <phoneticPr fontId="3" type="noConversion"/>
  </si>
  <si>
    <t>12월 귀가차량 임차비(장애청소년방과후지원)</t>
    <phoneticPr fontId="3" type="noConversion"/>
  </si>
  <si>
    <t>청소년문화플랫폼</t>
  </si>
  <si>
    <t>부서운영수용비</t>
  </si>
  <si>
    <t>홍보활동</t>
  </si>
  <si>
    <t>2016.12.23</t>
    <phoneticPr fontId="8" type="noConversion"/>
  </si>
  <si>
    <t>홍보용 리플릿 제작(청소년운영위원회)</t>
  </si>
  <si>
    <t>청소년운영위원회</t>
  </si>
  <si>
    <t>지저스엘림</t>
    <phoneticPr fontId="3" type="noConversion"/>
  </si>
  <si>
    <t>꿈해공작소운영</t>
  </si>
  <si>
    <t>작은도서관 운영</t>
    <phoneticPr fontId="3" type="noConversion"/>
  </si>
  <si>
    <t>청소년동아리</t>
    <phoneticPr fontId="3" type="noConversion"/>
  </si>
  <si>
    <t>홍보활동</t>
    <phoneticPr fontId="3" type="noConversion"/>
  </si>
  <si>
    <t>건물유지보수비</t>
    <phoneticPr fontId="3" type="noConversion"/>
  </si>
  <si>
    <t>12월 회원관리시스템 유지보수비</t>
  </si>
  <si>
    <t>웹시설유지관리비</t>
  </si>
  <si>
    <t>(주)혁산정보시스템</t>
  </si>
  <si>
    <t>2016.12.28</t>
    <phoneticPr fontId="3" type="noConversion"/>
  </si>
  <si>
    <t xml:space="preserve">2017년 무인경비지문인식시스템 </t>
    <phoneticPr fontId="8" type="noConversion"/>
  </si>
  <si>
    <t>12월 시설관리용역 대금 지급</t>
    <phoneticPr fontId="3" type="noConversion"/>
  </si>
  <si>
    <t>11월 회원관리시스템 유지보수비</t>
    <phoneticPr fontId="3" type="noConversion"/>
  </si>
  <si>
    <t>2016.12.05</t>
    <phoneticPr fontId="3" type="noConversion"/>
  </si>
  <si>
    <t>㈜혁산정보시스템</t>
    <phoneticPr fontId="3" type="noConversion"/>
  </si>
  <si>
    <t>한국사활동</t>
    <phoneticPr fontId="3" type="noConversion"/>
  </si>
  <si>
    <t>웹시설유지관리비</t>
    <phoneticPr fontId="3" type="noConversion"/>
  </si>
  <si>
    <t>11월 귀가차량 임차비(장애청소년방과후지원)</t>
    <phoneticPr fontId="3" type="noConversion"/>
  </si>
  <si>
    <t>2016.12.20</t>
    <phoneticPr fontId="3" type="noConversion"/>
  </si>
  <si>
    <t>늘푸른고속관광</t>
    <phoneticPr fontId="3" type="noConversion"/>
  </si>
  <si>
    <t>장애청소년방과후지원사업</t>
    <phoneticPr fontId="3" type="noConversion"/>
  </si>
  <si>
    <t>12월 실내방역소독비 지급</t>
    <phoneticPr fontId="3" type="noConversion"/>
  </si>
  <si>
    <t>2016.12.23</t>
    <phoneticPr fontId="3" type="noConversion"/>
  </si>
  <si>
    <t>시설안전검사수수료</t>
    <phoneticPr fontId="3" type="noConversion"/>
  </si>
  <si>
    <t>드림세상협동조합</t>
    <phoneticPr fontId="3" type="noConversion"/>
  </si>
  <si>
    <t>2016.12.13</t>
    <phoneticPr fontId="3" type="noConversion"/>
  </si>
  <si>
    <t>2016.12.16</t>
    <phoneticPr fontId="3" type="noConversion"/>
  </si>
  <si>
    <t>2016.12.19</t>
    <phoneticPr fontId="3" type="noConversion"/>
  </si>
  <si>
    <t>도서관자료 및 집기류 소독</t>
    <phoneticPr fontId="3" type="noConversion"/>
  </si>
  <si>
    <t>2016.12.25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</si>
</sst>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##,##0"/>
    <numFmt numFmtId="177" formatCode="#,##0_);[Red]\(#,##0\)"/>
    <numFmt numFmtId="178" formatCode="#,##0_ "/>
  </numFmts>
  <fonts count="1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8"/>
      <name val="맑은 고딕"/>
      <family val="2"/>
      <charset val="129"/>
      <scheme val="minor"/>
    </font>
    <font>
      <sz val="9"/>
      <name val="굴림체"/>
      <family val="3"/>
      <charset val="129"/>
    </font>
    <font>
      <sz val="10"/>
      <color theme="1"/>
      <name val="굴림체"/>
      <family val="3"/>
      <charset val="129"/>
    </font>
    <font>
      <sz val="8"/>
      <name val="굴림체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  <font>
      <b/>
      <sz val="10"/>
      <color indexed="8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/>
    </xf>
    <xf numFmtId="177" fontId="9" fillId="0" borderId="2" xfId="6" applyNumberFormat="1" applyFont="1" applyFill="1" applyBorder="1" applyAlignment="1">
      <alignment horizontal="center" vertical="center"/>
    </xf>
    <xf numFmtId="41" fontId="7" fillId="0" borderId="2" xfId="5" applyFont="1" applyFill="1" applyBorder="1" applyAlignment="1">
      <alignment horizontal="right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 shrinkToFi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41" fontId="9" fillId="0" borderId="2" xfId="5" applyFont="1" applyFill="1" applyBorder="1" applyAlignment="1" applyProtection="1">
      <alignment horizontal="center" vertical="center"/>
    </xf>
    <xf numFmtId="178" fontId="7" fillId="0" borderId="2" xfId="6" applyNumberFormat="1" applyFont="1" applyFill="1" applyBorder="1" applyAlignment="1">
      <alignment vertical="center" wrapText="1"/>
    </xf>
    <xf numFmtId="178" fontId="7" fillId="0" borderId="2" xfId="6" applyNumberFormat="1" applyFont="1" applyFill="1" applyBorder="1" applyAlignment="1">
      <alignment horizontal="right" vertical="center" wrapText="1"/>
    </xf>
    <xf numFmtId="0" fontId="12" fillId="0" borderId="0" xfId="0" applyNumberFormat="1" applyFont="1" applyFill="1" applyBorder="1" applyAlignment="1" applyProtection="1"/>
    <xf numFmtId="0" fontId="9" fillId="0" borderId="2" xfId="6" applyFont="1" applyFill="1" applyBorder="1" applyAlignment="1">
      <alignment vertical="center" shrinkToFit="1"/>
    </xf>
    <xf numFmtId="177" fontId="9" fillId="0" borderId="2" xfId="6" applyNumberFormat="1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 shrinkToFit="1"/>
    </xf>
    <xf numFmtId="0" fontId="9" fillId="0" borderId="2" xfId="7" applyFont="1" applyFill="1" applyBorder="1" applyAlignment="1">
      <alignment horizontal="center" vertical="center" shrinkToFit="1"/>
    </xf>
    <xf numFmtId="0" fontId="9" fillId="0" borderId="2" xfId="6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 applyProtection="1"/>
    <xf numFmtId="177" fontId="9" fillId="0" borderId="2" xfId="6" applyNumberFormat="1" applyFont="1" applyBorder="1" applyAlignment="1">
      <alignment horizontal="center" vertical="center"/>
    </xf>
    <xf numFmtId="0" fontId="9" fillId="0" borderId="2" xfId="6" applyFont="1" applyBorder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0" fontId="9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14" fillId="0" borderId="1" xfId="0" applyNumberFormat="1" applyFont="1" applyFill="1" applyBorder="1" applyAlignment="1" applyProtection="1">
      <alignment horizontal="center" vertical="center"/>
    </xf>
    <xf numFmtId="49" fontId="10" fillId="2" borderId="2" xfId="0" applyNumberFormat="1" applyFont="1" applyFill="1" applyBorder="1" applyAlignment="1" applyProtection="1">
      <alignment horizontal="center" vertical="center"/>
    </xf>
    <xf numFmtId="0" fontId="9" fillId="0" borderId="2" xfId="6" applyFont="1" applyFill="1" applyBorder="1" applyAlignment="1">
      <alignment horizontal="left" vertical="center" shrinkToFit="1"/>
    </xf>
    <xf numFmtId="0" fontId="9" fillId="0" borderId="2" xfId="6" applyFont="1" applyBorder="1" applyAlignment="1">
      <alignment horizontal="left" vertical="center"/>
    </xf>
    <xf numFmtId="0" fontId="9" fillId="0" borderId="2" xfId="6" applyFont="1" applyBorder="1" applyAlignment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4" fillId="0" borderId="1" xfId="0" applyNumberFormat="1" applyFont="1" applyFill="1" applyBorder="1" applyAlignment="1" applyProtection="1">
      <alignment horizontal="right" vertical="center"/>
    </xf>
    <xf numFmtId="41" fontId="7" fillId="0" borderId="2" xfId="5" applyFont="1" applyBorder="1" applyAlignment="1">
      <alignment horizontal="right" vertical="center"/>
    </xf>
    <xf numFmtId="0" fontId="0" fillId="0" borderId="0" xfId="0" applyNumberFormat="1" applyFont="1" applyFill="1" applyBorder="1" applyAlignment="1" applyProtection="1">
      <alignment horizontal="right"/>
    </xf>
    <xf numFmtId="0" fontId="13" fillId="0" borderId="2" xfId="0" applyNumberFormat="1" applyFont="1" applyFill="1" applyBorder="1" applyAlignment="1" applyProtection="1"/>
    <xf numFmtId="41" fontId="7" fillId="2" borderId="2" xfId="5" applyFont="1" applyFill="1" applyBorder="1" applyAlignment="1" applyProtection="1">
      <alignment horizontal="right" vertical="center"/>
    </xf>
    <xf numFmtId="41" fontId="7" fillId="0" borderId="2" xfId="5" applyFont="1" applyBorder="1" applyAlignment="1">
      <alignment horizontal="right" vertical="center" wrapText="1"/>
    </xf>
    <xf numFmtId="41" fontId="9" fillId="0" borderId="2" xfId="5" applyFont="1" applyFill="1" applyBorder="1" applyAlignment="1" applyProtection="1">
      <alignment horizontal="right" vertical="center" wrapText="1"/>
    </xf>
    <xf numFmtId="178" fontId="9" fillId="0" borderId="2" xfId="6" applyNumberFormat="1" applyFont="1" applyFill="1" applyBorder="1" applyAlignment="1">
      <alignment horizontal="right" vertical="center" wrapText="1"/>
    </xf>
    <xf numFmtId="9" fontId="9" fillId="0" borderId="2" xfId="8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left" vertical="center" wrapText="1"/>
    </xf>
    <xf numFmtId="0" fontId="9" fillId="0" borderId="2" xfId="7" applyFont="1" applyFill="1" applyBorder="1" applyAlignment="1">
      <alignment horizontal="left" vertical="center" shrinkToFit="1"/>
    </xf>
    <xf numFmtId="0" fontId="9" fillId="0" borderId="2" xfId="6" applyFont="1" applyFill="1" applyBorder="1" applyAlignment="1">
      <alignment vertical="center" wrapText="1"/>
    </xf>
    <xf numFmtId="0" fontId="11" fillId="0" borderId="2" xfId="6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41" fontId="7" fillId="0" borderId="2" xfId="5" applyFont="1" applyFill="1" applyBorder="1" applyAlignment="1" applyProtection="1">
      <alignment horizontal="right" vertical="center"/>
    </xf>
    <xf numFmtId="49" fontId="10" fillId="0" borderId="2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left" vertical="center"/>
    </xf>
    <xf numFmtId="41" fontId="7" fillId="0" borderId="2" xfId="5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</cellXfs>
  <cellStyles count="9">
    <cellStyle name="백분율 2" xfId="8"/>
    <cellStyle name="쉼표 [0]" xfId="5" builtinId="6"/>
    <cellStyle name="쉼표 [0] 2" xfId="2"/>
    <cellStyle name="쉼표 [0] 3" xfId="3"/>
    <cellStyle name="쉼표 [0] 4" xfId="1"/>
    <cellStyle name="쉼표 [0] 5" xfId="4"/>
    <cellStyle name="표준" xfId="0" builtinId="0"/>
    <cellStyle name="표준 2" xfId="6"/>
    <cellStyle name="표준 2 2" xfId="7"/>
  </cellStyles>
  <dxfs count="0"/>
  <tableStyles count="0" defaultTableStyle="TableStyleMedium9" defaultPivotStyle="PivotStyleLight16"/>
  <colors>
    <mruColors>
      <color rgb="FFC0F3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G23" sqref="G23"/>
    </sheetView>
  </sheetViews>
  <sheetFormatPr defaultRowHeight="13.5" x14ac:dyDescent="0.15"/>
  <cols>
    <col min="1" max="1" width="21" style="3" customWidth="1"/>
    <col min="2" max="3" width="9.109375" style="3" bestFit="1" customWidth="1"/>
    <col min="4" max="4" width="5.44140625" style="3" bestFit="1" customWidth="1"/>
    <col min="5" max="5" width="8.6640625" style="3" customWidth="1"/>
    <col min="6" max="6" width="8.5546875" style="3" bestFit="1" customWidth="1"/>
    <col min="7" max="7" width="9.109375" style="3" bestFit="1" customWidth="1"/>
    <col min="8" max="8" width="6.6640625" style="3" bestFit="1" customWidth="1"/>
    <col min="9" max="9" width="9.33203125" style="3" customWidth="1"/>
    <col min="10" max="10" width="15.21875" style="3" customWidth="1"/>
    <col min="11" max="11" width="27" style="3" bestFit="1" customWidth="1"/>
    <col min="12" max="13" width="9.6640625" style="3" customWidth="1"/>
    <col min="14" max="14" width="10" style="3" bestFit="1" customWidth="1"/>
  </cols>
  <sheetData>
    <row r="1" spans="1:14" ht="25.5" x14ac:dyDescent="0.15">
      <c r="A1" s="58" t="s">
        <v>29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25.5" x14ac:dyDescent="0.15">
      <c r="A2" s="60" t="s">
        <v>36</v>
      </c>
      <c r="B2" s="60"/>
      <c r="C2" s="1"/>
      <c r="D2" s="1"/>
      <c r="E2" s="1"/>
      <c r="F2" s="1"/>
      <c r="G2" s="1"/>
      <c r="H2" s="1"/>
      <c r="I2" s="2"/>
      <c r="J2" s="2"/>
      <c r="K2" s="2"/>
      <c r="L2" s="2"/>
      <c r="M2" s="59" t="s">
        <v>35</v>
      </c>
      <c r="N2" s="59"/>
    </row>
    <row r="3" spans="1:14" ht="23.25" customHeight="1" x14ac:dyDescent="0.15">
      <c r="A3" s="5" t="s">
        <v>5</v>
      </c>
      <c r="B3" s="5" t="s">
        <v>19</v>
      </c>
      <c r="C3" s="5" t="s">
        <v>7</v>
      </c>
      <c r="D3" s="5" t="s">
        <v>20</v>
      </c>
      <c r="E3" s="5" t="s">
        <v>8</v>
      </c>
      <c r="F3" s="5" t="s">
        <v>21</v>
      </c>
      <c r="G3" s="5" t="s">
        <v>1</v>
      </c>
      <c r="H3" s="5" t="s">
        <v>22</v>
      </c>
      <c r="I3" s="5" t="s">
        <v>23</v>
      </c>
      <c r="J3" s="5" t="s">
        <v>24</v>
      </c>
      <c r="K3" s="5" t="s">
        <v>25</v>
      </c>
      <c r="L3" s="5" t="s">
        <v>27</v>
      </c>
      <c r="M3" s="5" t="s">
        <v>28</v>
      </c>
      <c r="N3" s="5" t="s">
        <v>26</v>
      </c>
    </row>
    <row r="4" spans="1:14" ht="22.5" x14ac:dyDescent="0.15">
      <c r="A4" s="19" t="s">
        <v>42</v>
      </c>
      <c r="B4" s="46">
        <v>1400000</v>
      </c>
      <c r="C4" s="16">
        <v>1400000</v>
      </c>
      <c r="D4" s="47">
        <f t="shared" ref="D4:D16" si="0">C4/B4</f>
        <v>1</v>
      </c>
      <c r="E4" s="20" t="s">
        <v>49</v>
      </c>
      <c r="F4" s="20" t="s">
        <v>57</v>
      </c>
      <c r="G4" s="14" t="s">
        <v>37</v>
      </c>
      <c r="H4" s="10" t="s">
        <v>82</v>
      </c>
      <c r="I4" s="20" t="s">
        <v>64</v>
      </c>
      <c r="J4" s="22" t="s">
        <v>68</v>
      </c>
      <c r="K4" s="49" t="s">
        <v>75</v>
      </c>
      <c r="L4" s="10"/>
      <c r="M4" s="10"/>
      <c r="N4" s="7"/>
    </row>
    <row r="5" spans="1:14" ht="30" customHeight="1" x14ac:dyDescent="0.15">
      <c r="A5" s="19" t="s">
        <v>43</v>
      </c>
      <c r="B5" s="46">
        <v>1000000</v>
      </c>
      <c r="C5" s="16">
        <v>1000000</v>
      </c>
      <c r="D5" s="47">
        <f t="shared" si="0"/>
        <v>1</v>
      </c>
      <c r="E5" s="20" t="s">
        <v>50</v>
      </c>
      <c r="F5" s="20" t="s">
        <v>57</v>
      </c>
      <c r="G5" s="14" t="s">
        <v>37</v>
      </c>
      <c r="H5" s="10" t="s">
        <v>82</v>
      </c>
      <c r="I5" s="20" t="s">
        <v>64</v>
      </c>
      <c r="J5" s="22" t="s">
        <v>69</v>
      </c>
      <c r="K5" s="49" t="s">
        <v>76</v>
      </c>
      <c r="L5" s="10"/>
      <c r="M5" s="10"/>
      <c r="N5" s="7"/>
    </row>
    <row r="6" spans="1:14" ht="30.75" customHeight="1" x14ac:dyDescent="0.15">
      <c r="A6" s="19" t="s">
        <v>41</v>
      </c>
      <c r="B6" s="46">
        <v>2100000</v>
      </c>
      <c r="C6" s="16">
        <v>2000000</v>
      </c>
      <c r="D6" s="47">
        <f t="shared" si="0"/>
        <v>0.95238095238095233</v>
      </c>
      <c r="E6" s="20" t="s">
        <v>48</v>
      </c>
      <c r="F6" s="20" t="s">
        <v>56</v>
      </c>
      <c r="G6" s="14" t="s">
        <v>37</v>
      </c>
      <c r="H6" s="10" t="s">
        <v>82</v>
      </c>
      <c r="I6" s="20" t="s">
        <v>63</v>
      </c>
      <c r="J6" s="21" t="s">
        <v>67</v>
      </c>
      <c r="K6" s="48" t="s">
        <v>74</v>
      </c>
      <c r="L6" s="10"/>
      <c r="M6" s="10"/>
      <c r="N6" s="7"/>
    </row>
    <row r="7" spans="1:14" ht="22.5" x14ac:dyDescent="0.15">
      <c r="A7" s="19" t="s">
        <v>44</v>
      </c>
      <c r="B7" s="46">
        <v>8490000</v>
      </c>
      <c r="C7" s="16">
        <v>7920000</v>
      </c>
      <c r="D7" s="47">
        <f t="shared" si="0"/>
        <v>0.93286219081272082</v>
      </c>
      <c r="E7" s="20" t="s">
        <v>51</v>
      </c>
      <c r="F7" s="20" t="s">
        <v>58</v>
      </c>
      <c r="G7" s="14" t="s">
        <v>37</v>
      </c>
      <c r="H7" s="10" t="s">
        <v>82</v>
      </c>
      <c r="I7" s="20" t="s">
        <v>65</v>
      </c>
      <c r="J7" s="22" t="s">
        <v>70</v>
      </c>
      <c r="K7" s="49" t="s">
        <v>77</v>
      </c>
      <c r="L7" s="15"/>
      <c r="M7" s="10"/>
      <c r="N7" s="15"/>
    </row>
    <row r="8" spans="1:14" x14ac:dyDescent="0.15">
      <c r="A8" s="19" t="s">
        <v>46</v>
      </c>
      <c r="B8" s="46">
        <v>1988000</v>
      </c>
      <c r="C8" s="16">
        <v>1848000</v>
      </c>
      <c r="D8" s="47">
        <f t="shared" si="0"/>
        <v>0.92957746478873238</v>
      </c>
      <c r="E8" s="20" t="s">
        <v>53</v>
      </c>
      <c r="F8" s="20" t="s">
        <v>60</v>
      </c>
      <c r="G8" s="14" t="s">
        <v>37</v>
      </c>
      <c r="H8" s="10" t="s">
        <v>82</v>
      </c>
      <c r="I8" s="20" t="s">
        <v>60</v>
      </c>
      <c r="J8" s="23" t="s">
        <v>72</v>
      </c>
      <c r="K8" s="48" t="s">
        <v>79</v>
      </c>
      <c r="L8" s="15"/>
      <c r="M8" s="10"/>
      <c r="N8" s="15"/>
    </row>
    <row r="9" spans="1:14" ht="22.5" x14ac:dyDescent="0.15">
      <c r="A9" s="19" t="s">
        <v>45</v>
      </c>
      <c r="B9" s="46">
        <v>7490000</v>
      </c>
      <c r="C9" s="16">
        <v>7040000</v>
      </c>
      <c r="D9" s="47">
        <f t="shared" si="0"/>
        <v>0.93991989319092117</v>
      </c>
      <c r="E9" s="20" t="s">
        <v>52</v>
      </c>
      <c r="F9" s="20" t="s">
        <v>59</v>
      </c>
      <c r="G9" s="14" t="s">
        <v>37</v>
      </c>
      <c r="H9" s="10" t="s">
        <v>82</v>
      </c>
      <c r="I9" s="20" t="s">
        <v>66</v>
      </c>
      <c r="J9" s="22" t="s">
        <v>71</v>
      </c>
      <c r="K9" s="49" t="s">
        <v>78</v>
      </c>
      <c r="L9" s="15"/>
      <c r="M9" s="10"/>
      <c r="N9" s="15"/>
    </row>
    <row r="10" spans="1:14" x14ac:dyDescent="0.15">
      <c r="A10" s="19" t="s">
        <v>42</v>
      </c>
      <c r="B10" s="46">
        <v>500000</v>
      </c>
      <c r="C10" s="17">
        <v>500000</v>
      </c>
      <c r="D10" s="47">
        <f t="shared" si="0"/>
        <v>1</v>
      </c>
      <c r="E10" s="20" t="s">
        <v>54</v>
      </c>
      <c r="F10" s="20" t="s">
        <v>61</v>
      </c>
      <c r="G10" s="14" t="s">
        <v>37</v>
      </c>
      <c r="H10" s="10" t="s">
        <v>82</v>
      </c>
      <c r="I10" s="20" t="s">
        <v>61</v>
      </c>
      <c r="J10" s="22" t="s">
        <v>69</v>
      </c>
      <c r="K10" s="49" t="s">
        <v>76</v>
      </c>
      <c r="L10" s="15"/>
      <c r="M10" s="10"/>
      <c r="N10" s="15"/>
    </row>
    <row r="11" spans="1:14" x14ac:dyDescent="0.15">
      <c r="A11" s="19" t="s">
        <v>43</v>
      </c>
      <c r="B11" s="46">
        <v>700000</v>
      </c>
      <c r="C11" s="16">
        <v>700000</v>
      </c>
      <c r="D11" s="47">
        <f t="shared" si="0"/>
        <v>1</v>
      </c>
      <c r="E11" s="20" t="s">
        <v>54</v>
      </c>
      <c r="F11" s="20" t="s">
        <v>61</v>
      </c>
      <c r="G11" s="14" t="s">
        <v>37</v>
      </c>
      <c r="H11" s="10" t="s">
        <v>82</v>
      </c>
      <c r="I11" s="20" t="s">
        <v>61</v>
      </c>
      <c r="J11" s="22" t="s">
        <v>68</v>
      </c>
      <c r="K11" s="49" t="s">
        <v>80</v>
      </c>
      <c r="L11" s="15"/>
      <c r="M11" s="10"/>
      <c r="N11" s="15"/>
    </row>
    <row r="12" spans="1:14" x14ac:dyDescent="0.15">
      <c r="A12" s="19" t="s">
        <v>47</v>
      </c>
      <c r="B12" s="46">
        <v>2590000</v>
      </c>
      <c r="C12" s="16">
        <v>2426050</v>
      </c>
      <c r="D12" s="47">
        <f t="shared" si="0"/>
        <v>0.93669884169884166</v>
      </c>
      <c r="E12" s="20" t="s">
        <v>55</v>
      </c>
      <c r="F12" s="20" t="s">
        <v>62</v>
      </c>
      <c r="G12" s="14" t="s">
        <v>37</v>
      </c>
      <c r="H12" s="10" t="s">
        <v>82</v>
      </c>
      <c r="I12" s="20" t="s">
        <v>62</v>
      </c>
      <c r="J12" s="22" t="s">
        <v>73</v>
      </c>
      <c r="K12" s="49" t="s">
        <v>81</v>
      </c>
      <c r="L12" s="15"/>
      <c r="M12" s="10"/>
      <c r="N12" s="15"/>
    </row>
    <row r="13" spans="1:14" ht="22.5" x14ac:dyDescent="0.15">
      <c r="A13" s="50" t="s">
        <v>129</v>
      </c>
      <c r="B13" s="46">
        <v>2520000</v>
      </c>
      <c r="C13" s="16">
        <v>2520000</v>
      </c>
      <c r="D13" s="47">
        <f t="shared" si="0"/>
        <v>1</v>
      </c>
      <c r="E13" s="20" t="s">
        <v>131</v>
      </c>
      <c r="F13" s="20" t="s">
        <v>133</v>
      </c>
      <c r="G13" s="14" t="s">
        <v>37</v>
      </c>
      <c r="H13" s="10" t="s">
        <v>82</v>
      </c>
      <c r="I13" s="20" t="s">
        <v>134</v>
      </c>
      <c r="J13" s="22" t="s">
        <v>138</v>
      </c>
      <c r="K13" s="49" t="s">
        <v>142</v>
      </c>
      <c r="L13" s="24"/>
      <c r="M13" s="24"/>
      <c r="N13" s="24"/>
    </row>
    <row r="14" spans="1:14" ht="22.5" x14ac:dyDescent="0.15">
      <c r="A14" s="51" t="s">
        <v>166</v>
      </c>
      <c r="B14" s="46">
        <v>3366000</v>
      </c>
      <c r="C14" s="16">
        <v>3366000</v>
      </c>
      <c r="D14" s="47">
        <f t="shared" si="0"/>
        <v>1</v>
      </c>
      <c r="E14" s="20" t="s">
        <v>130</v>
      </c>
      <c r="F14" s="20" t="s">
        <v>132</v>
      </c>
      <c r="G14" s="14" t="s">
        <v>37</v>
      </c>
      <c r="H14" s="10" t="s">
        <v>82</v>
      </c>
      <c r="I14" s="20" t="s">
        <v>134</v>
      </c>
      <c r="J14" s="22" t="s">
        <v>135</v>
      </c>
      <c r="K14" s="49" t="s">
        <v>139</v>
      </c>
      <c r="L14" s="24"/>
      <c r="M14" s="24"/>
      <c r="N14" s="24"/>
    </row>
    <row r="15" spans="1:14" ht="22.5" x14ac:dyDescent="0.15">
      <c r="A15" s="50" t="s">
        <v>127</v>
      </c>
      <c r="B15" s="46">
        <v>2400000</v>
      </c>
      <c r="C15" s="17">
        <v>2160000</v>
      </c>
      <c r="D15" s="47">
        <f t="shared" si="0"/>
        <v>0.9</v>
      </c>
      <c r="E15" s="20" t="s">
        <v>91</v>
      </c>
      <c r="F15" s="20" t="s">
        <v>132</v>
      </c>
      <c r="G15" s="14" t="s">
        <v>37</v>
      </c>
      <c r="H15" s="10" t="s">
        <v>82</v>
      </c>
      <c r="I15" s="20" t="s">
        <v>134</v>
      </c>
      <c r="J15" s="22" t="s">
        <v>136</v>
      </c>
      <c r="K15" s="49" t="s">
        <v>140</v>
      </c>
      <c r="L15" s="24"/>
      <c r="M15" s="24"/>
      <c r="N15" s="24"/>
    </row>
    <row r="16" spans="1:14" ht="22.5" x14ac:dyDescent="0.15">
      <c r="A16" s="50" t="s">
        <v>128</v>
      </c>
      <c r="B16" s="46">
        <v>3300000</v>
      </c>
      <c r="C16" s="16">
        <v>3234000</v>
      </c>
      <c r="D16" s="47">
        <f t="shared" si="0"/>
        <v>0.98</v>
      </c>
      <c r="E16" s="20" t="s">
        <v>91</v>
      </c>
      <c r="F16" s="20" t="s">
        <v>132</v>
      </c>
      <c r="G16" s="14" t="s">
        <v>37</v>
      </c>
      <c r="H16" s="10" t="s">
        <v>82</v>
      </c>
      <c r="I16" s="20" t="s">
        <v>134</v>
      </c>
      <c r="J16" s="22" t="s">
        <v>137</v>
      </c>
      <c r="K16" s="49" t="s">
        <v>141</v>
      </c>
      <c r="L16" s="24"/>
      <c r="M16" s="24"/>
      <c r="N16" s="24"/>
    </row>
  </sheetData>
  <sortState ref="A4:N16">
    <sortCondition ref="E4:E16"/>
  </sortState>
  <mergeCells count="3">
    <mergeCell ref="A1:N1"/>
    <mergeCell ref="M2:N2"/>
    <mergeCell ref="A2:B2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E28" sqref="E28"/>
    </sheetView>
  </sheetViews>
  <sheetFormatPr defaultRowHeight="13.5" x14ac:dyDescent="0.15"/>
  <cols>
    <col min="1" max="1" width="21" style="3" bestFit="1" customWidth="1"/>
    <col min="2" max="2" width="8.6640625" style="3" customWidth="1"/>
    <col min="3" max="3" width="8.21875" style="3" customWidth="1"/>
    <col min="4" max="4" width="7.88671875" style="3" customWidth="1"/>
    <col min="5" max="5" width="8.44140625" style="3" customWidth="1"/>
    <col min="6" max="7" width="8.88671875" style="3" customWidth="1"/>
    <col min="8" max="8" width="9.21875" style="3" customWidth="1"/>
    <col min="9" max="9" width="15.109375" style="3" bestFit="1" customWidth="1"/>
    <col min="10" max="10" width="9.6640625" style="3" customWidth="1"/>
    <col min="11" max="11" width="24.44140625" style="3" bestFit="1" customWidth="1"/>
    <col min="12" max="13" width="9.6640625" style="3" customWidth="1"/>
  </cols>
  <sheetData>
    <row r="1" spans="1:13" ht="25.5" x14ac:dyDescent="0.15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5.5" x14ac:dyDescent="0.15">
      <c r="A2" s="60" t="s">
        <v>36</v>
      </c>
      <c r="B2" s="60"/>
      <c r="C2" s="1"/>
      <c r="D2" s="1"/>
      <c r="E2" s="1"/>
      <c r="F2" s="1"/>
      <c r="G2" s="1"/>
      <c r="H2" s="1"/>
      <c r="I2" s="2"/>
      <c r="J2" s="2"/>
      <c r="K2" s="2"/>
      <c r="L2" s="59" t="s">
        <v>35</v>
      </c>
      <c r="M2" s="59"/>
    </row>
    <row r="3" spans="1:13" ht="24.75" customHeight="1" x14ac:dyDescent="0.15">
      <c r="A3" s="5" t="s">
        <v>0</v>
      </c>
      <c r="B3" s="5" t="s">
        <v>19</v>
      </c>
      <c r="C3" s="5" t="s">
        <v>7</v>
      </c>
      <c r="D3" s="5" t="s">
        <v>31</v>
      </c>
      <c r="E3" s="5" t="s">
        <v>8</v>
      </c>
      <c r="F3" s="5" t="s">
        <v>21</v>
      </c>
      <c r="G3" s="5" t="s">
        <v>1</v>
      </c>
      <c r="H3" s="5" t="s">
        <v>22</v>
      </c>
      <c r="I3" s="5" t="s">
        <v>24</v>
      </c>
      <c r="J3" s="5" t="s">
        <v>32</v>
      </c>
      <c r="K3" s="5" t="s">
        <v>25</v>
      </c>
      <c r="L3" s="5" t="s">
        <v>33</v>
      </c>
      <c r="M3" s="5" t="s">
        <v>34</v>
      </c>
    </row>
    <row r="4" spans="1:13" ht="22.5" x14ac:dyDescent="0.15">
      <c r="A4" s="19" t="s">
        <v>42</v>
      </c>
      <c r="B4" s="46">
        <v>1400000</v>
      </c>
      <c r="C4" s="16">
        <v>1400000</v>
      </c>
      <c r="D4" s="47">
        <f t="shared" ref="D4:D16" si="0">C4/B4</f>
        <v>1</v>
      </c>
      <c r="E4" s="20" t="s">
        <v>49</v>
      </c>
      <c r="F4" s="20" t="s">
        <v>57</v>
      </c>
      <c r="G4" s="14" t="s">
        <v>37</v>
      </c>
      <c r="H4" s="10" t="s">
        <v>82</v>
      </c>
      <c r="I4" s="22" t="s">
        <v>68</v>
      </c>
      <c r="J4" s="22" t="s">
        <v>68</v>
      </c>
      <c r="K4" s="49" t="s">
        <v>80</v>
      </c>
      <c r="L4" s="28" t="s">
        <v>84</v>
      </c>
      <c r="M4" s="28"/>
    </row>
    <row r="5" spans="1:13" ht="22.5" x14ac:dyDescent="0.15">
      <c r="A5" s="19" t="s">
        <v>43</v>
      </c>
      <c r="B5" s="46">
        <v>1000000</v>
      </c>
      <c r="C5" s="16">
        <v>1000000</v>
      </c>
      <c r="D5" s="47">
        <f t="shared" si="0"/>
        <v>1</v>
      </c>
      <c r="E5" s="20" t="s">
        <v>50</v>
      </c>
      <c r="F5" s="20" t="s">
        <v>57</v>
      </c>
      <c r="G5" s="14" t="s">
        <v>37</v>
      </c>
      <c r="H5" s="10" t="s">
        <v>82</v>
      </c>
      <c r="I5" s="22" t="s">
        <v>69</v>
      </c>
      <c r="J5" s="22" t="s">
        <v>69</v>
      </c>
      <c r="K5" s="49" t="s">
        <v>76</v>
      </c>
      <c r="L5" s="28" t="s">
        <v>84</v>
      </c>
      <c r="M5" s="28"/>
    </row>
    <row r="6" spans="1:13" ht="22.5" x14ac:dyDescent="0.15">
      <c r="A6" s="19" t="s">
        <v>41</v>
      </c>
      <c r="B6" s="46">
        <v>2100000</v>
      </c>
      <c r="C6" s="16">
        <v>2000000</v>
      </c>
      <c r="D6" s="47">
        <f t="shared" si="0"/>
        <v>0.95238095238095233</v>
      </c>
      <c r="E6" s="20" t="s">
        <v>48</v>
      </c>
      <c r="F6" s="20" t="s">
        <v>56</v>
      </c>
      <c r="G6" s="14" t="s">
        <v>37</v>
      </c>
      <c r="H6" s="10" t="s">
        <v>82</v>
      </c>
      <c r="I6" s="21" t="s">
        <v>67</v>
      </c>
      <c r="J6" s="21" t="s">
        <v>67</v>
      </c>
      <c r="K6" s="48" t="s">
        <v>74</v>
      </c>
      <c r="L6" s="28" t="s">
        <v>83</v>
      </c>
      <c r="M6" s="28"/>
    </row>
    <row r="7" spans="1:13" ht="22.5" x14ac:dyDescent="0.15">
      <c r="A7" s="19" t="s">
        <v>44</v>
      </c>
      <c r="B7" s="46">
        <v>8490000</v>
      </c>
      <c r="C7" s="16">
        <v>7920000</v>
      </c>
      <c r="D7" s="47">
        <f t="shared" si="0"/>
        <v>0.93286219081272082</v>
      </c>
      <c r="E7" s="20" t="s">
        <v>51</v>
      </c>
      <c r="F7" s="20" t="s">
        <v>58</v>
      </c>
      <c r="G7" s="14" t="s">
        <v>37</v>
      </c>
      <c r="H7" s="10" t="s">
        <v>82</v>
      </c>
      <c r="I7" s="22" t="s">
        <v>70</v>
      </c>
      <c r="J7" s="22" t="s">
        <v>70</v>
      </c>
      <c r="K7" s="49" t="s">
        <v>77</v>
      </c>
      <c r="L7" s="29" t="s">
        <v>85</v>
      </c>
      <c r="M7" s="28"/>
    </row>
    <row r="8" spans="1:13" ht="20.25" customHeight="1" x14ac:dyDescent="0.15">
      <c r="A8" s="19" t="s">
        <v>46</v>
      </c>
      <c r="B8" s="46">
        <v>1988000</v>
      </c>
      <c r="C8" s="16">
        <v>1848000</v>
      </c>
      <c r="D8" s="47">
        <f t="shared" si="0"/>
        <v>0.92957746478873238</v>
      </c>
      <c r="E8" s="20" t="s">
        <v>53</v>
      </c>
      <c r="F8" s="20" t="s">
        <v>60</v>
      </c>
      <c r="G8" s="14" t="s">
        <v>37</v>
      </c>
      <c r="H8" s="10" t="s">
        <v>82</v>
      </c>
      <c r="I8" s="23" t="s">
        <v>72</v>
      </c>
      <c r="J8" s="23" t="s">
        <v>72</v>
      </c>
      <c r="K8" s="48" t="s">
        <v>79</v>
      </c>
      <c r="L8" s="28" t="s">
        <v>83</v>
      </c>
      <c r="M8" s="28"/>
    </row>
    <row r="9" spans="1:13" ht="22.5" x14ac:dyDescent="0.15">
      <c r="A9" s="19" t="s">
        <v>45</v>
      </c>
      <c r="B9" s="46">
        <v>7490000</v>
      </c>
      <c r="C9" s="16">
        <v>7040000</v>
      </c>
      <c r="D9" s="47">
        <f t="shared" si="0"/>
        <v>0.93991989319092117</v>
      </c>
      <c r="E9" s="20" t="s">
        <v>52</v>
      </c>
      <c r="F9" s="20" t="s">
        <v>59</v>
      </c>
      <c r="G9" s="14" t="s">
        <v>37</v>
      </c>
      <c r="H9" s="10" t="s">
        <v>82</v>
      </c>
      <c r="I9" s="22" t="s">
        <v>71</v>
      </c>
      <c r="J9" s="22" t="s">
        <v>71</v>
      </c>
      <c r="K9" s="49" t="s">
        <v>78</v>
      </c>
      <c r="L9" s="29" t="s">
        <v>86</v>
      </c>
      <c r="M9" s="28"/>
    </row>
    <row r="10" spans="1:13" ht="21.75" customHeight="1" x14ac:dyDescent="0.15">
      <c r="A10" s="19" t="s">
        <v>42</v>
      </c>
      <c r="B10" s="46">
        <v>500000</v>
      </c>
      <c r="C10" s="17">
        <v>500000</v>
      </c>
      <c r="D10" s="47">
        <f t="shared" si="0"/>
        <v>1</v>
      </c>
      <c r="E10" s="20" t="s">
        <v>54</v>
      </c>
      <c r="F10" s="20" t="s">
        <v>61</v>
      </c>
      <c r="G10" s="14" t="s">
        <v>37</v>
      </c>
      <c r="H10" s="10" t="s">
        <v>82</v>
      </c>
      <c r="I10" s="22" t="s">
        <v>69</v>
      </c>
      <c r="J10" s="22" t="s">
        <v>69</v>
      </c>
      <c r="K10" s="49" t="s">
        <v>76</v>
      </c>
      <c r="L10" s="28" t="s">
        <v>84</v>
      </c>
      <c r="M10" s="28"/>
    </row>
    <row r="11" spans="1:13" ht="21.75" customHeight="1" x14ac:dyDescent="0.15">
      <c r="A11" s="19" t="s">
        <v>43</v>
      </c>
      <c r="B11" s="46">
        <v>700000</v>
      </c>
      <c r="C11" s="16">
        <v>700000</v>
      </c>
      <c r="D11" s="47">
        <f t="shared" si="0"/>
        <v>1</v>
      </c>
      <c r="E11" s="20" t="s">
        <v>54</v>
      </c>
      <c r="F11" s="20" t="s">
        <v>61</v>
      </c>
      <c r="G11" s="14" t="s">
        <v>37</v>
      </c>
      <c r="H11" s="10" t="s">
        <v>82</v>
      </c>
      <c r="I11" s="22" t="s">
        <v>68</v>
      </c>
      <c r="J11" s="22" t="s">
        <v>68</v>
      </c>
      <c r="K11" s="49" t="s">
        <v>80</v>
      </c>
      <c r="L11" s="28" t="s">
        <v>84</v>
      </c>
      <c r="M11" s="28"/>
    </row>
    <row r="12" spans="1:13" ht="22.5" x14ac:dyDescent="0.15">
      <c r="A12" s="19" t="s">
        <v>47</v>
      </c>
      <c r="B12" s="46">
        <v>2590000</v>
      </c>
      <c r="C12" s="16">
        <v>2426050</v>
      </c>
      <c r="D12" s="47">
        <f t="shared" si="0"/>
        <v>0.93669884169884166</v>
      </c>
      <c r="E12" s="20" t="s">
        <v>55</v>
      </c>
      <c r="F12" s="20" t="s">
        <v>62</v>
      </c>
      <c r="G12" s="14" t="s">
        <v>37</v>
      </c>
      <c r="H12" s="10" t="s">
        <v>82</v>
      </c>
      <c r="I12" s="22" t="s">
        <v>73</v>
      </c>
      <c r="J12" s="22" t="s">
        <v>73</v>
      </c>
      <c r="K12" s="49" t="s">
        <v>81</v>
      </c>
      <c r="L12" s="29" t="s">
        <v>87</v>
      </c>
      <c r="M12" s="28"/>
    </row>
    <row r="13" spans="1:13" ht="22.5" x14ac:dyDescent="0.15">
      <c r="A13" s="50" t="s">
        <v>129</v>
      </c>
      <c r="B13" s="46">
        <v>2520000</v>
      </c>
      <c r="C13" s="16">
        <v>2520000</v>
      </c>
      <c r="D13" s="47">
        <f t="shared" si="0"/>
        <v>1</v>
      </c>
      <c r="E13" s="20" t="s">
        <v>131</v>
      </c>
      <c r="F13" s="20" t="s">
        <v>133</v>
      </c>
      <c r="G13" s="14" t="s">
        <v>37</v>
      </c>
      <c r="H13" s="10" t="s">
        <v>82</v>
      </c>
      <c r="I13" s="22" t="s">
        <v>138</v>
      </c>
      <c r="J13" s="22" t="s">
        <v>146</v>
      </c>
      <c r="K13" s="49" t="s">
        <v>142</v>
      </c>
      <c r="L13" s="28" t="s">
        <v>83</v>
      </c>
      <c r="M13" s="24"/>
    </row>
    <row r="14" spans="1:13" ht="22.5" x14ac:dyDescent="0.15">
      <c r="A14" s="50" t="s">
        <v>126</v>
      </c>
      <c r="B14" s="46">
        <v>3366000</v>
      </c>
      <c r="C14" s="16">
        <v>3366000</v>
      </c>
      <c r="D14" s="47">
        <f t="shared" si="0"/>
        <v>1</v>
      </c>
      <c r="E14" s="20" t="s">
        <v>130</v>
      </c>
      <c r="F14" s="20" t="s">
        <v>132</v>
      </c>
      <c r="G14" s="14" t="s">
        <v>37</v>
      </c>
      <c r="H14" s="10" t="s">
        <v>82</v>
      </c>
      <c r="I14" s="22" t="s">
        <v>135</v>
      </c>
      <c r="J14" s="22" t="s">
        <v>143</v>
      </c>
      <c r="K14" s="49" t="s">
        <v>139</v>
      </c>
      <c r="L14" s="28" t="s">
        <v>83</v>
      </c>
      <c r="M14" s="24"/>
    </row>
    <row r="15" spans="1:13" ht="22.5" x14ac:dyDescent="0.15">
      <c r="A15" s="50" t="s">
        <v>127</v>
      </c>
      <c r="B15" s="46">
        <v>2400000</v>
      </c>
      <c r="C15" s="17">
        <v>2160000</v>
      </c>
      <c r="D15" s="47">
        <f t="shared" si="0"/>
        <v>0.9</v>
      </c>
      <c r="E15" s="20" t="s">
        <v>91</v>
      </c>
      <c r="F15" s="20" t="s">
        <v>132</v>
      </c>
      <c r="G15" s="14" t="s">
        <v>37</v>
      </c>
      <c r="H15" s="10" t="s">
        <v>82</v>
      </c>
      <c r="I15" s="22" t="s">
        <v>136</v>
      </c>
      <c r="J15" s="22" t="s">
        <v>144</v>
      </c>
      <c r="K15" s="49" t="s">
        <v>140</v>
      </c>
      <c r="L15" s="28" t="s">
        <v>83</v>
      </c>
      <c r="M15" s="24"/>
    </row>
    <row r="16" spans="1:13" ht="22.5" x14ac:dyDescent="0.15">
      <c r="A16" s="50" t="s">
        <v>128</v>
      </c>
      <c r="B16" s="46">
        <v>3300000</v>
      </c>
      <c r="C16" s="16">
        <v>3234000</v>
      </c>
      <c r="D16" s="47">
        <f t="shared" si="0"/>
        <v>0.98</v>
      </c>
      <c r="E16" s="20" t="s">
        <v>91</v>
      </c>
      <c r="F16" s="20" t="s">
        <v>132</v>
      </c>
      <c r="G16" s="14" t="s">
        <v>37</v>
      </c>
      <c r="H16" s="10" t="s">
        <v>82</v>
      </c>
      <c r="I16" s="22" t="s">
        <v>137</v>
      </c>
      <c r="J16" s="22" t="s">
        <v>145</v>
      </c>
      <c r="K16" s="49" t="s">
        <v>141</v>
      </c>
      <c r="L16" s="28" t="s">
        <v>83</v>
      </c>
      <c r="M16" s="24"/>
    </row>
  </sheetData>
  <sortState ref="A4:M16">
    <sortCondition ref="E4:E16"/>
  </sortState>
  <mergeCells count="3">
    <mergeCell ref="A1:M1"/>
    <mergeCell ref="L2:M2"/>
    <mergeCell ref="A2:B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H4" sqref="H4:H34"/>
    </sheetView>
  </sheetViews>
  <sheetFormatPr defaultRowHeight="13.5" x14ac:dyDescent="0.15"/>
  <cols>
    <col min="1" max="1" width="14.88671875" style="3" customWidth="1"/>
    <col min="2" max="2" width="30" style="3" customWidth="1"/>
    <col min="3" max="3" width="9.5546875" style="3" customWidth="1"/>
    <col min="4" max="4" width="8.88671875" style="41" customWidth="1"/>
    <col min="5" max="5" width="20.21875" style="18" bestFit="1" customWidth="1"/>
    <col min="6" max="6" width="15.88671875" style="3" bestFit="1" customWidth="1"/>
    <col min="7" max="7" width="8.44140625" style="3" customWidth="1"/>
  </cols>
  <sheetData>
    <row r="1" spans="1:7" ht="25.5" x14ac:dyDescent="0.15">
      <c r="A1" s="58" t="s">
        <v>14</v>
      </c>
      <c r="B1" s="58"/>
      <c r="C1" s="58"/>
      <c r="D1" s="58"/>
      <c r="E1" s="58"/>
      <c r="F1" s="58"/>
      <c r="G1" s="58"/>
    </row>
    <row r="2" spans="1:7" ht="25.5" x14ac:dyDescent="0.15">
      <c r="A2" s="60" t="s">
        <v>36</v>
      </c>
      <c r="B2" s="60"/>
      <c r="C2" s="1"/>
      <c r="D2" s="39"/>
      <c r="E2" s="31"/>
      <c r="F2" s="59" t="s">
        <v>3</v>
      </c>
      <c r="G2" s="59"/>
    </row>
    <row r="3" spans="1:7" ht="26.25" customHeight="1" x14ac:dyDescent="0.15">
      <c r="A3" s="4" t="s">
        <v>4</v>
      </c>
      <c r="B3" s="5" t="s">
        <v>5</v>
      </c>
      <c r="C3" s="5" t="s">
        <v>15</v>
      </c>
      <c r="D3" s="43" t="s">
        <v>16</v>
      </c>
      <c r="E3" s="32" t="s">
        <v>17</v>
      </c>
      <c r="F3" s="5" t="s">
        <v>18</v>
      </c>
      <c r="G3" s="5" t="s">
        <v>2</v>
      </c>
    </row>
    <row r="4" spans="1:7" ht="15" customHeight="1" x14ac:dyDescent="0.15">
      <c r="A4" s="52" t="s">
        <v>36</v>
      </c>
      <c r="B4" s="56" t="s">
        <v>168</v>
      </c>
      <c r="C4" s="53" t="s">
        <v>169</v>
      </c>
      <c r="D4" s="54">
        <v>210000</v>
      </c>
      <c r="E4" s="55" t="s">
        <v>172</v>
      </c>
      <c r="F4" s="53" t="s">
        <v>170</v>
      </c>
      <c r="G4" s="53"/>
    </row>
    <row r="5" spans="1:7" ht="24.75" customHeight="1" x14ac:dyDescent="0.15">
      <c r="A5" s="6" t="s">
        <v>88</v>
      </c>
      <c r="B5" s="34" t="s">
        <v>92</v>
      </c>
      <c r="C5" s="25" t="s">
        <v>100</v>
      </c>
      <c r="D5" s="44">
        <v>400000</v>
      </c>
      <c r="E5" s="30" t="s">
        <v>171</v>
      </c>
      <c r="F5" s="26" t="s">
        <v>104</v>
      </c>
      <c r="G5" s="7"/>
    </row>
    <row r="6" spans="1:7" ht="22.5" x14ac:dyDescent="0.15">
      <c r="A6" s="6" t="s">
        <v>88</v>
      </c>
      <c r="B6" s="35" t="s">
        <v>125</v>
      </c>
      <c r="C6" s="25" t="s">
        <v>100</v>
      </c>
      <c r="D6" s="44">
        <v>770000</v>
      </c>
      <c r="E6" s="30" t="s">
        <v>122</v>
      </c>
      <c r="F6" s="26" t="s">
        <v>104</v>
      </c>
      <c r="G6" s="7"/>
    </row>
    <row r="7" spans="1:7" x14ac:dyDescent="0.15">
      <c r="A7" s="6" t="s">
        <v>88</v>
      </c>
      <c r="B7" s="38" t="s">
        <v>119</v>
      </c>
      <c r="C7" s="25" t="s">
        <v>56</v>
      </c>
      <c r="D7" s="45">
        <v>20412650</v>
      </c>
      <c r="E7" s="6" t="s">
        <v>120</v>
      </c>
      <c r="F7" s="30" t="s">
        <v>121</v>
      </c>
      <c r="G7" s="7"/>
    </row>
    <row r="8" spans="1:7" x14ac:dyDescent="0.15">
      <c r="A8" s="6" t="s">
        <v>88</v>
      </c>
      <c r="B8" s="38" t="s">
        <v>173</v>
      </c>
      <c r="C8" s="25" t="s">
        <v>56</v>
      </c>
      <c r="D8" s="9">
        <v>924000</v>
      </c>
      <c r="E8" s="30" t="s">
        <v>122</v>
      </c>
      <c r="F8" s="30" t="s">
        <v>123</v>
      </c>
      <c r="G8" s="7"/>
    </row>
    <row r="9" spans="1:7" x14ac:dyDescent="0.15">
      <c r="A9" s="6" t="s">
        <v>88</v>
      </c>
      <c r="B9" s="33" t="s">
        <v>41</v>
      </c>
      <c r="C9" s="20" t="s">
        <v>89</v>
      </c>
      <c r="D9" s="9">
        <v>2000000</v>
      </c>
      <c r="E9" s="30" t="s">
        <v>147</v>
      </c>
      <c r="F9" s="21" t="s">
        <v>67</v>
      </c>
      <c r="G9" s="7"/>
    </row>
    <row r="10" spans="1:7" x14ac:dyDescent="0.15">
      <c r="A10" s="6" t="s">
        <v>88</v>
      </c>
      <c r="B10" s="34" t="s">
        <v>95</v>
      </c>
      <c r="C10" s="25" t="s">
        <v>103</v>
      </c>
      <c r="D10" s="44">
        <v>1800000</v>
      </c>
      <c r="E10" s="30" t="s">
        <v>157</v>
      </c>
      <c r="F10" s="26" t="s">
        <v>106</v>
      </c>
      <c r="G10" s="7"/>
    </row>
    <row r="11" spans="1:7" ht="22.5" x14ac:dyDescent="0.15">
      <c r="A11" s="6" t="s">
        <v>88</v>
      </c>
      <c r="B11" s="35" t="s">
        <v>124</v>
      </c>
      <c r="C11" s="25" t="s">
        <v>53</v>
      </c>
      <c r="D11" s="44">
        <v>415000</v>
      </c>
      <c r="E11" s="30" t="s">
        <v>122</v>
      </c>
      <c r="F11" s="26" t="s">
        <v>104</v>
      </c>
      <c r="G11" s="7"/>
    </row>
    <row r="12" spans="1:7" x14ac:dyDescent="0.15">
      <c r="A12" s="6" t="s">
        <v>88</v>
      </c>
      <c r="B12" s="34" t="s">
        <v>97</v>
      </c>
      <c r="C12" s="25" t="s">
        <v>54</v>
      </c>
      <c r="D12" s="44">
        <v>1180000</v>
      </c>
      <c r="E12" s="10" t="s">
        <v>158</v>
      </c>
      <c r="F12" s="26" t="s">
        <v>108</v>
      </c>
      <c r="G12" s="7"/>
    </row>
    <row r="13" spans="1:7" x14ac:dyDescent="0.15">
      <c r="A13" s="6" t="s">
        <v>88</v>
      </c>
      <c r="B13" s="34" t="s">
        <v>93</v>
      </c>
      <c r="C13" s="25" t="s">
        <v>101</v>
      </c>
      <c r="D13" s="44">
        <v>2760000</v>
      </c>
      <c r="E13" s="30" t="s">
        <v>147</v>
      </c>
      <c r="F13" s="26" t="s">
        <v>104</v>
      </c>
      <c r="G13" s="7"/>
    </row>
    <row r="14" spans="1:7" x14ac:dyDescent="0.15">
      <c r="A14" s="6" t="s">
        <v>88</v>
      </c>
      <c r="B14" s="34" t="s">
        <v>94</v>
      </c>
      <c r="C14" s="25" t="s">
        <v>65</v>
      </c>
      <c r="D14" s="44">
        <v>700000</v>
      </c>
      <c r="E14" s="30" t="s">
        <v>151</v>
      </c>
      <c r="F14" s="26" t="s">
        <v>105</v>
      </c>
      <c r="G14" s="7"/>
    </row>
    <row r="15" spans="1:7" x14ac:dyDescent="0.15">
      <c r="A15" s="6" t="s">
        <v>88</v>
      </c>
      <c r="B15" s="34" t="s">
        <v>96</v>
      </c>
      <c r="C15" s="25" t="s">
        <v>65</v>
      </c>
      <c r="D15" s="44">
        <v>1012000</v>
      </c>
      <c r="E15" s="30" t="s">
        <v>152</v>
      </c>
      <c r="F15" s="26" t="s">
        <v>107</v>
      </c>
      <c r="G15" s="7"/>
    </row>
    <row r="16" spans="1:7" x14ac:dyDescent="0.15">
      <c r="A16" s="6" t="s">
        <v>88</v>
      </c>
      <c r="B16" s="34" t="s">
        <v>98</v>
      </c>
      <c r="C16" s="25" t="s">
        <v>102</v>
      </c>
      <c r="D16" s="44">
        <v>963600</v>
      </c>
      <c r="E16" s="30" t="s">
        <v>157</v>
      </c>
      <c r="F16" s="26" t="s">
        <v>109</v>
      </c>
      <c r="G16" s="7"/>
    </row>
    <row r="17" spans="1:7" x14ac:dyDescent="0.15">
      <c r="A17" s="6" t="s">
        <v>88</v>
      </c>
      <c r="B17" s="34" t="s">
        <v>99</v>
      </c>
      <c r="C17" s="25" t="s">
        <v>102</v>
      </c>
      <c r="D17" s="44">
        <v>500000</v>
      </c>
      <c r="E17" s="7" t="s">
        <v>159</v>
      </c>
      <c r="F17" s="26" t="s">
        <v>110</v>
      </c>
      <c r="G17" s="7"/>
    </row>
    <row r="18" spans="1:7" x14ac:dyDescent="0.15">
      <c r="A18" s="6" t="s">
        <v>88</v>
      </c>
      <c r="B18" s="37" t="s">
        <v>117</v>
      </c>
      <c r="C18" s="10" t="s">
        <v>148</v>
      </c>
      <c r="D18" s="45">
        <v>180000</v>
      </c>
      <c r="E18" s="12" t="s">
        <v>38</v>
      </c>
      <c r="F18" s="12" t="s">
        <v>40</v>
      </c>
      <c r="G18" s="7"/>
    </row>
    <row r="19" spans="1:7" ht="22.5" x14ac:dyDescent="0.15">
      <c r="A19" s="6" t="s">
        <v>88</v>
      </c>
      <c r="B19" s="37" t="s">
        <v>118</v>
      </c>
      <c r="C19" s="10" t="s">
        <v>148</v>
      </c>
      <c r="D19" s="45">
        <v>269500</v>
      </c>
      <c r="E19" s="12" t="s">
        <v>39</v>
      </c>
      <c r="F19" s="13" t="s">
        <v>114</v>
      </c>
      <c r="G19" s="7"/>
    </row>
    <row r="20" spans="1:7" x14ac:dyDescent="0.15">
      <c r="A20" s="6" t="s">
        <v>88</v>
      </c>
      <c r="B20" s="33" t="s">
        <v>42</v>
      </c>
      <c r="C20" s="20" t="s">
        <v>131</v>
      </c>
      <c r="D20" s="9">
        <v>1400000</v>
      </c>
      <c r="E20" s="30" t="s">
        <v>150</v>
      </c>
      <c r="F20" s="22" t="s">
        <v>68</v>
      </c>
      <c r="G20" s="7"/>
    </row>
    <row r="21" spans="1:7" x14ac:dyDescent="0.15">
      <c r="A21" s="6" t="s">
        <v>88</v>
      </c>
      <c r="B21" s="33" t="s">
        <v>43</v>
      </c>
      <c r="C21" s="20" t="s">
        <v>131</v>
      </c>
      <c r="D21" s="9">
        <v>1000000</v>
      </c>
      <c r="E21" s="30" t="s">
        <v>150</v>
      </c>
      <c r="F21" s="22" t="s">
        <v>69</v>
      </c>
      <c r="G21" s="7"/>
    </row>
    <row r="22" spans="1:7" x14ac:dyDescent="0.15">
      <c r="A22" s="6" t="s">
        <v>36</v>
      </c>
      <c r="B22" s="38" t="s">
        <v>149</v>
      </c>
      <c r="C22" s="20" t="s">
        <v>174</v>
      </c>
      <c r="D22" s="9">
        <v>672000</v>
      </c>
      <c r="E22" s="30" t="s">
        <v>176</v>
      </c>
      <c r="F22" s="22" t="s">
        <v>175</v>
      </c>
      <c r="G22" s="7"/>
    </row>
    <row r="23" spans="1:7" x14ac:dyDescent="0.15">
      <c r="A23" s="6" t="s">
        <v>36</v>
      </c>
      <c r="B23" s="38" t="s">
        <v>177</v>
      </c>
      <c r="C23" s="20" t="s">
        <v>178</v>
      </c>
      <c r="D23" s="9">
        <v>180000</v>
      </c>
      <c r="E23" s="30" t="s">
        <v>179</v>
      </c>
      <c r="F23" s="22" t="s">
        <v>180</v>
      </c>
      <c r="G23" s="7"/>
    </row>
    <row r="24" spans="1:7" x14ac:dyDescent="0.15">
      <c r="A24" s="6" t="s">
        <v>88</v>
      </c>
      <c r="B24" s="33" t="s">
        <v>44</v>
      </c>
      <c r="C24" s="20" t="s">
        <v>90</v>
      </c>
      <c r="D24" s="9">
        <v>7920000</v>
      </c>
      <c r="E24" s="10" t="s">
        <v>161</v>
      </c>
      <c r="F24" s="22" t="s">
        <v>70</v>
      </c>
      <c r="G24" s="7"/>
    </row>
    <row r="25" spans="1:7" x14ac:dyDescent="0.15">
      <c r="A25" s="6" t="s">
        <v>88</v>
      </c>
      <c r="B25" s="33" t="s">
        <v>45</v>
      </c>
      <c r="C25" s="20" t="s">
        <v>90</v>
      </c>
      <c r="D25" s="9">
        <v>7040000</v>
      </c>
      <c r="E25" s="10" t="s">
        <v>161</v>
      </c>
      <c r="F25" s="22" t="s">
        <v>71</v>
      </c>
      <c r="G25" s="7"/>
    </row>
    <row r="26" spans="1:7" x14ac:dyDescent="0.15">
      <c r="A26" s="6" t="s">
        <v>88</v>
      </c>
      <c r="B26" s="33" t="s">
        <v>46</v>
      </c>
      <c r="C26" s="20" t="s">
        <v>90</v>
      </c>
      <c r="D26" s="9">
        <v>1848000</v>
      </c>
      <c r="E26" s="11" t="s">
        <v>160</v>
      </c>
      <c r="F26" s="23" t="s">
        <v>72</v>
      </c>
      <c r="G26" s="7"/>
    </row>
    <row r="27" spans="1:7" x14ac:dyDescent="0.15">
      <c r="A27" s="6" t="s">
        <v>88</v>
      </c>
      <c r="B27" s="36" t="s">
        <v>115</v>
      </c>
      <c r="C27" s="25" t="s">
        <v>153</v>
      </c>
      <c r="D27" s="40">
        <v>38500</v>
      </c>
      <c r="E27" s="10" t="s">
        <v>111</v>
      </c>
      <c r="F27" s="10" t="s">
        <v>112</v>
      </c>
      <c r="G27" s="7"/>
    </row>
    <row r="28" spans="1:7" x14ac:dyDescent="0.15">
      <c r="A28" s="6" t="s">
        <v>88</v>
      </c>
      <c r="B28" s="36" t="s">
        <v>116</v>
      </c>
      <c r="C28" s="25" t="s">
        <v>153</v>
      </c>
      <c r="D28" s="40">
        <v>242000</v>
      </c>
      <c r="E28" s="10" t="s">
        <v>113</v>
      </c>
      <c r="F28" s="10" t="s">
        <v>112</v>
      </c>
      <c r="G28" s="7"/>
    </row>
    <row r="29" spans="1:7" x14ac:dyDescent="0.15">
      <c r="A29" s="6" t="s">
        <v>88</v>
      </c>
      <c r="B29" s="38" t="s">
        <v>154</v>
      </c>
      <c r="C29" s="25" t="s">
        <v>153</v>
      </c>
      <c r="D29" s="45">
        <v>550000</v>
      </c>
      <c r="E29" s="30" t="s">
        <v>155</v>
      </c>
      <c r="F29" s="6" t="s">
        <v>156</v>
      </c>
      <c r="G29" s="7"/>
    </row>
    <row r="30" spans="1:7" x14ac:dyDescent="0.15">
      <c r="A30" s="6" t="s">
        <v>88</v>
      </c>
      <c r="B30" s="33" t="s">
        <v>42</v>
      </c>
      <c r="C30" s="20" t="s">
        <v>91</v>
      </c>
      <c r="D30" s="9">
        <v>500000</v>
      </c>
      <c r="E30" s="30" t="s">
        <v>150</v>
      </c>
      <c r="F30" s="22" t="s">
        <v>69</v>
      </c>
      <c r="G30" s="7"/>
    </row>
    <row r="31" spans="1:7" x14ac:dyDescent="0.15">
      <c r="A31" s="6" t="s">
        <v>88</v>
      </c>
      <c r="B31" s="33" t="s">
        <v>43</v>
      </c>
      <c r="C31" s="20" t="s">
        <v>91</v>
      </c>
      <c r="D31" s="9">
        <v>700000</v>
      </c>
      <c r="E31" s="30" t="s">
        <v>150</v>
      </c>
      <c r="F31" s="22" t="s">
        <v>68</v>
      </c>
      <c r="G31" s="7"/>
    </row>
    <row r="32" spans="1:7" x14ac:dyDescent="0.15">
      <c r="A32" s="6" t="s">
        <v>88</v>
      </c>
      <c r="B32" s="33" t="s">
        <v>47</v>
      </c>
      <c r="C32" s="20" t="s">
        <v>91</v>
      </c>
      <c r="D32" s="9">
        <v>2426050</v>
      </c>
      <c r="E32" s="10" t="s">
        <v>158</v>
      </c>
      <c r="F32" s="22" t="s">
        <v>73</v>
      </c>
      <c r="G32" s="7"/>
    </row>
    <row r="33" spans="1:7" x14ac:dyDescent="0.15">
      <c r="A33" s="6" t="s">
        <v>88</v>
      </c>
      <c r="B33" s="27" t="s">
        <v>162</v>
      </c>
      <c r="C33" s="8" t="s">
        <v>165</v>
      </c>
      <c r="D33" s="45">
        <v>210000</v>
      </c>
      <c r="E33" s="30" t="s">
        <v>163</v>
      </c>
      <c r="F33" s="30" t="s">
        <v>164</v>
      </c>
      <c r="G33" s="42"/>
    </row>
    <row r="34" spans="1:7" x14ac:dyDescent="0.15">
      <c r="A34" s="6" t="s">
        <v>88</v>
      </c>
      <c r="B34" s="38" t="s">
        <v>167</v>
      </c>
      <c r="C34" s="8" t="s">
        <v>165</v>
      </c>
      <c r="D34" s="45">
        <v>20712840</v>
      </c>
      <c r="E34" s="6" t="s">
        <v>120</v>
      </c>
      <c r="F34" s="30" t="s">
        <v>121</v>
      </c>
      <c r="G34" s="7"/>
    </row>
  </sheetData>
  <sortState ref="B4:G30">
    <sortCondition ref="C4:C30"/>
  </sortState>
  <mergeCells count="3">
    <mergeCell ref="A1:G1"/>
    <mergeCell ref="A2:B2"/>
    <mergeCell ref="F2:G2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J33" sqref="J33"/>
    </sheetView>
  </sheetViews>
  <sheetFormatPr defaultRowHeight="13.5" x14ac:dyDescent="0.15"/>
  <cols>
    <col min="1" max="1" width="24.44140625" style="3" customWidth="1"/>
    <col min="2" max="2" width="9.5546875" style="3" customWidth="1"/>
    <col min="3" max="3" width="8.88671875" style="3" customWidth="1"/>
    <col min="4" max="4" width="9.21875" style="3" customWidth="1"/>
    <col min="5" max="7" width="9.6640625" style="3" customWidth="1"/>
    <col min="8" max="8" width="8.44140625" style="3" customWidth="1"/>
  </cols>
  <sheetData>
    <row r="1" spans="1:8" ht="25.5" x14ac:dyDescent="0.15">
      <c r="A1" s="58" t="s">
        <v>6</v>
      </c>
      <c r="B1" s="58"/>
      <c r="C1" s="58"/>
      <c r="D1" s="58"/>
      <c r="E1" s="58"/>
      <c r="F1" s="58"/>
      <c r="G1" s="58"/>
      <c r="H1" s="58"/>
    </row>
    <row r="2" spans="1:8" ht="25.5" x14ac:dyDescent="0.15">
      <c r="A2" s="60" t="s">
        <v>36</v>
      </c>
      <c r="B2" s="60"/>
      <c r="C2" s="1"/>
      <c r="D2" s="1"/>
      <c r="E2" s="2"/>
      <c r="F2" s="2"/>
      <c r="G2" s="59" t="s">
        <v>3</v>
      </c>
      <c r="H2" s="59"/>
    </row>
    <row r="3" spans="1:8" ht="21" customHeight="1" x14ac:dyDescent="0.15">
      <c r="A3" s="5" t="s">
        <v>5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</row>
    <row r="4" spans="1:8" x14ac:dyDescent="0.15">
      <c r="A4" s="23" t="s">
        <v>44</v>
      </c>
      <c r="B4" s="57">
        <v>7920000</v>
      </c>
      <c r="C4" s="20" t="s">
        <v>51</v>
      </c>
      <c r="D4" s="14" t="s">
        <v>181</v>
      </c>
      <c r="E4" s="20" t="s">
        <v>182</v>
      </c>
      <c r="F4" s="20" t="s">
        <v>65</v>
      </c>
      <c r="G4" s="20" t="s">
        <v>65</v>
      </c>
      <c r="H4" s="6"/>
    </row>
    <row r="5" spans="1:8" x14ac:dyDescent="0.15">
      <c r="A5" s="23" t="s">
        <v>45</v>
      </c>
      <c r="B5" s="57">
        <v>7040000</v>
      </c>
      <c r="C5" s="20" t="s">
        <v>52</v>
      </c>
      <c r="D5" s="6" t="s">
        <v>182</v>
      </c>
      <c r="E5" s="6" t="s">
        <v>183</v>
      </c>
      <c r="F5" s="20" t="s">
        <v>66</v>
      </c>
      <c r="G5" s="20" t="s">
        <v>66</v>
      </c>
      <c r="H5" s="6"/>
    </row>
    <row r="6" spans="1:8" x14ac:dyDescent="0.15">
      <c r="A6" s="6" t="s">
        <v>184</v>
      </c>
      <c r="B6" s="15">
        <v>2426050</v>
      </c>
      <c r="C6" s="6" t="s">
        <v>174</v>
      </c>
      <c r="D6" s="6" t="s">
        <v>185</v>
      </c>
      <c r="E6" s="6" t="s">
        <v>185</v>
      </c>
      <c r="F6" s="6" t="s">
        <v>185</v>
      </c>
      <c r="G6" s="6" t="s">
        <v>185</v>
      </c>
      <c r="H6" s="6"/>
    </row>
  </sheetData>
  <mergeCells count="3">
    <mergeCell ref="A1:H1"/>
    <mergeCell ref="G2:H2"/>
    <mergeCell ref="A2:B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1_.계약현황공개</vt:lpstr>
      <vt:lpstr>2_수의계약현황공개</vt:lpstr>
      <vt:lpstr>3_대금지급현황</vt:lpstr>
      <vt:lpstr>4_준공검사현황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장진미</cp:lastModifiedBy>
  <cp:lastPrinted>2016-11-03T01:28:32Z</cp:lastPrinted>
  <dcterms:created xsi:type="dcterms:W3CDTF">2014-01-20T06:24:27Z</dcterms:created>
  <dcterms:modified xsi:type="dcterms:W3CDTF">2017-01-09T02:40:51Z</dcterms:modified>
</cp:coreProperties>
</file>