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2021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G26" i="9" l="1"/>
  <c r="G16" i="9"/>
  <c r="G6" i="9"/>
  <c r="D19" i="8"/>
  <c r="D12" i="8"/>
  <c r="D5" i="8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<sst xmlns="http://schemas.openxmlformats.org/spreadsheetml/2006/main" count="394" uniqueCount="212">
  <si>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</si>
  <si>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</si>
  <si>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</si>
  <si>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</si>
  <si>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</si>
  <si>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</si>
  <si>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</si>
  <si>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</si>
  <si>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</si>
  <si>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</si>
  <si>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</si>
  <si>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</si>
  <si>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</si>
  <si>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</si>
  <si>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</si>
  <si>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</si>
  <si>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</si>
  <si>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</si>
  <si>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</si>
  <si>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</si>
  <si>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</si>
  <si>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</si>
  <si>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</si>
  <si>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</si>
  <si>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</si>
  <si>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</si>
  <si>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</si>
  <si>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</si>
  <si>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</si>
  <si>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</si>
  <si>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</si>
  <si>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</si>
  <si>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</si>
  <si>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</si>
  <si>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</si>
  <si>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</si>
  <si>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</si>
  <si>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</si>
  <si>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</si>
  <si>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</si>
  <si>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</si>
  <si>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</si>
  <si>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</si>
  <si>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</si>
  <si>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</si>
  <si>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</si>
  <si>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</si>
  <si>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</si>
  <si>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</si>
  <si>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</si>
  <si>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</si>
  <si>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</si>
  <si>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</si>
  <si>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</si>
  <si>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</si>
  <si>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</si>
  <si>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</si>
  <si>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</si>
  <si>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</si>
  <si>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</si>
  <si>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</si>
  <si>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</si>
  <si>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</si>
  <si>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</si>
  <si>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</si>
  <si>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</si>
  <si>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</si>
  <si>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</si>
  <si>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</si>
  <si>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</si>
  <si>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</si>
  <si>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</si>
  <si>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</si>
  <si>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</si>
  <si>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</si>
  <si>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</si>
  <si>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</si>
  <si>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</si>
  <si>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</si>
  <si>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</si>
  <si>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</si>
  <si>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</si>
  <si>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</si>
  <si>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</si>
  <si>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</si>
  <si>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</si>
  <si>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</si>
  <si>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</si>
  <si>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</si>
  <si>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</si>
  <si>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</si>
  <si>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</si>
  <si>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계약기간</t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</si>
  <si>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</si>
  <si>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</si>
  <si>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</si>
  <si>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</si>
  <si>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</si>
  <si>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</si>
  <si>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</si>
  <si>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</si>
  <si>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</si>
  <si>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</si>
  <si>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추정가격이 2천만원 이하인 물품의 제조·구매·용역 계약(제25조제1항제5호)</t>
  </si>
  <si>
    <t>(단위:원)</t>
    <phoneticPr fontId="5" type="noConversion"/>
  </si>
  <si>
    <t>㈜문일종합관리</t>
    <phoneticPr fontId="5" type="noConversion"/>
  </si>
  <si>
    <t>㈜대승인터컴</t>
    <phoneticPr fontId="5" type="noConversion"/>
  </si>
  <si>
    <t>2020.12.31.</t>
    <phoneticPr fontId="5" type="noConversion"/>
  </si>
  <si>
    <t>다온정보</t>
    <phoneticPr fontId="5" type="noConversion"/>
  </si>
  <si>
    <t>계약현황</t>
    <phoneticPr fontId="5" type="noConversion"/>
  </si>
  <si>
    <t>2020.11.27.</t>
    <phoneticPr fontId="5" type="noConversion"/>
  </si>
  <si>
    <t>지방계약법 시행령 제25조 1항</t>
    <phoneticPr fontId="5" type="noConversion"/>
  </si>
  <si>
    <t>2020.12.29.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</si>
  <si>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</si>
  <si>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</si>
  <si>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</si>
  <si>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양지동청소년문화의집</t>
    <phoneticPr fontId="5" type="noConversion"/>
  </si>
  <si>
    <t>㈜불스아이</t>
    <phoneticPr fontId="5" type="noConversion"/>
  </si>
  <si>
    <t>인터넷망 사용 신청(21)</t>
    <phoneticPr fontId="5" type="noConversion"/>
  </si>
  <si>
    <t>주식회사케이티</t>
    <phoneticPr fontId="5" type="noConversion"/>
  </si>
  <si>
    <t>2021.01.01.</t>
    <phoneticPr fontId="5" type="noConversion"/>
  </si>
  <si>
    <t>2021.12.31.</t>
    <phoneticPr fontId="5" type="noConversion"/>
  </si>
  <si>
    <t>인테넷전화사용신청</t>
    <phoneticPr fontId="5" type="noConversion"/>
  </si>
  <si>
    <t>무인경비시스템</t>
    <phoneticPr fontId="5" type="noConversion"/>
  </si>
  <si>
    <t>㈜에스원</t>
    <phoneticPr fontId="5" type="noConversion"/>
  </si>
  <si>
    <t>비데임차</t>
    <phoneticPr fontId="5" type="noConversion"/>
  </si>
  <si>
    <t>코웨이㈜</t>
    <phoneticPr fontId="5" type="noConversion"/>
  </si>
  <si>
    <t>정수기 임차</t>
    <phoneticPr fontId="5" type="noConversion"/>
  </si>
  <si>
    <t>코웨이㈜</t>
    <phoneticPr fontId="5" type="noConversion"/>
  </si>
  <si>
    <t>환경미화 용역</t>
    <phoneticPr fontId="5" type="noConversion"/>
  </si>
  <si>
    <t>전자다트</t>
    <phoneticPr fontId="5" type="noConversion"/>
  </si>
  <si>
    <t>문화놀이터3종세트</t>
    <phoneticPr fontId="5" type="noConversion"/>
  </si>
  <si>
    <t xml:space="preserve">업무용사무기기(복합기) </t>
    <phoneticPr fontId="5" type="noConversion"/>
  </si>
  <si>
    <t>1인 수의 계약</t>
    <phoneticPr fontId="5" type="noConversion"/>
  </si>
  <si>
    <t>주식회사케이티</t>
    <phoneticPr fontId="5" type="noConversion"/>
  </si>
  <si>
    <t>2020.11.27.</t>
    <phoneticPr fontId="5" type="noConversion"/>
  </si>
  <si>
    <t>2021.12.31.</t>
    <phoneticPr fontId="5" type="noConversion"/>
  </si>
  <si>
    <t>2021.07.31.</t>
    <phoneticPr fontId="5" type="noConversion"/>
  </si>
  <si>
    <t>2021.07.31.</t>
    <phoneticPr fontId="5" type="noConversion"/>
  </si>
  <si>
    <t>7월분</t>
    <phoneticPr fontId="5" type="noConversion"/>
  </si>
  <si>
    <t>7월분</t>
    <phoneticPr fontId="5" type="noConversion"/>
  </si>
  <si>
    <t>인테넷전화사용신청</t>
    <phoneticPr fontId="5" type="noConversion"/>
  </si>
  <si>
    <t>2021.01.01.</t>
    <phoneticPr fontId="5" type="noConversion"/>
  </si>
  <si>
    <t xml:space="preserve">업무용사무기기(복합기) </t>
    <phoneticPr fontId="5" type="noConversion"/>
  </si>
  <si>
    <t>다온정보</t>
    <phoneticPr fontId="5" type="noConversion"/>
  </si>
  <si>
    <t>2020.12.21.</t>
    <phoneticPr fontId="5" type="noConversion"/>
  </si>
  <si>
    <t>무인경비시스템</t>
    <phoneticPr fontId="5" type="noConversion"/>
  </si>
  <si>
    <t>㈜에스원</t>
    <phoneticPr fontId="5" type="noConversion"/>
  </si>
  <si>
    <t>2020.12.29.</t>
    <phoneticPr fontId="5" type="noConversion"/>
  </si>
  <si>
    <t>비데임차</t>
    <phoneticPr fontId="5" type="noConversion"/>
  </si>
  <si>
    <t>정수기 임차</t>
    <phoneticPr fontId="5" type="noConversion"/>
  </si>
  <si>
    <t>코웨이㈜</t>
    <phoneticPr fontId="5" type="noConversion"/>
  </si>
  <si>
    <t>환경미화 용역</t>
    <phoneticPr fontId="5" type="noConversion"/>
  </si>
  <si>
    <t>㈜문일종합관리</t>
    <phoneticPr fontId="5" type="noConversion"/>
  </si>
  <si>
    <t>2020.12.30.</t>
    <phoneticPr fontId="5" type="noConversion"/>
  </si>
  <si>
    <t>㈜불스아이</t>
    <phoneticPr fontId="5" type="noConversion"/>
  </si>
  <si>
    <t>2020.12.31.</t>
    <phoneticPr fontId="5" type="noConversion"/>
  </si>
  <si>
    <t>㈜대승인터컴</t>
    <phoneticPr fontId="5" type="noConversion"/>
  </si>
  <si>
    <t>2021.청년 인형극단 티키타카인형제작</t>
    <phoneticPr fontId="5" type="noConversion"/>
  </si>
  <si>
    <t>인형극단친구들</t>
    <phoneticPr fontId="5" type="noConversion"/>
  </si>
  <si>
    <t>2021.07.06.</t>
    <phoneticPr fontId="5" type="noConversion"/>
  </si>
  <si>
    <t>2021.07.10.</t>
    <phoneticPr fontId="5" type="noConversion"/>
  </si>
  <si>
    <t>2021.07.10.</t>
    <phoneticPr fontId="5" type="noConversion"/>
  </si>
  <si>
    <t>플러스정보통신</t>
    <phoneticPr fontId="5" type="noConversion"/>
  </si>
  <si>
    <t>2021.07.14.</t>
    <phoneticPr fontId="5" type="noConversion"/>
  </si>
  <si>
    <t>2021.08.14.</t>
    <phoneticPr fontId="5" type="noConversion"/>
  </si>
  <si>
    <t>2021.07.16.</t>
    <phoneticPr fontId="5" type="noConversion"/>
  </si>
  <si>
    <t>2021.08.05.</t>
    <phoneticPr fontId="5" type="noConversion"/>
  </si>
  <si>
    <t>양지청소년문화의집</t>
    <phoneticPr fontId="5" type="noConversion"/>
  </si>
  <si>
    <t>-</t>
    <phoneticPr fontId="5" type="noConversion"/>
  </si>
  <si>
    <t>7월분</t>
    <phoneticPr fontId="5" type="noConversion"/>
  </si>
  <si>
    <t>인형극단친구들</t>
    <phoneticPr fontId="5" type="noConversion"/>
  </si>
  <si>
    <t>계약현황</t>
    <phoneticPr fontId="5" type="noConversion"/>
  </si>
  <si>
    <t>2021.청년 인형극단 티키타카인형제작</t>
  </si>
  <si>
    <t>계약부서(감독원)</t>
    <phoneticPr fontId="5" type="noConversion"/>
  </si>
  <si>
    <t>양지동청소년문화의집(박유정)</t>
    <phoneticPr fontId="5" type="noConversion"/>
  </si>
  <si>
    <t>2021.07.06.</t>
    <phoneticPr fontId="5" type="noConversion"/>
  </si>
  <si>
    <t>2021.07.06.~2021.07.10.</t>
    <phoneticPr fontId="5" type="noConversion"/>
  </si>
  <si>
    <t>1인 수의 계약</t>
    <phoneticPr fontId="5" type="noConversion"/>
  </si>
  <si>
    <t>2021.07.10.</t>
    <phoneticPr fontId="5" type="noConversion"/>
  </si>
  <si>
    <t>제작</t>
    <phoneticPr fontId="5" type="noConversion"/>
  </si>
  <si>
    <t>경기도군포시 금정로 45번길 38</t>
    <phoneticPr fontId="5" type="noConversion"/>
  </si>
  <si>
    <t>7월 재택근무용 노트북대여</t>
    <phoneticPr fontId="5" type="noConversion"/>
  </si>
  <si>
    <t>양지동청소년문화의집(이현준)</t>
    <phoneticPr fontId="5" type="noConversion"/>
  </si>
  <si>
    <t>2021.07.15.~2021.08.14.</t>
    <phoneticPr fontId="5" type="noConversion"/>
  </si>
  <si>
    <t>대여</t>
    <phoneticPr fontId="5" type="noConversion"/>
  </si>
  <si>
    <t>플러스정보통신</t>
    <phoneticPr fontId="5" type="noConversion"/>
  </si>
  <si>
    <t>성남시중원구 제일로67 4층 1호</t>
    <phoneticPr fontId="5" type="noConversion"/>
  </si>
  <si>
    <t>모냐키링샘플제작</t>
  </si>
  <si>
    <t>양지동청소년문화의집(박영진)</t>
    <phoneticPr fontId="5" type="noConversion"/>
  </si>
  <si>
    <t>2021.07.16.</t>
    <phoneticPr fontId="5" type="noConversion"/>
  </si>
  <si>
    <t>2021.07.16.~2021.08.05.</t>
    <phoneticPr fontId="5" type="noConversion"/>
  </si>
  <si>
    <t>㈜준보코리아</t>
    <phoneticPr fontId="5" type="noConversion"/>
  </si>
  <si>
    <t>㈜준보코리아</t>
    <phoneticPr fontId="5" type="noConversion"/>
  </si>
  <si>
    <t>지방계약법 시행령 제25조 1항</t>
    <phoneticPr fontId="5" type="noConversion"/>
  </si>
  <si>
    <t>성남시 중원구 제일로 19</t>
    <phoneticPr fontId="5" type="noConversion"/>
  </si>
  <si>
    <t>계약현황공개</t>
    <phoneticPr fontId="5" type="noConversion"/>
  </si>
  <si>
    <t>경기도 군포시 금정로 45번길 38</t>
  </si>
  <si>
    <t>모냐키링 샘풀제작</t>
    <phoneticPr fontId="5" type="noConversion"/>
  </si>
  <si>
    <t>2021.07.16.~
2021.08.05.</t>
    <phoneticPr fontId="5" type="noConversion"/>
  </si>
  <si>
    <t>정강자</t>
    <phoneticPr fontId="5" type="noConversion"/>
  </si>
  <si>
    <t>경기도 성남시 중원구 제일로 19</t>
    <phoneticPr fontId="5" type="noConversion"/>
  </si>
  <si>
    <t>이경하외1명</t>
    <phoneticPr fontId="5" type="noConversion"/>
  </si>
  <si>
    <t>경기도 성남시 중원구 제일로 67 4층 1호</t>
    <phoneticPr fontId="5" type="noConversion"/>
  </si>
  <si>
    <t>인형극단친구들 인형제작</t>
    <phoneticPr fontId="5" type="noConversion"/>
  </si>
  <si>
    <t>2021.07.06.</t>
    <phoneticPr fontId="5" type="noConversion"/>
  </si>
  <si>
    <t>2021.07.06.~
2021.07.10.</t>
    <phoneticPr fontId="5" type="noConversion"/>
  </si>
  <si>
    <t>김성수</t>
    <phoneticPr fontId="5" type="noConversion"/>
  </si>
  <si>
    <t>7월 재택근무용 노트북대여</t>
    <phoneticPr fontId="5" type="noConversion"/>
  </si>
  <si>
    <t>2021.07.15.~
2021.08.14.</t>
    <phoneticPr fontId="5" type="noConversion"/>
  </si>
  <si>
    <t>수의계약사유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</si>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</sst>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C00000"/>
      <name val="굴림체"/>
      <family val="3"/>
      <charset val="129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0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0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41" fontId="32" fillId="2" borderId="2" xfId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quotePrefix="1" applyFont="1" applyFill="1" applyBorder="1" applyAlignment="1">
      <alignment horizontal="center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vertical="center" wrapText="1"/>
    </xf>
    <xf numFmtId="3" fontId="31" fillId="0" borderId="2" xfId="0" applyNumberFormat="1" applyFont="1" applyFill="1" applyBorder="1" applyAlignment="1">
      <alignment horizontal="right" vertical="center" wrapText="1"/>
    </xf>
    <xf numFmtId="0" fontId="33" fillId="4" borderId="2" xfId="0" applyNumberFormat="1" applyFont="1" applyFill="1" applyBorder="1" applyAlignment="1" applyProtection="1">
      <alignment horizontal="center" vertical="center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2" fillId="0" borderId="2" xfId="1445" applyNumberFormat="1" applyFont="1" applyBorder="1" applyAlignment="1">
      <alignment horizontal="center" vertical="center"/>
    </xf>
    <xf numFmtId="38" fontId="32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8" fillId="4" borderId="2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40" fillId="0" borderId="2" xfId="0" applyNumberFormat="1" applyFont="1" applyFill="1" applyBorder="1" applyAlignment="1" applyProtection="1">
      <alignment horizontal="center" shrinkToFit="1"/>
    </xf>
    <xf numFmtId="41" fontId="22" fillId="4" borderId="2" xfId="2" applyFont="1" applyFill="1" applyBorder="1" applyAlignment="1">
      <alignment vertical="center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 shrinkToFit="1"/>
    </xf>
    <xf numFmtId="0" fontId="41" fillId="0" borderId="27" xfId="0" applyFont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shrinkToFit="1"/>
    </xf>
    <xf numFmtId="0" fontId="41" fillId="0" borderId="36" xfId="0" applyFont="1" applyBorder="1" applyAlignment="1">
      <alignment horizontal="center" vertical="center" shrinkToFit="1"/>
    </xf>
    <xf numFmtId="0" fontId="41" fillId="0" borderId="37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42" fillId="2" borderId="29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/>
    </xf>
    <xf numFmtId="0" fontId="42" fillId="2" borderId="31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4" sqref="A4:K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38" t="s">
        <v>57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5.5">
      <c r="A2" s="139" t="s">
        <v>98</v>
      </c>
      <c r="B2" s="139"/>
      <c r="C2" s="139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58</v>
      </c>
      <c r="B3" s="23" t="s">
        <v>42</v>
      </c>
      <c r="C3" s="23" t="s">
        <v>59</v>
      </c>
      <c r="D3" s="23" t="s">
        <v>102</v>
      </c>
      <c r="E3" s="23" t="s">
        <v>60</v>
      </c>
      <c r="F3" s="23" t="s">
        <v>61</v>
      </c>
      <c r="G3" s="23" t="s">
        <v>62</v>
      </c>
      <c r="H3" s="26" t="s">
        <v>63</v>
      </c>
      <c r="I3" s="24" t="s">
        <v>43</v>
      </c>
      <c r="J3" s="24" t="s">
        <v>64</v>
      </c>
      <c r="K3" s="24" t="s">
        <v>65</v>
      </c>
      <c r="L3" s="24" t="s">
        <v>1</v>
      </c>
    </row>
    <row r="4" spans="1:12" s="32" customFormat="1" ht="18" customHeight="1">
      <c r="A4" s="101"/>
      <c r="B4" s="102"/>
      <c r="C4" s="103"/>
      <c r="D4" s="104"/>
      <c r="E4" s="105"/>
      <c r="F4" s="101"/>
      <c r="G4" s="101"/>
      <c r="H4" s="106"/>
      <c r="I4" s="101"/>
      <c r="J4" s="101"/>
      <c r="K4" s="101"/>
      <c r="L4" s="46"/>
    </row>
    <row r="5" spans="1:12" ht="18" customHeight="1">
      <c r="A5" s="107"/>
      <c r="B5" s="107"/>
      <c r="C5" s="107"/>
      <c r="D5" s="104"/>
      <c r="E5" s="107"/>
      <c r="F5" s="107"/>
      <c r="G5" s="107"/>
      <c r="H5" s="108"/>
      <c r="I5" s="101"/>
      <c r="J5" s="101"/>
      <c r="K5" s="101"/>
      <c r="L5" s="46"/>
    </row>
    <row r="6" spans="1:12" ht="18" customHeight="1">
      <c r="A6" s="107"/>
      <c r="B6" s="107"/>
      <c r="C6" s="107"/>
      <c r="D6" s="104"/>
      <c r="E6" s="107"/>
      <c r="F6" s="107"/>
      <c r="G6" s="107"/>
      <c r="H6" s="108"/>
      <c r="I6" s="101"/>
      <c r="J6" s="101"/>
      <c r="K6" s="101"/>
      <c r="L6" s="46"/>
    </row>
    <row r="7" spans="1:12" ht="18" customHeight="1">
      <c r="A7" s="107"/>
      <c r="B7" s="102"/>
      <c r="C7" s="103"/>
      <c r="D7" s="104"/>
      <c r="E7" s="105"/>
      <c r="F7" s="101"/>
      <c r="G7" s="101"/>
      <c r="H7" s="106"/>
      <c r="I7" s="101"/>
      <c r="J7" s="101"/>
      <c r="K7" s="101"/>
      <c r="L7" s="46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0" t="s">
        <v>82</v>
      </c>
      <c r="B1" s="140"/>
      <c r="C1" s="140"/>
      <c r="D1" s="140"/>
      <c r="E1" s="140"/>
      <c r="F1" s="140"/>
      <c r="G1" s="140"/>
      <c r="H1" s="140"/>
      <c r="I1" s="140"/>
    </row>
    <row r="2" spans="1:9" ht="25.5">
      <c r="A2" s="141" t="s">
        <v>99</v>
      </c>
      <c r="B2" s="141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88" t="s">
        <v>4</v>
      </c>
      <c r="B3" s="186" t="s">
        <v>5</v>
      </c>
      <c r="C3" s="186" t="s">
        <v>66</v>
      </c>
      <c r="D3" s="186" t="s">
        <v>84</v>
      </c>
      <c r="E3" s="184" t="s">
        <v>87</v>
      </c>
      <c r="F3" s="185"/>
      <c r="G3" s="184" t="s">
        <v>88</v>
      </c>
      <c r="H3" s="185"/>
      <c r="I3" s="186" t="s">
        <v>83</v>
      </c>
    </row>
    <row r="4" spans="1:9" ht="28.5" customHeight="1">
      <c r="A4" s="189"/>
      <c r="B4" s="187"/>
      <c r="C4" s="187"/>
      <c r="D4" s="187"/>
      <c r="E4" s="29" t="s">
        <v>85</v>
      </c>
      <c r="F4" s="29" t="s">
        <v>86</v>
      </c>
      <c r="G4" s="29" t="s">
        <v>85</v>
      </c>
      <c r="H4" s="29" t="s">
        <v>86</v>
      </c>
      <c r="I4" s="187"/>
    </row>
    <row r="5" spans="1:9" ht="28.5" customHeight="1">
      <c r="A5" s="11"/>
      <c r="B5" s="20"/>
      <c r="C5" s="30" t="s">
        <v>89</v>
      </c>
      <c r="D5" s="19" t="s">
        <v>90</v>
      </c>
      <c r="E5" s="30" t="s">
        <v>91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H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138" t="s">
        <v>73</v>
      </c>
      <c r="B1" s="138"/>
      <c r="C1" s="138"/>
      <c r="D1" s="138"/>
      <c r="E1" s="138"/>
      <c r="F1" s="138"/>
      <c r="G1" s="138"/>
      <c r="H1" s="138"/>
      <c r="I1" s="138"/>
    </row>
    <row r="2" spans="1:9" ht="24">
      <c r="A2" s="33" t="s">
        <v>41</v>
      </c>
      <c r="B2" s="34" t="s">
        <v>42</v>
      </c>
      <c r="C2" s="33" t="s">
        <v>54</v>
      </c>
      <c r="D2" s="33" t="s">
        <v>0</v>
      </c>
      <c r="E2" s="35" t="s">
        <v>55</v>
      </c>
      <c r="F2" s="33" t="s">
        <v>43</v>
      </c>
      <c r="G2" s="33" t="s">
        <v>44</v>
      </c>
      <c r="H2" s="33" t="s">
        <v>45</v>
      </c>
      <c r="I2" s="33" t="s">
        <v>1</v>
      </c>
    </row>
    <row r="3" spans="1:9" ht="24" customHeight="1">
      <c r="A3" s="109"/>
      <c r="B3" s="109"/>
      <c r="C3" s="109"/>
      <c r="D3" s="109"/>
      <c r="E3" s="110"/>
      <c r="F3" s="111"/>
      <c r="G3" s="109"/>
      <c r="H3" s="109"/>
      <c r="I3" s="10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7" customHeight="1">
      <c r="A2" s="33" t="s">
        <v>41</v>
      </c>
      <c r="B2" s="34" t="s">
        <v>42</v>
      </c>
      <c r="C2" s="33" t="s">
        <v>79</v>
      </c>
      <c r="D2" s="33" t="s">
        <v>78</v>
      </c>
      <c r="E2" s="33" t="s">
        <v>0</v>
      </c>
      <c r="F2" s="34" t="s">
        <v>77</v>
      </c>
      <c r="G2" s="34" t="s">
        <v>76</v>
      </c>
      <c r="H2" s="34" t="s">
        <v>75</v>
      </c>
      <c r="I2" s="34" t="s">
        <v>74</v>
      </c>
      <c r="J2" s="33" t="s">
        <v>43</v>
      </c>
      <c r="K2" s="33" t="s">
        <v>44</v>
      </c>
      <c r="L2" s="33" t="s">
        <v>45</v>
      </c>
      <c r="M2" s="33" t="s">
        <v>1</v>
      </c>
    </row>
    <row r="3" spans="1:13" s="36" customFormat="1" ht="31.5" customHeight="1">
      <c r="A3" s="91"/>
      <c r="B3" s="92"/>
      <c r="C3" s="93"/>
      <c r="D3" s="93"/>
      <c r="E3" s="78"/>
      <c r="F3" s="133"/>
      <c r="G3" s="134"/>
      <c r="H3" s="94"/>
      <c r="I3" s="95"/>
      <c r="J3" s="91"/>
      <c r="K3" s="91"/>
      <c r="L3" s="91"/>
      <c r="M3" s="91"/>
    </row>
    <row r="4" spans="1:13" ht="31.5" customHeight="1">
      <c r="A4" s="91"/>
      <c r="B4" s="92"/>
      <c r="C4" s="93"/>
      <c r="D4" s="93"/>
      <c r="E4" s="78"/>
      <c r="F4" s="133"/>
      <c r="G4" s="134"/>
      <c r="H4" s="94"/>
      <c r="I4" s="95"/>
      <c r="J4" s="91"/>
      <c r="K4" s="91"/>
      <c r="L4" s="91"/>
      <c r="M4" s="91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0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5.5">
      <c r="A2" s="141" t="s">
        <v>98</v>
      </c>
      <c r="B2" s="141"/>
      <c r="C2" s="1"/>
      <c r="D2" s="1"/>
      <c r="E2" s="1"/>
      <c r="F2" s="2"/>
      <c r="G2" s="2"/>
      <c r="H2" s="2"/>
      <c r="I2" s="2"/>
      <c r="J2" s="142" t="s">
        <v>3</v>
      </c>
      <c r="K2" s="14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40</v>
      </c>
      <c r="D4" s="37" t="s">
        <v>94</v>
      </c>
      <c r="E4" s="37" t="s">
        <v>95</v>
      </c>
      <c r="F4" s="39" t="s">
        <v>40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0" t="s">
        <v>18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5.5">
      <c r="A2" s="141" t="s">
        <v>98</v>
      </c>
      <c r="B2" s="141"/>
      <c r="C2" s="1"/>
      <c r="D2" s="1"/>
      <c r="E2" s="1"/>
      <c r="F2" s="8"/>
      <c r="G2" s="8"/>
      <c r="H2" s="8"/>
      <c r="I2" s="8"/>
      <c r="J2" s="142" t="s">
        <v>3</v>
      </c>
      <c r="K2" s="14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40</v>
      </c>
      <c r="D4" s="37" t="s">
        <v>94</v>
      </c>
      <c r="E4" s="37" t="s">
        <v>95</v>
      </c>
      <c r="F4" s="39" t="s">
        <v>40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0" t="s">
        <v>93</v>
      </c>
      <c r="B1" s="140"/>
      <c r="C1" s="140"/>
      <c r="D1" s="140"/>
      <c r="E1" s="140"/>
      <c r="F1" s="140"/>
      <c r="G1" s="140"/>
      <c r="H1" s="140"/>
      <c r="I1" s="140"/>
    </row>
    <row r="2" spans="1:9" ht="25.5">
      <c r="A2" s="48" t="s">
        <v>96</v>
      </c>
      <c r="B2" s="48"/>
      <c r="C2" s="1"/>
      <c r="D2" s="1"/>
      <c r="E2" s="1"/>
      <c r="F2" s="49"/>
      <c r="G2" s="49"/>
      <c r="H2" s="142" t="s">
        <v>3</v>
      </c>
      <c r="I2" s="142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56</v>
      </c>
      <c r="H3" s="7" t="s">
        <v>24</v>
      </c>
      <c r="I3" s="7" t="s">
        <v>1</v>
      </c>
    </row>
    <row r="4" spans="1:9" ht="25.5" customHeight="1">
      <c r="A4" s="112" t="s">
        <v>118</v>
      </c>
      <c r="B4" s="113" t="s">
        <v>134</v>
      </c>
      <c r="C4" s="114">
        <v>5306400</v>
      </c>
      <c r="D4" s="115" t="s">
        <v>135</v>
      </c>
      <c r="E4" s="116" t="s">
        <v>120</v>
      </c>
      <c r="F4" s="116" t="s">
        <v>136</v>
      </c>
      <c r="G4" s="116" t="s">
        <v>138</v>
      </c>
      <c r="H4" s="116" t="s">
        <v>137</v>
      </c>
      <c r="I4" s="117" t="s">
        <v>140</v>
      </c>
    </row>
    <row r="5" spans="1:9" ht="25.5" customHeight="1">
      <c r="A5" s="112" t="s">
        <v>141</v>
      </c>
      <c r="B5" s="113" t="s">
        <v>119</v>
      </c>
      <c r="C5" s="114">
        <v>3066000</v>
      </c>
      <c r="D5" s="115" t="s">
        <v>110</v>
      </c>
      <c r="E5" s="116" t="s">
        <v>142</v>
      </c>
      <c r="F5" s="116" t="s">
        <v>136</v>
      </c>
      <c r="G5" s="116" t="s">
        <v>138</v>
      </c>
      <c r="H5" s="116" t="s">
        <v>138</v>
      </c>
      <c r="I5" s="117" t="s">
        <v>140</v>
      </c>
    </row>
    <row r="6" spans="1:9" ht="25.5" customHeight="1">
      <c r="A6" s="112" t="s">
        <v>143</v>
      </c>
      <c r="B6" s="113" t="s">
        <v>144</v>
      </c>
      <c r="C6" s="114">
        <v>960000</v>
      </c>
      <c r="D6" s="115" t="s">
        <v>145</v>
      </c>
      <c r="E6" s="116" t="s">
        <v>120</v>
      </c>
      <c r="F6" s="116" t="s">
        <v>136</v>
      </c>
      <c r="G6" s="116" t="s">
        <v>138</v>
      </c>
      <c r="H6" s="116" t="s">
        <v>138</v>
      </c>
      <c r="I6" s="117" t="s">
        <v>140</v>
      </c>
    </row>
    <row r="7" spans="1:9" ht="25.5" customHeight="1">
      <c r="A7" s="112" t="s">
        <v>146</v>
      </c>
      <c r="B7" s="113" t="s">
        <v>147</v>
      </c>
      <c r="C7" s="114">
        <v>2280000</v>
      </c>
      <c r="D7" s="115" t="s">
        <v>148</v>
      </c>
      <c r="E7" s="116" t="s">
        <v>142</v>
      </c>
      <c r="F7" s="116" t="s">
        <v>121</v>
      </c>
      <c r="G7" s="116" t="s">
        <v>138</v>
      </c>
      <c r="H7" s="116" t="s">
        <v>138</v>
      </c>
      <c r="I7" s="117" t="s">
        <v>140</v>
      </c>
    </row>
    <row r="8" spans="1:9" ht="25.5" customHeight="1">
      <c r="A8" s="112" t="s">
        <v>149</v>
      </c>
      <c r="B8" s="113" t="s">
        <v>126</v>
      </c>
      <c r="C8" s="114">
        <v>549800</v>
      </c>
      <c r="D8" s="115" t="s">
        <v>112</v>
      </c>
      <c r="E8" s="116" t="s">
        <v>142</v>
      </c>
      <c r="F8" s="116" t="s">
        <v>136</v>
      </c>
      <c r="G8" s="116" t="s">
        <v>137</v>
      </c>
      <c r="H8" s="116" t="s">
        <v>138</v>
      </c>
      <c r="I8" s="117" t="s">
        <v>140</v>
      </c>
    </row>
    <row r="9" spans="1:9" ht="25.5" customHeight="1">
      <c r="A9" s="118" t="s">
        <v>150</v>
      </c>
      <c r="B9" s="113" t="s">
        <v>151</v>
      </c>
      <c r="C9" s="114">
        <v>670800</v>
      </c>
      <c r="D9" s="115" t="s">
        <v>148</v>
      </c>
      <c r="E9" s="116" t="s">
        <v>142</v>
      </c>
      <c r="F9" s="116" t="s">
        <v>136</v>
      </c>
      <c r="G9" s="116" t="s">
        <v>138</v>
      </c>
      <c r="H9" s="116" t="s">
        <v>137</v>
      </c>
      <c r="I9" s="117" t="s">
        <v>139</v>
      </c>
    </row>
    <row r="10" spans="1:9" ht="25.5" customHeight="1">
      <c r="A10" s="112" t="s">
        <v>152</v>
      </c>
      <c r="B10" s="113" t="s">
        <v>153</v>
      </c>
      <c r="C10" s="114">
        <v>6348000</v>
      </c>
      <c r="D10" s="115" t="s">
        <v>154</v>
      </c>
      <c r="E10" s="116" t="s">
        <v>120</v>
      </c>
      <c r="F10" s="116" t="s">
        <v>121</v>
      </c>
      <c r="G10" s="116" t="s">
        <v>138</v>
      </c>
      <c r="H10" s="116" t="s">
        <v>138</v>
      </c>
      <c r="I10" s="117" t="s">
        <v>140</v>
      </c>
    </row>
    <row r="11" spans="1:9" ht="25.5" customHeight="1">
      <c r="A11" s="112" t="s">
        <v>130</v>
      </c>
      <c r="B11" s="113" t="s">
        <v>155</v>
      </c>
      <c r="C11" s="114">
        <v>1320000</v>
      </c>
      <c r="D11" s="115" t="s">
        <v>156</v>
      </c>
      <c r="E11" s="116" t="s">
        <v>142</v>
      </c>
      <c r="F11" s="116" t="s">
        <v>136</v>
      </c>
      <c r="G11" s="116" t="s">
        <v>138</v>
      </c>
      <c r="H11" s="116" t="s">
        <v>138</v>
      </c>
      <c r="I11" s="117" t="s">
        <v>140</v>
      </c>
    </row>
    <row r="12" spans="1:9" ht="25.5" customHeight="1">
      <c r="A12" s="112" t="s">
        <v>131</v>
      </c>
      <c r="B12" s="113" t="s">
        <v>157</v>
      </c>
      <c r="C12" s="114">
        <v>16200000</v>
      </c>
      <c r="D12" s="115" t="s">
        <v>107</v>
      </c>
      <c r="E12" s="116" t="s">
        <v>142</v>
      </c>
      <c r="F12" s="116" t="s">
        <v>121</v>
      </c>
      <c r="G12" s="116" t="s">
        <v>138</v>
      </c>
      <c r="H12" s="116" t="s">
        <v>138</v>
      </c>
      <c r="I12" s="117" t="s">
        <v>140</v>
      </c>
    </row>
    <row r="13" spans="1:9" ht="25.5" customHeight="1">
      <c r="A13" s="112" t="s">
        <v>158</v>
      </c>
      <c r="B13" s="113" t="s">
        <v>159</v>
      </c>
      <c r="C13" s="114">
        <v>1000000</v>
      </c>
      <c r="D13" s="115" t="s">
        <v>160</v>
      </c>
      <c r="E13" s="116" t="s">
        <v>162</v>
      </c>
      <c r="F13" s="116" t="s">
        <v>162</v>
      </c>
      <c r="G13" s="116" t="s">
        <v>161</v>
      </c>
      <c r="H13" s="116" t="s">
        <v>162</v>
      </c>
      <c r="I13" s="135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0" t="s">
        <v>101</v>
      </c>
      <c r="B1" s="140"/>
      <c r="C1" s="140"/>
      <c r="D1" s="140"/>
      <c r="E1" s="140"/>
      <c r="F1" s="140"/>
      <c r="G1" s="140"/>
      <c r="H1" s="140"/>
      <c r="I1" s="140"/>
    </row>
    <row r="2" spans="1:21" ht="25.5">
      <c r="A2" s="50" t="s">
        <v>98</v>
      </c>
      <c r="B2" s="53"/>
      <c r="C2" s="31"/>
      <c r="D2" s="51"/>
      <c r="E2" s="51"/>
      <c r="F2" s="51"/>
      <c r="G2" s="51"/>
      <c r="H2" s="51"/>
      <c r="I2" s="28" t="s">
        <v>71</v>
      </c>
    </row>
    <row r="3" spans="1:21" ht="24.75" customHeight="1">
      <c r="A3" s="65" t="s">
        <v>4</v>
      </c>
      <c r="B3" s="66" t="s">
        <v>5</v>
      </c>
      <c r="C3" s="66" t="s">
        <v>66</v>
      </c>
      <c r="D3" s="67" t="s">
        <v>67</v>
      </c>
      <c r="E3" s="67" t="s">
        <v>72</v>
      </c>
      <c r="F3" s="67" t="s">
        <v>68</v>
      </c>
      <c r="G3" s="67" t="s">
        <v>69</v>
      </c>
      <c r="H3" s="67" t="s">
        <v>70</v>
      </c>
      <c r="I3" s="68" t="s">
        <v>81</v>
      </c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18" customHeight="1">
      <c r="A4" s="96" t="s">
        <v>168</v>
      </c>
      <c r="B4" s="98" t="s">
        <v>118</v>
      </c>
      <c r="C4" s="99" t="s">
        <v>119</v>
      </c>
      <c r="D4" s="97">
        <v>5306400</v>
      </c>
      <c r="E4" s="58" t="s">
        <v>89</v>
      </c>
      <c r="F4" s="69">
        <v>442200</v>
      </c>
      <c r="G4" s="60" t="s">
        <v>169</v>
      </c>
      <c r="H4" s="69">
        <f>F4</f>
        <v>442200</v>
      </c>
      <c r="I4" s="119" t="s">
        <v>170</v>
      </c>
    </row>
    <row r="5" spans="1:21" ht="18" customHeight="1">
      <c r="A5" s="96" t="s">
        <v>97</v>
      </c>
      <c r="B5" s="98" t="s">
        <v>122</v>
      </c>
      <c r="C5" s="99" t="s">
        <v>119</v>
      </c>
      <c r="D5" s="97">
        <v>3066000</v>
      </c>
      <c r="E5" s="58" t="s">
        <v>89</v>
      </c>
      <c r="F5" s="58">
        <v>255500</v>
      </c>
      <c r="G5" s="60">
        <v>0</v>
      </c>
      <c r="H5" s="69">
        <f t="shared" ref="H5:H12" si="0">F5</f>
        <v>255500</v>
      </c>
      <c r="I5" s="119" t="s">
        <v>139</v>
      </c>
    </row>
    <row r="6" spans="1:21" ht="18" customHeight="1">
      <c r="A6" s="96" t="s">
        <v>97</v>
      </c>
      <c r="B6" s="98" t="s">
        <v>132</v>
      </c>
      <c r="C6" s="99" t="s">
        <v>108</v>
      </c>
      <c r="D6" s="97">
        <v>960000</v>
      </c>
      <c r="E6" s="58" t="s">
        <v>89</v>
      </c>
      <c r="F6" s="58">
        <v>80000</v>
      </c>
      <c r="G6" s="60">
        <v>0</v>
      </c>
      <c r="H6" s="69">
        <f t="shared" si="0"/>
        <v>80000</v>
      </c>
      <c r="I6" s="119" t="s">
        <v>139</v>
      </c>
    </row>
    <row r="7" spans="1:21" ht="18" customHeight="1">
      <c r="A7" s="96" t="s">
        <v>97</v>
      </c>
      <c r="B7" s="98" t="s">
        <v>123</v>
      </c>
      <c r="C7" s="99" t="s">
        <v>124</v>
      </c>
      <c r="D7" s="97">
        <v>2280000</v>
      </c>
      <c r="E7" s="58" t="s">
        <v>89</v>
      </c>
      <c r="F7" s="58">
        <v>190000</v>
      </c>
      <c r="G7" s="60">
        <v>0</v>
      </c>
      <c r="H7" s="69">
        <f t="shared" si="0"/>
        <v>190000</v>
      </c>
      <c r="I7" s="119" t="s">
        <v>139</v>
      </c>
    </row>
    <row r="8" spans="1:21" ht="18" customHeight="1">
      <c r="A8" s="96" t="s">
        <v>97</v>
      </c>
      <c r="B8" s="98" t="s">
        <v>125</v>
      </c>
      <c r="C8" s="99" t="s">
        <v>126</v>
      </c>
      <c r="D8" s="97">
        <v>549800</v>
      </c>
      <c r="E8" s="62" t="s">
        <v>89</v>
      </c>
      <c r="F8" s="62">
        <v>45800</v>
      </c>
      <c r="G8" s="60">
        <v>0</v>
      </c>
      <c r="H8" s="69">
        <f t="shared" si="0"/>
        <v>45800</v>
      </c>
      <c r="I8" s="119" t="s">
        <v>170</v>
      </c>
    </row>
    <row r="9" spans="1:21" ht="18" customHeight="1">
      <c r="A9" s="96" t="s">
        <v>97</v>
      </c>
      <c r="B9" s="100" t="s">
        <v>127</v>
      </c>
      <c r="C9" s="99" t="s">
        <v>128</v>
      </c>
      <c r="D9" s="97">
        <v>670800</v>
      </c>
      <c r="E9" s="58" t="s">
        <v>89</v>
      </c>
      <c r="F9" s="61">
        <v>55900</v>
      </c>
      <c r="G9" s="60">
        <v>0</v>
      </c>
      <c r="H9" s="69">
        <f t="shared" si="0"/>
        <v>55900</v>
      </c>
      <c r="I9" s="119" t="s">
        <v>139</v>
      </c>
    </row>
    <row r="10" spans="1:21" ht="18" customHeight="1">
      <c r="A10" s="96" t="s">
        <v>97</v>
      </c>
      <c r="B10" s="98" t="s">
        <v>129</v>
      </c>
      <c r="C10" s="99" t="s">
        <v>105</v>
      </c>
      <c r="D10" s="97">
        <v>6348000</v>
      </c>
      <c r="E10" s="58" t="s">
        <v>89</v>
      </c>
      <c r="F10" s="61">
        <v>529000</v>
      </c>
      <c r="G10" s="60">
        <v>0</v>
      </c>
      <c r="H10" s="69">
        <f t="shared" si="0"/>
        <v>529000</v>
      </c>
      <c r="I10" s="119" t="s">
        <v>139</v>
      </c>
    </row>
    <row r="11" spans="1:21" ht="18" customHeight="1">
      <c r="A11" s="96" t="s">
        <v>97</v>
      </c>
      <c r="B11" s="98" t="s">
        <v>130</v>
      </c>
      <c r="C11" s="99" t="s">
        <v>117</v>
      </c>
      <c r="D11" s="97">
        <v>1320000</v>
      </c>
      <c r="E11" s="69" t="s">
        <v>89</v>
      </c>
      <c r="F11" s="69">
        <v>110000</v>
      </c>
      <c r="G11" s="60">
        <v>0</v>
      </c>
      <c r="H11" s="69">
        <f t="shared" si="0"/>
        <v>110000</v>
      </c>
      <c r="I11" s="119" t="s">
        <v>139</v>
      </c>
    </row>
    <row r="12" spans="1:21" ht="18" customHeight="1">
      <c r="A12" s="96" t="s">
        <v>97</v>
      </c>
      <c r="B12" s="98" t="s">
        <v>131</v>
      </c>
      <c r="C12" s="99" t="s">
        <v>106</v>
      </c>
      <c r="D12" s="97">
        <v>16200000</v>
      </c>
      <c r="E12" s="69" t="s">
        <v>89</v>
      </c>
      <c r="F12" s="69">
        <v>1350000</v>
      </c>
      <c r="G12" s="60">
        <v>0</v>
      </c>
      <c r="H12" s="69">
        <f t="shared" si="0"/>
        <v>1350000</v>
      </c>
      <c r="I12" s="119" t="s">
        <v>139</v>
      </c>
    </row>
    <row r="13" spans="1:21" ht="18" customHeight="1">
      <c r="A13" s="96" t="s">
        <v>97</v>
      </c>
      <c r="B13" s="98" t="s">
        <v>158</v>
      </c>
      <c r="C13" s="99" t="s">
        <v>171</v>
      </c>
      <c r="D13" s="136">
        <v>1000000</v>
      </c>
      <c r="E13" s="137">
        <v>0</v>
      </c>
      <c r="F13" s="59">
        <v>0</v>
      </c>
      <c r="G13" s="60">
        <v>0</v>
      </c>
      <c r="H13" s="97">
        <v>1000000</v>
      </c>
      <c r="I13" s="119"/>
    </row>
  </sheetData>
  <autoFilter ref="A3:I3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sqref="A1:F1"/>
    </sheetView>
  </sheetViews>
  <sheetFormatPr defaultRowHeight="13.5"/>
  <cols>
    <col min="1" max="1" width="8.88671875" style="47"/>
    <col min="2" max="2" width="14.5546875" style="72" customWidth="1"/>
    <col min="3" max="3" width="17.21875" style="72" customWidth="1"/>
    <col min="4" max="4" width="19.109375" style="72" customWidth="1"/>
    <col min="5" max="5" width="18" style="72" customWidth="1"/>
    <col min="6" max="6" width="23.77734375" style="72" customWidth="1"/>
  </cols>
  <sheetData>
    <row r="1" spans="1:6" ht="39" customHeight="1">
      <c r="A1" s="140" t="s">
        <v>196</v>
      </c>
      <c r="B1" s="140"/>
      <c r="C1" s="140"/>
      <c r="D1" s="140"/>
      <c r="E1" s="140"/>
      <c r="F1" s="140"/>
    </row>
    <row r="2" spans="1:6" ht="26.25" thickBot="1">
      <c r="B2" s="82"/>
      <c r="C2" s="82"/>
      <c r="D2" s="81"/>
      <c r="E2" s="81"/>
      <c r="F2" s="83"/>
    </row>
    <row r="3" spans="1:6" ht="26.25" customHeight="1">
      <c r="A3" s="143">
        <v>1</v>
      </c>
      <c r="B3" s="152" t="s">
        <v>172</v>
      </c>
      <c r="C3" s="120" t="s">
        <v>46</v>
      </c>
      <c r="D3" s="156" t="s">
        <v>173</v>
      </c>
      <c r="E3" s="157"/>
      <c r="F3" s="158"/>
    </row>
    <row r="4" spans="1:6" ht="26.25" customHeight="1">
      <c r="A4" s="144"/>
      <c r="B4" s="147"/>
      <c r="C4" s="121" t="s">
        <v>47</v>
      </c>
      <c r="D4" s="86">
        <v>1200000</v>
      </c>
      <c r="E4" s="122" t="s">
        <v>174</v>
      </c>
      <c r="F4" s="87" t="s">
        <v>175</v>
      </c>
    </row>
    <row r="5" spans="1:6" ht="26.25" customHeight="1">
      <c r="A5" s="144"/>
      <c r="B5" s="147"/>
      <c r="C5" s="121" t="s">
        <v>48</v>
      </c>
      <c r="D5" s="88">
        <f>F5/D4</f>
        <v>0.83333333333333337</v>
      </c>
      <c r="E5" s="122" t="s">
        <v>28</v>
      </c>
      <c r="F5" s="87">
        <v>1000000</v>
      </c>
    </row>
    <row r="6" spans="1:6" ht="26.25" customHeight="1">
      <c r="A6" s="144"/>
      <c r="B6" s="147"/>
      <c r="C6" s="121" t="s">
        <v>27</v>
      </c>
      <c r="D6" s="89" t="s">
        <v>176</v>
      </c>
      <c r="E6" s="122" t="s">
        <v>92</v>
      </c>
      <c r="F6" s="90" t="s">
        <v>177</v>
      </c>
    </row>
    <row r="7" spans="1:6" ht="26.25" customHeight="1">
      <c r="A7" s="144"/>
      <c r="B7" s="147"/>
      <c r="C7" s="121" t="s">
        <v>49</v>
      </c>
      <c r="D7" s="76" t="s">
        <v>178</v>
      </c>
      <c r="E7" s="122" t="s">
        <v>50</v>
      </c>
      <c r="F7" s="90" t="s">
        <v>179</v>
      </c>
    </row>
    <row r="8" spans="1:6" ht="26.25" customHeight="1">
      <c r="A8" s="144"/>
      <c r="B8" s="147"/>
      <c r="C8" s="121" t="s">
        <v>51</v>
      </c>
      <c r="D8" s="76" t="s">
        <v>180</v>
      </c>
      <c r="E8" s="122" t="s">
        <v>30</v>
      </c>
      <c r="F8" s="84" t="s">
        <v>171</v>
      </c>
    </row>
    <row r="9" spans="1:6" ht="26.25" customHeight="1" thickBot="1">
      <c r="A9" s="145"/>
      <c r="B9" s="148"/>
      <c r="C9" s="123" t="s">
        <v>52</v>
      </c>
      <c r="D9" s="77" t="s">
        <v>111</v>
      </c>
      <c r="E9" s="124" t="s">
        <v>53</v>
      </c>
      <c r="F9" s="85" t="s">
        <v>181</v>
      </c>
    </row>
    <row r="10" spans="1:6" ht="26.25" customHeight="1">
      <c r="A10" s="143">
        <v>2</v>
      </c>
      <c r="B10" s="152" t="s">
        <v>172</v>
      </c>
      <c r="C10" s="120" t="s">
        <v>46</v>
      </c>
      <c r="D10" s="153" t="s">
        <v>182</v>
      </c>
      <c r="E10" s="154"/>
      <c r="F10" s="155"/>
    </row>
    <row r="11" spans="1:6" ht="26.25" customHeight="1">
      <c r="A11" s="144"/>
      <c r="B11" s="147"/>
      <c r="C11" s="121" t="s">
        <v>47</v>
      </c>
      <c r="D11" s="86">
        <v>130000</v>
      </c>
      <c r="E11" s="122" t="s">
        <v>174</v>
      </c>
      <c r="F11" s="87" t="s">
        <v>183</v>
      </c>
    </row>
    <row r="12" spans="1:6" ht="26.25" customHeight="1">
      <c r="A12" s="144"/>
      <c r="B12" s="147"/>
      <c r="C12" s="121" t="s">
        <v>48</v>
      </c>
      <c r="D12" s="88">
        <f>F12/D11</f>
        <v>0.9538461538461539</v>
      </c>
      <c r="E12" s="122" t="s">
        <v>28</v>
      </c>
      <c r="F12" s="87">
        <v>124000</v>
      </c>
    </row>
    <row r="13" spans="1:6" ht="26.25" customHeight="1">
      <c r="A13" s="144"/>
      <c r="B13" s="147"/>
      <c r="C13" s="121" t="s">
        <v>27</v>
      </c>
      <c r="D13" s="89" t="s">
        <v>164</v>
      </c>
      <c r="E13" s="122" t="s">
        <v>92</v>
      </c>
      <c r="F13" s="90" t="s">
        <v>184</v>
      </c>
    </row>
    <row r="14" spans="1:6" ht="26.25" customHeight="1">
      <c r="A14" s="144"/>
      <c r="B14" s="147"/>
      <c r="C14" s="121" t="s">
        <v>49</v>
      </c>
      <c r="D14" s="76" t="s">
        <v>178</v>
      </c>
      <c r="E14" s="122" t="s">
        <v>50</v>
      </c>
      <c r="F14" s="90" t="s">
        <v>165</v>
      </c>
    </row>
    <row r="15" spans="1:6" ht="26.25" customHeight="1">
      <c r="A15" s="144"/>
      <c r="B15" s="147"/>
      <c r="C15" s="121" t="s">
        <v>51</v>
      </c>
      <c r="D15" s="76" t="s">
        <v>185</v>
      </c>
      <c r="E15" s="122" t="s">
        <v>30</v>
      </c>
      <c r="F15" s="84" t="s">
        <v>186</v>
      </c>
    </row>
    <row r="16" spans="1:6" ht="26.25" customHeight="1" thickBot="1">
      <c r="A16" s="145"/>
      <c r="B16" s="148"/>
      <c r="C16" s="123" t="s">
        <v>52</v>
      </c>
      <c r="D16" s="77" t="s">
        <v>111</v>
      </c>
      <c r="E16" s="124" t="s">
        <v>53</v>
      </c>
      <c r="F16" s="85" t="s">
        <v>187</v>
      </c>
    </row>
    <row r="17" spans="1:6" ht="26.25" customHeight="1" thickTop="1">
      <c r="A17" s="143">
        <v>3</v>
      </c>
      <c r="B17" s="146" t="s">
        <v>109</v>
      </c>
      <c r="C17" s="120" t="s">
        <v>46</v>
      </c>
      <c r="D17" s="149" t="s">
        <v>188</v>
      </c>
      <c r="E17" s="150"/>
      <c r="F17" s="151"/>
    </row>
    <row r="18" spans="1:6" ht="26.25" customHeight="1">
      <c r="A18" s="144"/>
      <c r="B18" s="147"/>
      <c r="C18" s="121" t="s">
        <v>47</v>
      </c>
      <c r="D18" s="86">
        <v>600000</v>
      </c>
      <c r="E18" s="122" t="s">
        <v>174</v>
      </c>
      <c r="F18" s="87" t="s">
        <v>189</v>
      </c>
    </row>
    <row r="19" spans="1:6" ht="26.25" customHeight="1">
      <c r="A19" s="144"/>
      <c r="B19" s="147"/>
      <c r="C19" s="121" t="s">
        <v>48</v>
      </c>
      <c r="D19" s="88">
        <f>F19/D18</f>
        <v>0.82499999999999996</v>
      </c>
      <c r="E19" s="122" t="s">
        <v>28</v>
      </c>
      <c r="F19" s="87">
        <v>495000</v>
      </c>
    </row>
    <row r="20" spans="1:6" ht="26.25" customHeight="1">
      <c r="A20" s="144"/>
      <c r="B20" s="147"/>
      <c r="C20" s="121" t="s">
        <v>27</v>
      </c>
      <c r="D20" s="89" t="s">
        <v>190</v>
      </c>
      <c r="E20" s="122" t="s">
        <v>92</v>
      </c>
      <c r="F20" s="90" t="s">
        <v>191</v>
      </c>
    </row>
    <row r="21" spans="1:6" ht="26.25" customHeight="1">
      <c r="A21" s="144"/>
      <c r="B21" s="147"/>
      <c r="C21" s="121" t="s">
        <v>49</v>
      </c>
      <c r="D21" s="76" t="s">
        <v>133</v>
      </c>
      <c r="E21" s="122" t="s">
        <v>50</v>
      </c>
      <c r="F21" s="90" t="s">
        <v>167</v>
      </c>
    </row>
    <row r="22" spans="1:6" ht="26.25" customHeight="1">
      <c r="A22" s="144"/>
      <c r="B22" s="147"/>
      <c r="C22" s="121" t="s">
        <v>51</v>
      </c>
      <c r="D22" s="76" t="s">
        <v>180</v>
      </c>
      <c r="E22" s="122" t="s">
        <v>30</v>
      </c>
      <c r="F22" s="84" t="s">
        <v>193</v>
      </c>
    </row>
    <row r="23" spans="1:6" ht="26.25" customHeight="1" thickBot="1">
      <c r="A23" s="145"/>
      <c r="B23" s="148"/>
      <c r="C23" s="123" t="s">
        <v>52</v>
      </c>
      <c r="D23" s="77" t="s">
        <v>194</v>
      </c>
      <c r="E23" s="124" t="s">
        <v>53</v>
      </c>
      <c r="F23" s="85" t="s">
        <v>195</v>
      </c>
    </row>
  </sheetData>
  <mergeCells count="10">
    <mergeCell ref="A1:F1"/>
    <mergeCell ref="A3:A9"/>
    <mergeCell ref="B3:B9"/>
    <mergeCell ref="D3:F3"/>
    <mergeCell ref="A10:A16"/>
    <mergeCell ref="B10:B16"/>
    <mergeCell ref="D10:F10"/>
    <mergeCell ref="A17:A23"/>
    <mergeCell ref="B17:B23"/>
    <mergeCell ref="D17:F1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zoomScale="85" zoomScaleNormal="85" workbookViewId="0">
      <selection sqref="A1:G1"/>
    </sheetView>
  </sheetViews>
  <sheetFormatPr defaultRowHeight="13.5"/>
  <cols>
    <col min="1" max="1" width="8.88671875" style="47"/>
    <col min="2" max="2" width="17.109375" style="72" customWidth="1"/>
    <col min="3" max="3" width="20.44140625" style="75" customWidth="1"/>
    <col min="4" max="4" width="18.33203125" style="75" customWidth="1"/>
    <col min="5" max="5" width="15.5546875" style="75" customWidth="1"/>
    <col min="6" max="7" width="15.5546875" style="72" customWidth="1"/>
  </cols>
  <sheetData>
    <row r="1" spans="1:7" ht="49.5" customHeight="1">
      <c r="A1" s="140" t="s">
        <v>211</v>
      </c>
      <c r="B1" s="140"/>
      <c r="C1" s="140"/>
      <c r="D1" s="140"/>
      <c r="E1" s="140"/>
      <c r="F1" s="140"/>
      <c r="G1" s="140"/>
    </row>
    <row r="2" spans="1:7" ht="26.25" thickBot="1">
      <c r="A2" s="82" t="s">
        <v>100</v>
      </c>
      <c r="B2" s="79"/>
      <c r="C2" s="73"/>
      <c r="D2" s="74"/>
      <c r="E2" s="74"/>
      <c r="F2" s="70"/>
      <c r="G2" s="71" t="s">
        <v>104</v>
      </c>
    </row>
    <row r="3" spans="1:7" ht="26.25" customHeight="1" thickTop="1">
      <c r="A3" s="159">
        <v>1</v>
      </c>
      <c r="B3" s="125" t="s">
        <v>26</v>
      </c>
      <c r="C3" s="162" t="s">
        <v>204</v>
      </c>
      <c r="D3" s="162"/>
      <c r="E3" s="162"/>
      <c r="F3" s="162"/>
      <c r="G3" s="163"/>
    </row>
    <row r="4" spans="1:7" ht="26.25" customHeight="1">
      <c r="A4" s="160"/>
      <c r="B4" s="164" t="s">
        <v>34</v>
      </c>
      <c r="C4" s="165" t="s">
        <v>27</v>
      </c>
      <c r="D4" s="166" t="s">
        <v>113</v>
      </c>
      <c r="E4" s="126" t="s">
        <v>35</v>
      </c>
      <c r="F4" s="126" t="s">
        <v>28</v>
      </c>
      <c r="G4" s="127" t="s">
        <v>39</v>
      </c>
    </row>
    <row r="5" spans="1:7" ht="26.25" customHeight="1">
      <c r="A5" s="160"/>
      <c r="B5" s="164"/>
      <c r="C5" s="165"/>
      <c r="D5" s="167"/>
      <c r="E5" s="128" t="s">
        <v>36</v>
      </c>
      <c r="F5" s="128" t="s">
        <v>29</v>
      </c>
      <c r="G5" s="129" t="s">
        <v>37</v>
      </c>
    </row>
    <row r="6" spans="1:7" ht="26.25" customHeight="1">
      <c r="A6" s="160"/>
      <c r="B6" s="164"/>
      <c r="C6" s="168" t="s">
        <v>205</v>
      </c>
      <c r="D6" s="169" t="s">
        <v>206</v>
      </c>
      <c r="E6" s="171">
        <v>1200000</v>
      </c>
      <c r="F6" s="171">
        <v>1000000</v>
      </c>
      <c r="G6" s="173">
        <f>F6/E6</f>
        <v>0.83333333333333337</v>
      </c>
    </row>
    <row r="7" spans="1:7" ht="26.25" customHeight="1">
      <c r="A7" s="160"/>
      <c r="B7" s="164"/>
      <c r="C7" s="168"/>
      <c r="D7" s="170"/>
      <c r="E7" s="172"/>
      <c r="F7" s="172"/>
      <c r="G7" s="173"/>
    </row>
    <row r="8" spans="1:7" ht="26.25" customHeight="1">
      <c r="A8" s="160"/>
      <c r="B8" s="164" t="s">
        <v>30</v>
      </c>
      <c r="C8" s="130" t="s">
        <v>31</v>
      </c>
      <c r="D8" s="130" t="s">
        <v>114</v>
      </c>
      <c r="E8" s="165" t="s">
        <v>32</v>
      </c>
      <c r="F8" s="165"/>
      <c r="G8" s="175"/>
    </row>
    <row r="9" spans="1:7" ht="26.25" customHeight="1">
      <c r="A9" s="160"/>
      <c r="B9" s="174"/>
      <c r="C9" s="80" t="s">
        <v>171</v>
      </c>
      <c r="D9" s="80" t="s">
        <v>207</v>
      </c>
      <c r="E9" s="176" t="s">
        <v>197</v>
      </c>
      <c r="F9" s="177"/>
      <c r="G9" s="178"/>
    </row>
    <row r="10" spans="1:7" ht="26.25" customHeight="1">
      <c r="A10" s="160"/>
      <c r="B10" s="131" t="s">
        <v>115</v>
      </c>
      <c r="C10" s="179" t="s">
        <v>103</v>
      </c>
      <c r="D10" s="179"/>
      <c r="E10" s="180"/>
      <c r="F10" s="180"/>
      <c r="G10" s="181"/>
    </row>
    <row r="11" spans="1:7" ht="26.25" customHeight="1">
      <c r="A11" s="160"/>
      <c r="B11" s="131" t="s">
        <v>38</v>
      </c>
      <c r="C11" s="180" t="s">
        <v>116</v>
      </c>
      <c r="D11" s="180"/>
      <c r="E11" s="180"/>
      <c r="F11" s="180"/>
      <c r="G11" s="181"/>
    </row>
    <row r="12" spans="1:7" ht="26.25" customHeight="1" thickBot="1">
      <c r="A12" s="161"/>
      <c r="B12" s="132" t="s">
        <v>33</v>
      </c>
      <c r="C12" s="182"/>
      <c r="D12" s="182"/>
      <c r="E12" s="182"/>
      <c r="F12" s="182"/>
      <c r="G12" s="183"/>
    </row>
    <row r="13" spans="1:7" ht="26.25" customHeight="1" thickTop="1">
      <c r="A13" s="159">
        <v>2</v>
      </c>
      <c r="B13" s="125" t="s">
        <v>26</v>
      </c>
      <c r="C13" s="162" t="s">
        <v>208</v>
      </c>
      <c r="D13" s="162"/>
      <c r="E13" s="162"/>
      <c r="F13" s="162"/>
      <c r="G13" s="163"/>
    </row>
    <row r="14" spans="1:7" ht="26.25" customHeight="1">
      <c r="A14" s="160"/>
      <c r="B14" s="164" t="s">
        <v>34</v>
      </c>
      <c r="C14" s="165" t="s">
        <v>27</v>
      </c>
      <c r="D14" s="166" t="s">
        <v>113</v>
      </c>
      <c r="E14" s="126" t="s">
        <v>35</v>
      </c>
      <c r="F14" s="126" t="s">
        <v>28</v>
      </c>
      <c r="G14" s="127" t="s">
        <v>39</v>
      </c>
    </row>
    <row r="15" spans="1:7" ht="26.25" customHeight="1">
      <c r="A15" s="160"/>
      <c r="B15" s="164"/>
      <c r="C15" s="165"/>
      <c r="D15" s="167"/>
      <c r="E15" s="128" t="s">
        <v>36</v>
      </c>
      <c r="F15" s="128" t="s">
        <v>29</v>
      </c>
      <c r="G15" s="129" t="s">
        <v>37</v>
      </c>
    </row>
    <row r="16" spans="1:7" ht="26.25" customHeight="1">
      <c r="A16" s="160"/>
      <c r="B16" s="164"/>
      <c r="C16" s="168" t="s">
        <v>164</v>
      </c>
      <c r="D16" s="169" t="s">
        <v>209</v>
      </c>
      <c r="E16" s="171">
        <v>130000</v>
      </c>
      <c r="F16" s="171">
        <v>124000</v>
      </c>
      <c r="G16" s="173">
        <f>F16/E16</f>
        <v>0.9538461538461539</v>
      </c>
    </row>
    <row r="17" spans="1:7" ht="26.25" customHeight="1">
      <c r="A17" s="160"/>
      <c r="B17" s="164"/>
      <c r="C17" s="168"/>
      <c r="D17" s="170"/>
      <c r="E17" s="172"/>
      <c r="F17" s="172"/>
      <c r="G17" s="173"/>
    </row>
    <row r="18" spans="1:7" ht="26.25" customHeight="1">
      <c r="A18" s="160"/>
      <c r="B18" s="164" t="s">
        <v>30</v>
      </c>
      <c r="C18" s="130" t="s">
        <v>31</v>
      </c>
      <c r="D18" s="130" t="s">
        <v>114</v>
      </c>
      <c r="E18" s="165" t="s">
        <v>32</v>
      </c>
      <c r="F18" s="165"/>
      <c r="G18" s="175"/>
    </row>
    <row r="19" spans="1:7" ht="26.25" customHeight="1">
      <c r="A19" s="160"/>
      <c r="B19" s="174"/>
      <c r="C19" s="80" t="s">
        <v>163</v>
      </c>
      <c r="D19" s="80" t="s">
        <v>202</v>
      </c>
      <c r="E19" s="176" t="s">
        <v>203</v>
      </c>
      <c r="F19" s="177"/>
      <c r="G19" s="178"/>
    </row>
    <row r="20" spans="1:7" ht="26.25" customHeight="1">
      <c r="A20" s="160"/>
      <c r="B20" s="131" t="s">
        <v>115</v>
      </c>
      <c r="C20" s="179" t="s">
        <v>103</v>
      </c>
      <c r="D20" s="179"/>
      <c r="E20" s="180"/>
      <c r="F20" s="180"/>
      <c r="G20" s="181"/>
    </row>
    <row r="21" spans="1:7" ht="26.25" customHeight="1">
      <c r="A21" s="160"/>
      <c r="B21" s="131" t="s">
        <v>38</v>
      </c>
      <c r="C21" s="180" t="s">
        <v>116</v>
      </c>
      <c r="D21" s="180"/>
      <c r="E21" s="180"/>
      <c r="F21" s="180"/>
      <c r="G21" s="181"/>
    </row>
    <row r="22" spans="1:7" ht="26.25" customHeight="1" thickBot="1">
      <c r="A22" s="161"/>
      <c r="B22" s="132" t="s">
        <v>33</v>
      </c>
      <c r="C22" s="182"/>
      <c r="D22" s="182"/>
      <c r="E22" s="182"/>
      <c r="F22" s="182"/>
      <c r="G22" s="183"/>
    </row>
    <row r="23" spans="1:7" ht="26.25" customHeight="1" thickTop="1">
      <c r="A23" s="159">
        <v>3</v>
      </c>
      <c r="B23" s="125" t="s">
        <v>26</v>
      </c>
      <c r="C23" s="162" t="s">
        <v>198</v>
      </c>
      <c r="D23" s="162"/>
      <c r="E23" s="162"/>
      <c r="F23" s="162"/>
      <c r="G23" s="163"/>
    </row>
    <row r="24" spans="1:7" ht="26.25" customHeight="1">
      <c r="A24" s="160"/>
      <c r="B24" s="164" t="s">
        <v>34</v>
      </c>
      <c r="C24" s="165" t="s">
        <v>27</v>
      </c>
      <c r="D24" s="166" t="s">
        <v>113</v>
      </c>
      <c r="E24" s="126" t="s">
        <v>35</v>
      </c>
      <c r="F24" s="126" t="s">
        <v>28</v>
      </c>
      <c r="G24" s="127" t="s">
        <v>39</v>
      </c>
    </row>
    <row r="25" spans="1:7" ht="26.25" customHeight="1">
      <c r="A25" s="160"/>
      <c r="B25" s="164"/>
      <c r="C25" s="165"/>
      <c r="D25" s="167"/>
      <c r="E25" s="128" t="s">
        <v>36</v>
      </c>
      <c r="F25" s="128" t="s">
        <v>29</v>
      </c>
      <c r="G25" s="129" t="s">
        <v>37</v>
      </c>
    </row>
    <row r="26" spans="1:7" ht="26.25" customHeight="1">
      <c r="A26" s="160"/>
      <c r="B26" s="164"/>
      <c r="C26" s="168" t="s">
        <v>166</v>
      </c>
      <c r="D26" s="169" t="s">
        <v>199</v>
      </c>
      <c r="E26" s="171">
        <v>600000</v>
      </c>
      <c r="F26" s="171">
        <v>495000</v>
      </c>
      <c r="G26" s="173">
        <f>F26/E26</f>
        <v>0.82499999999999996</v>
      </c>
    </row>
    <row r="27" spans="1:7" ht="26.25" customHeight="1">
      <c r="A27" s="160"/>
      <c r="B27" s="164"/>
      <c r="C27" s="168"/>
      <c r="D27" s="170"/>
      <c r="E27" s="172"/>
      <c r="F27" s="172"/>
      <c r="G27" s="173"/>
    </row>
    <row r="28" spans="1:7" ht="26.25" customHeight="1">
      <c r="A28" s="160"/>
      <c r="B28" s="164" t="s">
        <v>30</v>
      </c>
      <c r="C28" s="130" t="s">
        <v>31</v>
      </c>
      <c r="D28" s="130" t="s">
        <v>114</v>
      </c>
      <c r="E28" s="165" t="s">
        <v>32</v>
      </c>
      <c r="F28" s="165"/>
      <c r="G28" s="175"/>
    </row>
    <row r="29" spans="1:7" ht="26.25" customHeight="1">
      <c r="A29" s="160"/>
      <c r="B29" s="174"/>
      <c r="C29" s="80" t="s">
        <v>192</v>
      </c>
      <c r="D29" s="80" t="s">
        <v>200</v>
      </c>
      <c r="E29" s="176" t="s">
        <v>201</v>
      </c>
      <c r="F29" s="177"/>
      <c r="G29" s="178"/>
    </row>
    <row r="30" spans="1:7" ht="26.25" customHeight="1">
      <c r="A30" s="160"/>
      <c r="B30" s="131" t="s">
        <v>210</v>
      </c>
      <c r="C30" s="179" t="s">
        <v>103</v>
      </c>
      <c r="D30" s="179"/>
      <c r="E30" s="180"/>
      <c r="F30" s="180"/>
      <c r="G30" s="181"/>
    </row>
    <row r="31" spans="1:7" ht="26.25" customHeight="1">
      <c r="A31" s="160"/>
      <c r="B31" s="131" t="s">
        <v>38</v>
      </c>
      <c r="C31" s="180" t="s">
        <v>116</v>
      </c>
      <c r="D31" s="180"/>
      <c r="E31" s="180"/>
      <c r="F31" s="180"/>
      <c r="G31" s="181"/>
    </row>
    <row r="32" spans="1:7" ht="26.25" customHeight="1" thickBot="1">
      <c r="A32" s="161"/>
      <c r="B32" s="132" t="s">
        <v>33</v>
      </c>
      <c r="C32" s="182"/>
      <c r="D32" s="182"/>
      <c r="E32" s="182"/>
      <c r="F32" s="182"/>
      <c r="G32" s="183"/>
    </row>
  </sheetData>
  <mergeCells count="49">
    <mergeCell ref="A1:G1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3:A22"/>
    <mergeCell ref="C13:G13"/>
    <mergeCell ref="B14:B17"/>
    <mergeCell ref="C14:C15"/>
    <mergeCell ref="D14:D15"/>
    <mergeCell ref="C16:C17"/>
    <mergeCell ref="D16:D17"/>
    <mergeCell ref="E16:E17"/>
    <mergeCell ref="F16:F17"/>
    <mergeCell ref="G16:G17"/>
    <mergeCell ref="B18:B19"/>
    <mergeCell ref="E18:G18"/>
    <mergeCell ref="E19:G19"/>
    <mergeCell ref="C20:G20"/>
    <mergeCell ref="C21:G21"/>
    <mergeCell ref="C22:G22"/>
    <mergeCell ref="A23:A32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2021-11-10T05:54:36Z</dcterms:modified>
</cp:coreProperties>
</file>