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8_{D17DADF2-0517-4660-AD46-EDFC78C33B98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3" i="31" l="1"/>
  <c r="H11" i="31"/>
  <c r="H10" i="31"/>
  <c r="F13" i="31" l="1"/>
  <c r="F6" i="33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<sst xmlns="http://schemas.openxmlformats.org/spreadsheetml/2006/main" count="269" uniqueCount="169">
  <si>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</si>
  <si>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</si>
  <si>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</si>
  <si>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</si>
  <si>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</si>
  <si>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</si>
  <si>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</si>
  <si>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</si>
  <si>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</si>
  <si>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</si>
  <si>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</si>
  <si>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</si>
  <si>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</si>
  <si>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</si>
  <si>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</si>
  <si>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</si>
  <si>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</si>
  <si>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</si>
  <si>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</si>
  <si>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</si>
  <si>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</si>
  <si>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</si>
  <si>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</si>
  <si>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</si>
  <si>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</si>
  <si>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</si>
  <si>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</si>
  <si>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</si>
  <si>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</si>
  <si>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</si>
  <si>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</si>
  <si>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</si>
  <si>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</si>
  <si>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</si>
  <si>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</si>
  <si>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</si>
  <si>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</si>
  <si>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</si>
  <si>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</si>
  <si>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</si>
  <si>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</si>
  <si>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</si>
  <si>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</si>
  <si>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</si>
  <si>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</si>
  <si>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</si>
  <si>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</si>
  <si>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</si>
  <si>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</si>
  <si>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</si>
  <si>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</si>
  <si>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</si>
  <si>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</si>
  <si>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</si>
  <si>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</si>
  <si>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</si>
  <si>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</si>
  <si>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</si>
  <si>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</si>
  <si>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</si>
  <si>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</si>
  <si>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</si>
  <si>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</si>
  <si>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</si>
  <si>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</si>
  <si>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</si>
  <si>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</si>
  <si>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</si>
  <si>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</si>
  <si>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</si>
  <si>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</si>
  <si>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</si>
  <si>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</si>
  <si>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</si>
  <si>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</si>
  <si>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</si>
  <si>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</si>
  <si>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</si>
  <si>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</si>
  <si>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</si>
  <si>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</si>
  <si>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</si>
  <si>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</si>
  <si>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</si>
  <si>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</si>
  <si>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</si>
  <si>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</si>
  <si>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</si>
  <si>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</si>
  <si>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</si>
  <si>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</si>
  <si>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</si>
  <si>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</si>
  <si>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</si>
  <si>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</si>
  <si>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</si>
  <si>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</si>
  <si>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</si>
  <si>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</si>
  <si>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</si>
  <si>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</si>
  <si>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</si>
  <si>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</si>
  <si>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</si>
  <si>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</si>
  <si>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</si>
  <si>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</si>
  <si>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</si>
  <si>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</si>
  <si>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</si>
  <si>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</si>
  <si>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</si>
  <si>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</si>
  <si>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</si>
  <si>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</si>
  <si>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</si>
  <si>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</si>
  <si>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</si>
  <si>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</si>
  <si>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</si>
  <si>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</si>
  <si>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</si>
  <si>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</si>
  <si>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</si>
  <si>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</si>
  <si>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</si>
  <si>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</si>
  <si>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해당사항 없음</t>
  </si>
  <si>
    <t>2025.문화놀이터 놀이시설 2종 임차</t>
    <phoneticPr fontId="6" type="noConversion"/>
  </si>
  <si>
    <t>2025. 문화놀이터 컴퓨터 임차</t>
    <phoneticPr fontId="6" type="noConversion"/>
  </si>
  <si>
    <t>해당사항 없음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</si>
  <si>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</si>
  <si>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</si>
  <si>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</si>
  <si>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</si>
  <si>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</si>
  <si>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</si>
  <si>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</si>
  <si>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</si>
  <si>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</si>
  <si>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</si>
  <si>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</si>
  <si>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</si>
  <si>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</si>
  <si>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</si>
  <si>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</si>
  <si>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</si>
  <si>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</si>
  <si>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</si>
  <si>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2024.12.18</t>
  </si>
  <si>
    <t>2024.12.17.</t>
  </si>
  <si>
    <t>2024.12.19.</t>
  </si>
  <si>
    <t>2024.12.26.</t>
  </si>
  <si>
    <t>2024.12.20</t>
  </si>
  <si>
    <t>2025.01.01</t>
    <phoneticPr fontId="6" type="noConversion"/>
  </si>
  <si>
    <t>2025.12.31</t>
    <phoneticPr fontId="6" type="noConversion"/>
  </si>
  <si>
    <t>해당사항 없음</t>
    <phoneticPr fontId="6" type="noConversion"/>
  </si>
  <si>
    <t>3월</t>
    <phoneticPr fontId="6" type="noConversion"/>
  </si>
  <si>
    <t>양지동유스센터</t>
    <phoneticPr fontId="6" type="noConversion"/>
  </si>
  <si>
    <t>양지유스센터</t>
    <phoneticPr fontId="6" type="noConversion"/>
  </si>
  <si>
    <t>3월</t>
    <phoneticPr fontId="6" type="noConversion"/>
  </si>
  <si>
    <t>2025년</t>
    <phoneticPr fontId="6" type="noConversion"/>
  </si>
  <si>
    <t>2025.2.28.</t>
    <phoneticPr fontId="6" type="noConversion"/>
  </si>
  <si>
    <t>2025.3.4</t>
    <phoneticPr fontId="6" type="noConversion"/>
  </si>
  <si>
    <t>2회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</si>
  <si>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</si>
  <si>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</si>
  <si>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</si>
  <si>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해당사항없음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</si>
</sst>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>
      <alignment horizontal="center" vertical="center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9" fillId="0" borderId="5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41" fontId="19" fillId="0" borderId="34" xfId="1" applyFont="1" applyFill="1" applyBorder="1" applyAlignment="1">
      <alignment horizontal="center" vertical="center" wrapTex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39" fillId="0" borderId="15" xfId="0" applyNumberFormat="1" applyFont="1" applyFill="1" applyBorder="1" applyAlignment="1">
      <alignment horizontal="center" vertical="center" shrinkToFit="1"/>
    </xf>
    <xf numFmtId="183" fontId="6" fillId="4" borderId="5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C27" sqref="C25:C2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0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4.95" customHeight="1" thickBot="1" x14ac:dyDescent="0.2">
      <c r="A2" s="141" t="s">
        <v>158</v>
      </c>
      <c r="B2" s="141"/>
      <c r="C2" s="141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 t="s">
        <v>131</v>
      </c>
      <c r="B4" s="18" t="s">
        <v>157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9" sqref="H3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43" t="s">
        <v>115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82"/>
      <c r="B2" s="182"/>
      <c r="C2" s="1"/>
      <c r="D2" s="1"/>
      <c r="E2" s="1"/>
      <c r="F2" s="1"/>
      <c r="G2" s="1"/>
      <c r="H2" s="1"/>
      <c r="I2" s="87" t="s">
        <v>114</v>
      </c>
    </row>
    <row r="3" spans="1:9" ht="26.25" customHeight="1" x14ac:dyDescent="0.15">
      <c r="A3" s="187" t="s">
        <v>57</v>
      </c>
      <c r="B3" s="185" t="s">
        <v>58</v>
      </c>
      <c r="C3" s="185" t="s">
        <v>113</v>
      </c>
      <c r="D3" s="185" t="s">
        <v>112</v>
      </c>
      <c r="E3" s="183" t="s">
        <v>111</v>
      </c>
      <c r="F3" s="184"/>
      <c r="G3" s="183" t="s">
        <v>110</v>
      </c>
      <c r="H3" s="184"/>
      <c r="I3" s="185" t="s">
        <v>109</v>
      </c>
    </row>
    <row r="4" spans="1:9" ht="28.5" customHeight="1" x14ac:dyDescent="0.15">
      <c r="A4" s="188"/>
      <c r="B4" s="186"/>
      <c r="C4" s="186"/>
      <c r="D4" s="186"/>
      <c r="E4" s="86" t="s">
        <v>94</v>
      </c>
      <c r="F4" s="86" t="s">
        <v>108</v>
      </c>
      <c r="G4" s="86" t="s">
        <v>107</v>
      </c>
      <c r="H4" s="86" t="s">
        <v>106</v>
      </c>
      <c r="I4" s="186"/>
    </row>
    <row r="5" spans="1:9" ht="18.75" customHeight="1" x14ac:dyDescent="0.15">
      <c r="A5" s="35" t="s">
        <v>159</v>
      </c>
      <c r="B5" s="85" t="s">
        <v>105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E19" sqref="E19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40" t="s">
        <v>38</v>
      </c>
      <c r="B1" s="140"/>
      <c r="C1" s="140"/>
      <c r="D1" s="140"/>
      <c r="E1" s="140"/>
      <c r="F1" s="140"/>
      <c r="G1" s="140"/>
      <c r="H1" s="140"/>
      <c r="I1" s="140"/>
    </row>
    <row r="2" spans="1:12" ht="24.95" customHeight="1" thickBot="1" x14ac:dyDescent="0.2">
      <c r="A2" s="141" t="s">
        <v>158</v>
      </c>
      <c r="B2" s="141"/>
      <c r="C2" s="141"/>
      <c r="D2" s="137"/>
      <c r="E2" s="137"/>
      <c r="F2" s="137"/>
      <c r="G2" s="137"/>
      <c r="H2" s="6"/>
      <c r="I2" s="137"/>
      <c r="J2" s="137"/>
      <c r="K2" s="137"/>
      <c r="L2" s="137"/>
    </row>
    <row r="3" spans="1:12" ht="24.95" customHeight="1" thickBot="1" x14ac:dyDescent="0.2">
      <c r="A3" s="27" t="s">
        <v>39</v>
      </c>
      <c r="B3" s="28" t="s">
        <v>40</v>
      </c>
      <c r="C3" s="29" t="s">
        <v>41</v>
      </c>
      <c r="D3" s="29" t="s">
        <v>30</v>
      </c>
      <c r="E3" s="30" t="s">
        <v>25</v>
      </c>
      <c r="F3" s="29" t="s">
        <v>42</v>
      </c>
      <c r="G3" s="29" t="s">
        <v>43</v>
      </c>
      <c r="H3" s="29" t="s">
        <v>44</v>
      </c>
      <c r="I3" s="31" t="s">
        <v>45</v>
      </c>
    </row>
    <row r="4" spans="1:12" ht="21.75" customHeight="1" thickTop="1" thickBot="1" x14ac:dyDescent="0.2">
      <c r="A4" s="130" t="s">
        <v>131</v>
      </c>
      <c r="B4" s="131" t="s">
        <v>157</v>
      </c>
      <c r="C4" s="132" t="s">
        <v>168</v>
      </c>
      <c r="D4" s="133"/>
      <c r="E4" s="134"/>
      <c r="F4" s="135"/>
      <c r="G4" s="133"/>
      <c r="H4" s="133"/>
      <c r="I4" s="136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zoomScaleNormal="100" workbookViewId="0">
      <selection activeCell="J15" sqref="J1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24.95" customHeight="1" thickBot="1" x14ac:dyDescent="0.2">
      <c r="A2" s="141" t="s">
        <v>158</v>
      </c>
      <c r="B2" s="141"/>
      <c r="C2" s="141"/>
      <c r="D2" s="137"/>
      <c r="E2" s="137"/>
      <c r="F2" s="137"/>
      <c r="G2" s="137"/>
      <c r="H2" s="6"/>
      <c r="I2" s="137"/>
      <c r="J2" s="137"/>
      <c r="K2" s="137"/>
      <c r="L2" s="137"/>
    </row>
    <row r="3" spans="1:13" ht="24.95" customHeight="1" thickBot="1" x14ac:dyDescent="0.2">
      <c r="A3" s="27" t="s">
        <v>27</v>
      </c>
      <c r="B3" s="28" t="s">
        <v>47</v>
      </c>
      <c r="C3" s="29" t="s">
        <v>48</v>
      </c>
      <c r="D3" s="29" t="s">
        <v>49</v>
      </c>
      <c r="E3" s="29" t="s">
        <v>30</v>
      </c>
      <c r="F3" s="28" t="s">
        <v>50</v>
      </c>
      <c r="G3" s="28" t="s">
        <v>51</v>
      </c>
      <c r="H3" s="28" t="s">
        <v>52</v>
      </c>
      <c r="I3" s="28" t="s">
        <v>53</v>
      </c>
      <c r="J3" s="29" t="s">
        <v>42</v>
      </c>
      <c r="K3" s="29" t="s">
        <v>54</v>
      </c>
      <c r="L3" s="29" t="s">
        <v>44</v>
      </c>
      <c r="M3" s="31" t="s">
        <v>36</v>
      </c>
    </row>
    <row r="4" spans="1:13" ht="30.75" customHeight="1" thickTop="1" thickBot="1" x14ac:dyDescent="0.2">
      <c r="A4" s="114" t="s">
        <v>161</v>
      </c>
      <c r="B4" s="115" t="s">
        <v>160</v>
      </c>
      <c r="C4" s="116" t="s">
        <v>130</v>
      </c>
      <c r="D4" s="117"/>
      <c r="E4" s="118"/>
      <c r="F4" s="119"/>
      <c r="G4" s="120"/>
      <c r="H4" s="120"/>
      <c r="I4" s="121"/>
      <c r="J4" s="118"/>
      <c r="K4" s="118"/>
      <c r="L4" s="122"/>
      <c r="M4" s="123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  <row r="20" spans="3:11" ht="13.5" customHeight="1" x14ac:dyDescent="0.15">
      <c r="C20" s="32"/>
      <c r="D20" s="32"/>
      <c r="E20" s="32"/>
      <c r="F20" s="32"/>
      <c r="G20" s="32"/>
      <c r="H20" s="32"/>
      <c r="I20" s="32"/>
      <c r="J20" s="32"/>
      <c r="K20" s="32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A4" sqref="A4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3" t="s">
        <v>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4.95" customHeight="1" x14ac:dyDescent="0.15">
      <c r="A2" s="141" t="s">
        <v>159</v>
      </c>
      <c r="B2" s="141"/>
      <c r="C2" s="141"/>
      <c r="D2" s="1"/>
      <c r="E2" s="1"/>
      <c r="F2" s="10"/>
      <c r="G2" s="10"/>
      <c r="H2" s="10"/>
      <c r="I2" s="10"/>
      <c r="K2" s="88" t="s">
        <v>56</v>
      </c>
    </row>
    <row r="3" spans="1:11" ht="15.95" customHeight="1" x14ac:dyDescent="0.15">
      <c r="A3" s="33" t="s">
        <v>57</v>
      </c>
      <c r="B3" s="34" t="s">
        <v>58</v>
      </c>
      <c r="C3" s="34" t="s">
        <v>30</v>
      </c>
      <c r="D3" s="34" t="s">
        <v>59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64</v>
      </c>
      <c r="J3" s="34" t="s">
        <v>65</v>
      </c>
      <c r="K3" s="34" t="s">
        <v>36</v>
      </c>
    </row>
    <row r="4" spans="1:11" ht="15.95" customHeight="1" x14ac:dyDescent="0.15">
      <c r="A4" s="35" t="s">
        <v>159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A3" sqref="A3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43" t="s">
        <v>66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4.95" customHeight="1" x14ac:dyDescent="0.15">
      <c r="A2" s="141" t="s">
        <v>159</v>
      </c>
      <c r="B2" s="141"/>
      <c r="C2" s="141"/>
      <c r="D2" s="1"/>
      <c r="E2" s="1"/>
      <c r="F2" s="10"/>
      <c r="G2" s="10"/>
      <c r="H2" s="10"/>
      <c r="I2" s="10"/>
      <c r="J2" s="144" t="s">
        <v>67</v>
      </c>
      <c r="K2" s="144"/>
    </row>
    <row r="3" spans="1:11" ht="15.95" customHeight="1" x14ac:dyDescent="0.15">
      <c r="A3" s="33" t="s">
        <v>68</v>
      </c>
      <c r="B3" s="34" t="s">
        <v>69</v>
      </c>
      <c r="C3" s="34" t="s">
        <v>70</v>
      </c>
      <c r="D3" s="34" t="s">
        <v>71</v>
      </c>
      <c r="E3" s="34" t="s">
        <v>72</v>
      </c>
      <c r="F3" s="34" t="s">
        <v>73</v>
      </c>
      <c r="G3" s="34" t="s">
        <v>74</v>
      </c>
      <c r="H3" s="34" t="s">
        <v>75</v>
      </c>
      <c r="I3" s="34" t="s">
        <v>76</v>
      </c>
      <c r="J3" s="34" t="s">
        <v>77</v>
      </c>
      <c r="K3" s="34" t="s">
        <v>78</v>
      </c>
    </row>
    <row r="4" spans="1:11" ht="15.95" customHeight="1" x14ac:dyDescent="0.15">
      <c r="A4" s="35" t="s">
        <v>159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D22" sqref="D22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43" t="s">
        <v>79</v>
      </c>
      <c r="B1" s="143"/>
      <c r="C1" s="143"/>
      <c r="D1" s="143"/>
      <c r="E1" s="143"/>
      <c r="F1" s="143"/>
      <c r="G1" s="143"/>
      <c r="H1" s="143"/>
      <c r="I1" s="143"/>
      <c r="J1" s="90"/>
    </row>
    <row r="2" spans="1:10" ht="24.95" customHeight="1" x14ac:dyDescent="0.15">
      <c r="A2" s="50" t="s">
        <v>158</v>
      </c>
      <c r="B2" s="50"/>
      <c r="C2" s="50"/>
      <c r="D2" s="1"/>
      <c r="E2" s="1"/>
      <c r="F2" s="10"/>
      <c r="G2" s="10"/>
      <c r="H2" s="145" t="s">
        <v>56</v>
      </c>
      <c r="I2" s="145"/>
    </row>
    <row r="3" spans="1:10" s="51" customFormat="1" ht="24.95" customHeight="1" thickBot="1" x14ac:dyDescent="0.2">
      <c r="A3" s="92" t="s">
        <v>80</v>
      </c>
      <c r="B3" s="92" t="s">
        <v>81</v>
      </c>
      <c r="C3" s="92" t="s">
        <v>82</v>
      </c>
      <c r="D3" s="92" t="s">
        <v>83</v>
      </c>
      <c r="E3" s="92" t="s">
        <v>84</v>
      </c>
      <c r="F3" s="92" t="s">
        <v>85</v>
      </c>
      <c r="G3" s="93" t="s">
        <v>86</v>
      </c>
      <c r="H3" s="92" t="s">
        <v>87</v>
      </c>
      <c r="I3" s="92" t="s">
        <v>88</v>
      </c>
    </row>
    <row r="4" spans="1:10" s="51" customFormat="1" ht="18" customHeight="1" thickTop="1" x14ac:dyDescent="0.15">
      <c r="A4" s="98" t="s">
        <v>132</v>
      </c>
      <c r="B4" s="98" t="s">
        <v>124</v>
      </c>
      <c r="C4" s="126">
        <v>1560000</v>
      </c>
      <c r="D4" s="138" t="s">
        <v>147</v>
      </c>
      <c r="E4" s="104" t="s">
        <v>154</v>
      </c>
      <c r="F4" s="91" t="s">
        <v>155</v>
      </c>
      <c r="G4" s="105" t="s">
        <v>162</v>
      </c>
      <c r="H4" s="105" t="s">
        <v>163</v>
      </c>
      <c r="I4" s="100"/>
    </row>
    <row r="5" spans="1:10" ht="18" customHeight="1" x14ac:dyDescent="0.15">
      <c r="A5" s="102" t="s">
        <v>134</v>
      </c>
      <c r="B5" s="102" t="s">
        <v>116</v>
      </c>
      <c r="C5" s="127">
        <v>354000</v>
      </c>
      <c r="D5" s="102" t="s">
        <v>148</v>
      </c>
      <c r="E5" s="103" t="s">
        <v>154</v>
      </c>
      <c r="F5" s="91" t="s">
        <v>155</v>
      </c>
      <c r="G5" s="105" t="s">
        <v>162</v>
      </c>
      <c r="H5" s="105" t="s">
        <v>163</v>
      </c>
      <c r="I5" s="101"/>
    </row>
    <row r="6" spans="1:10" ht="18" customHeight="1" x14ac:dyDescent="0.15">
      <c r="A6" s="102" t="s">
        <v>136</v>
      </c>
      <c r="B6" s="102" t="s">
        <v>117</v>
      </c>
      <c r="C6" s="127">
        <v>1957180</v>
      </c>
      <c r="D6" s="102" t="s">
        <v>148</v>
      </c>
      <c r="E6" s="103" t="s">
        <v>154</v>
      </c>
      <c r="F6" s="91" t="s">
        <v>155</v>
      </c>
      <c r="G6" s="105" t="s">
        <v>162</v>
      </c>
      <c r="H6" s="105" t="s">
        <v>163</v>
      </c>
      <c r="I6" s="101"/>
    </row>
    <row r="7" spans="1:10" ht="18" customHeight="1" x14ac:dyDescent="0.15">
      <c r="A7" s="102" t="s">
        <v>137</v>
      </c>
      <c r="B7" s="102" t="s">
        <v>118</v>
      </c>
      <c r="C7" s="127">
        <v>5306400</v>
      </c>
      <c r="D7" s="102" t="s">
        <v>147</v>
      </c>
      <c r="E7" s="103" t="s">
        <v>154</v>
      </c>
      <c r="F7" s="91" t="s">
        <v>155</v>
      </c>
      <c r="G7" s="105" t="s">
        <v>162</v>
      </c>
      <c r="H7" s="105" t="s">
        <v>163</v>
      </c>
      <c r="I7" s="101"/>
    </row>
    <row r="8" spans="1:10" ht="18" customHeight="1" x14ac:dyDescent="0.15">
      <c r="A8" s="102" t="s">
        <v>138</v>
      </c>
      <c r="B8" s="102" t="s">
        <v>118</v>
      </c>
      <c r="C8" s="127">
        <v>2259000</v>
      </c>
      <c r="D8" s="102" t="s">
        <v>149</v>
      </c>
      <c r="E8" s="103" t="s">
        <v>154</v>
      </c>
      <c r="F8" s="91" t="s">
        <v>155</v>
      </c>
      <c r="G8" s="105" t="s">
        <v>162</v>
      </c>
      <c r="H8" s="105" t="s">
        <v>163</v>
      </c>
      <c r="I8" s="101"/>
    </row>
    <row r="9" spans="1:10" ht="18" customHeight="1" x14ac:dyDescent="0.15">
      <c r="A9" s="102" t="s">
        <v>140</v>
      </c>
      <c r="B9" s="102" t="s">
        <v>119</v>
      </c>
      <c r="C9" s="127">
        <v>2633400</v>
      </c>
      <c r="D9" s="102" t="s">
        <v>150</v>
      </c>
      <c r="E9" s="103" t="s">
        <v>154</v>
      </c>
      <c r="F9" s="91" t="s">
        <v>155</v>
      </c>
      <c r="G9" s="105" t="s">
        <v>162</v>
      </c>
      <c r="H9" s="105" t="s">
        <v>163</v>
      </c>
      <c r="I9" s="101"/>
    </row>
    <row r="10" spans="1:10" ht="18" customHeight="1" x14ac:dyDescent="0.15">
      <c r="A10" s="102" t="s">
        <v>128</v>
      </c>
      <c r="B10" s="102" t="s">
        <v>120</v>
      </c>
      <c r="C10" s="127">
        <v>14040000</v>
      </c>
      <c r="D10" s="102" t="s">
        <v>148</v>
      </c>
      <c r="E10" s="103" t="s">
        <v>154</v>
      </c>
      <c r="F10" s="91" t="s">
        <v>155</v>
      </c>
      <c r="G10" s="105" t="s">
        <v>162</v>
      </c>
      <c r="H10" s="105" t="s">
        <v>163</v>
      </c>
      <c r="I10" s="101"/>
    </row>
    <row r="11" spans="1:10" ht="18" customHeight="1" x14ac:dyDescent="0.15">
      <c r="A11" s="102" t="s">
        <v>143</v>
      </c>
      <c r="B11" s="102" t="s">
        <v>121</v>
      </c>
      <c r="C11" s="127">
        <v>20292000</v>
      </c>
      <c r="D11" s="102" t="s">
        <v>151</v>
      </c>
      <c r="E11" s="103" t="s">
        <v>154</v>
      </c>
      <c r="F11" s="91" t="s">
        <v>155</v>
      </c>
      <c r="G11" s="105" t="s">
        <v>162</v>
      </c>
      <c r="H11" s="105" t="s">
        <v>163</v>
      </c>
      <c r="I11" s="101"/>
    </row>
    <row r="12" spans="1:10" ht="16.5" customHeight="1" x14ac:dyDescent="0.15">
      <c r="A12" s="102" t="s">
        <v>145</v>
      </c>
      <c r="B12" s="102" t="s">
        <v>122</v>
      </c>
      <c r="C12" s="127">
        <v>17952000</v>
      </c>
      <c r="D12" s="102" t="s">
        <v>152</v>
      </c>
      <c r="E12" s="103" t="s">
        <v>154</v>
      </c>
      <c r="F12" s="91" t="s">
        <v>155</v>
      </c>
      <c r="G12" s="105" t="s">
        <v>162</v>
      </c>
      <c r="H12" s="105" t="s">
        <v>163</v>
      </c>
      <c r="I12" s="101"/>
    </row>
    <row r="13" spans="1:10" ht="17.25" customHeight="1" x14ac:dyDescent="0.15">
      <c r="A13" s="102" t="s">
        <v>129</v>
      </c>
      <c r="B13" s="125" t="s">
        <v>123</v>
      </c>
      <c r="C13" s="128">
        <v>3168000</v>
      </c>
      <c r="D13" s="125" t="s">
        <v>153</v>
      </c>
      <c r="E13" s="103" t="s">
        <v>154</v>
      </c>
      <c r="F13" s="91" t="s">
        <v>155</v>
      </c>
      <c r="G13" s="105" t="s">
        <v>162</v>
      </c>
      <c r="H13" s="105" t="s">
        <v>163</v>
      </c>
      <c r="I13" s="124"/>
    </row>
    <row r="14" spans="1:10" x14ac:dyDescent="0.15">
      <c r="A14" s="129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6" t="s">
        <v>97</v>
      </c>
      <c r="B1" s="146"/>
      <c r="C1" s="146"/>
      <c r="D1" s="146"/>
      <c r="E1" s="146"/>
      <c r="F1" s="146"/>
      <c r="G1" s="146"/>
      <c r="H1" s="146"/>
      <c r="I1" s="146"/>
      <c r="J1" s="89"/>
    </row>
    <row r="2" spans="1:23" ht="24.95" customHeight="1" x14ac:dyDescent="0.15">
      <c r="A2" s="147" t="s">
        <v>159</v>
      </c>
      <c r="B2" s="147"/>
      <c r="C2" s="56"/>
      <c r="D2" s="56"/>
      <c r="E2" s="56"/>
      <c r="F2" s="56"/>
      <c r="G2" s="56"/>
      <c r="H2" s="56"/>
      <c r="I2" s="55" t="s">
        <v>56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57</v>
      </c>
      <c r="B3" s="94" t="s">
        <v>96</v>
      </c>
      <c r="C3" s="94" t="s">
        <v>95</v>
      </c>
      <c r="D3" s="94" t="s">
        <v>94</v>
      </c>
      <c r="E3" s="94" t="s">
        <v>93</v>
      </c>
      <c r="F3" s="94" t="s">
        <v>92</v>
      </c>
      <c r="G3" s="94" t="s">
        <v>91</v>
      </c>
      <c r="H3" s="94" t="s">
        <v>90</v>
      </c>
      <c r="I3" s="94" t="s">
        <v>89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6" t="s">
        <v>159</v>
      </c>
      <c r="B4" s="99" t="s">
        <v>165</v>
      </c>
      <c r="C4" s="99" t="s">
        <v>125</v>
      </c>
      <c r="D4" s="107">
        <v>1560000</v>
      </c>
      <c r="E4" s="108"/>
      <c r="F4" s="109">
        <v>130000</v>
      </c>
      <c r="G4" s="110"/>
      <c r="H4" s="109">
        <v>130000</v>
      </c>
      <c r="I4" s="139" t="s">
        <v>164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159</v>
      </c>
      <c r="B5" s="111" t="s">
        <v>133</v>
      </c>
      <c r="C5" s="112" t="s">
        <v>116</v>
      </c>
      <c r="D5" s="113">
        <v>354000</v>
      </c>
      <c r="E5" s="113"/>
      <c r="F5" s="96">
        <v>29500</v>
      </c>
      <c r="G5" s="113"/>
      <c r="H5" s="96">
        <v>29500</v>
      </c>
      <c r="I5" s="97" t="s">
        <v>164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159</v>
      </c>
      <c r="B6" s="111" t="s">
        <v>135</v>
      </c>
      <c r="C6" s="112" t="s">
        <v>117</v>
      </c>
      <c r="D6" s="113">
        <v>1957180</v>
      </c>
      <c r="E6" s="113"/>
      <c r="F6" s="96">
        <v>152970</v>
      </c>
      <c r="G6" s="113"/>
      <c r="H6" s="96">
        <v>152970</v>
      </c>
      <c r="I6" s="97" t="s">
        <v>164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159</v>
      </c>
      <c r="B7" s="111" t="s">
        <v>166</v>
      </c>
      <c r="C7" s="112" t="s">
        <v>118</v>
      </c>
      <c r="D7" s="113">
        <v>5306400</v>
      </c>
      <c r="E7" s="113"/>
      <c r="F7" s="96">
        <v>442200</v>
      </c>
      <c r="G7" s="113"/>
      <c r="H7" s="96">
        <v>442200</v>
      </c>
      <c r="I7" s="97" t="s">
        <v>164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159</v>
      </c>
      <c r="B8" s="111" t="s">
        <v>167</v>
      </c>
      <c r="C8" s="112" t="s">
        <v>118</v>
      </c>
      <c r="D8" s="113">
        <v>2259000</v>
      </c>
      <c r="E8" s="113"/>
      <c r="F8" s="96">
        <v>188250</v>
      </c>
      <c r="G8" s="113"/>
      <c r="H8" s="96">
        <v>153820</v>
      </c>
      <c r="I8" s="97" t="s">
        <v>164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159</v>
      </c>
      <c r="B9" s="111" t="s">
        <v>139</v>
      </c>
      <c r="C9" s="112" t="s">
        <v>119</v>
      </c>
      <c r="D9" s="113">
        <v>2633400</v>
      </c>
      <c r="E9" s="113"/>
      <c r="F9" s="96">
        <v>219450</v>
      </c>
      <c r="G9" s="113"/>
      <c r="H9" s="96">
        <v>219450</v>
      </c>
      <c r="I9" s="97" t="s">
        <v>164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159</v>
      </c>
      <c r="B10" s="111" t="s">
        <v>141</v>
      </c>
      <c r="C10" s="112" t="s">
        <v>120</v>
      </c>
      <c r="D10" s="113">
        <v>14040000</v>
      </c>
      <c r="E10" s="113"/>
      <c r="F10" s="96">
        <f>D10/12</f>
        <v>1170000</v>
      </c>
      <c r="G10" s="113"/>
      <c r="H10" s="96">
        <f>F10/12</f>
        <v>97500</v>
      </c>
      <c r="I10" s="97" t="s">
        <v>164</v>
      </c>
    </row>
    <row r="11" spans="1:23" ht="15.75" customHeight="1" x14ac:dyDescent="0.15">
      <c r="A11" s="95" t="s">
        <v>159</v>
      </c>
      <c r="B11" s="111" t="s">
        <v>142</v>
      </c>
      <c r="C11" s="112" t="s">
        <v>121</v>
      </c>
      <c r="D11" s="113">
        <v>20292000</v>
      </c>
      <c r="E11" s="113"/>
      <c r="F11" s="96">
        <f>D11/12</f>
        <v>1691000</v>
      </c>
      <c r="G11" s="113"/>
      <c r="H11" s="96">
        <f>F11/12</f>
        <v>140916.66666666666</v>
      </c>
      <c r="I11" s="97" t="s">
        <v>164</v>
      </c>
    </row>
    <row r="12" spans="1:23" ht="15.75" customHeight="1" x14ac:dyDescent="0.15">
      <c r="A12" s="95" t="s">
        <v>159</v>
      </c>
      <c r="B12" s="111" t="s">
        <v>144</v>
      </c>
      <c r="C12" s="112" t="s">
        <v>122</v>
      </c>
      <c r="D12" s="113">
        <v>17952000</v>
      </c>
      <c r="E12" s="113"/>
      <c r="F12" s="96">
        <v>1496000</v>
      </c>
      <c r="G12" s="113"/>
      <c r="H12" s="96">
        <v>1496000</v>
      </c>
      <c r="I12" s="97" t="s">
        <v>164</v>
      </c>
    </row>
    <row r="13" spans="1:23" x14ac:dyDescent="0.15">
      <c r="A13" s="95" t="s">
        <v>159</v>
      </c>
      <c r="B13" s="112" t="s">
        <v>146</v>
      </c>
      <c r="C13" s="112" t="s">
        <v>126</v>
      </c>
      <c r="D13" s="113">
        <v>3168000</v>
      </c>
      <c r="E13" s="113"/>
      <c r="F13" s="96">
        <f t="shared" ref="F13:H13" si="0">D13/12</f>
        <v>264000</v>
      </c>
      <c r="G13" s="113"/>
      <c r="H13" s="96">
        <f t="shared" si="0"/>
        <v>22000</v>
      </c>
      <c r="I13" s="97" t="s">
        <v>164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A3" sqref="A3:A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43" t="s">
        <v>98</v>
      </c>
      <c r="B1" s="143"/>
      <c r="C1" s="143"/>
      <c r="D1" s="143"/>
      <c r="E1" s="143"/>
    </row>
    <row r="2" spans="1:5" ht="24.95" customHeight="1" thickBot="1" x14ac:dyDescent="0.2">
      <c r="A2" s="9" t="s">
        <v>159</v>
      </c>
      <c r="B2" s="9"/>
      <c r="C2" s="1"/>
      <c r="D2" s="1"/>
      <c r="E2" s="57" t="s">
        <v>56</v>
      </c>
    </row>
    <row r="3" spans="1:5" ht="21.75" customHeight="1" thickTop="1" x14ac:dyDescent="0.15">
      <c r="A3" s="148" t="s">
        <v>99</v>
      </c>
      <c r="B3" s="58" t="s">
        <v>15</v>
      </c>
      <c r="C3" s="151" t="s">
        <v>127</v>
      </c>
      <c r="D3" s="152"/>
      <c r="E3" s="153"/>
    </row>
    <row r="4" spans="1:5" ht="21.75" customHeight="1" x14ac:dyDescent="0.15">
      <c r="A4" s="149"/>
      <c r="B4" s="59" t="s">
        <v>16</v>
      </c>
      <c r="C4" s="60"/>
      <c r="D4" s="61" t="s">
        <v>100</v>
      </c>
      <c r="E4" s="62"/>
    </row>
    <row r="5" spans="1:5" ht="21.75" customHeight="1" x14ac:dyDescent="0.15">
      <c r="A5" s="149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49"/>
      <c r="B6" s="59" t="s">
        <v>2</v>
      </c>
      <c r="C6" s="64"/>
      <c r="D6" s="61" t="s">
        <v>101</v>
      </c>
      <c r="E6" s="62"/>
    </row>
    <row r="7" spans="1:5" ht="21.75" customHeight="1" x14ac:dyDescent="0.15">
      <c r="A7" s="149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49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50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A3" sqref="A3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43" t="s">
        <v>104</v>
      </c>
      <c r="B1" s="143"/>
      <c r="C1" s="143"/>
      <c r="D1" s="143"/>
      <c r="E1" s="143"/>
      <c r="F1" s="143"/>
    </row>
    <row r="2" spans="1:6" ht="24.95" customHeight="1" thickBot="1" x14ac:dyDescent="0.2">
      <c r="A2" s="9" t="s">
        <v>159</v>
      </c>
      <c r="B2" s="82"/>
      <c r="C2" s="81"/>
      <c r="D2" s="81"/>
      <c r="E2" s="1"/>
      <c r="F2" s="57" t="s">
        <v>56</v>
      </c>
    </row>
    <row r="3" spans="1:6" ht="25.5" customHeight="1" thickTop="1" x14ac:dyDescent="0.15">
      <c r="A3" s="80" t="s">
        <v>0</v>
      </c>
      <c r="B3" s="160" t="s">
        <v>156</v>
      </c>
      <c r="C3" s="161"/>
      <c r="D3" s="161"/>
      <c r="E3" s="161"/>
      <c r="F3" s="162"/>
    </row>
    <row r="4" spans="1:6" ht="25.5" customHeight="1" x14ac:dyDescent="0.15">
      <c r="A4" s="163" t="s">
        <v>1</v>
      </c>
      <c r="B4" s="166" t="s">
        <v>2</v>
      </c>
      <c r="C4" s="166" t="s">
        <v>13</v>
      </c>
      <c r="D4" s="76" t="s">
        <v>3</v>
      </c>
      <c r="E4" s="76" t="s">
        <v>4</v>
      </c>
      <c r="F4" s="79" t="s">
        <v>103</v>
      </c>
    </row>
    <row r="5" spans="1:6" ht="25.5" customHeight="1" x14ac:dyDescent="0.15">
      <c r="A5" s="164"/>
      <c r="B5" s="167"/>
      <c r="C5" s="167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4"/>
      <c r="B6" s="168"/>
      <c r="C6" s="174"/>
      <c r="D6" s="170"/>
      <c r="E6" s="170"/>
      <c r="F6" s="172" t="e">
        <f>E6/D6</f>
        <v>#DIV/0!</v>
      </c>
    </row>
    <row r="7" spans="1:6" ht="25.5" customHeight="1" x14ac:dyDescent="0.15">
      <c r="A7" s="165"/>
      <c r="B7" s="169"/>
      <c r="C7" s="175"/>
      <c r="D7" s="171"/>
      <c r="E7" s="171"/>
      <c r="F7" s="173"/>
    </row>
    <row r="8" spans="1:6" ht="25.5" customHeight="1" x14ac:dyDescent="0.15">
      <c r="A8" s="163" t="s">
        <v>8</v>
      </c>
      <c r="B8" s="76" t="s">
        <v>9</v>
      </c>
      <c r="C8" s="76" t="s">
        <v>102</v>
      </c>
      <c r="D8" s="176" t="s">
        <v>10</v>
      </c>
      <c r="E8" s="177"/>
      <c r="F8" s="178"/>
    </row>
    <row r="9" spans="1:6" ht="25.5" customHeight="1" x14ac:dyDescent="0.15">
      <c r="A9" s="165"/>
      <c r="B9" s="75"/>
      <c r="C9" s="74"/>
      <c r="D9" s="179"/>
      <c r="E9" s="180"/>
      <c r="F9" s="181"/>
    </row>
    <row r="10" spans="1:6" ht="25.5" customHeight="1" x14ac:dyDescent="0.15">
      <c r="A10" s="73" t="s">
        <v>14</v>
      </c>
      <c r="B10" s="154"/>
      <c r="C10" s="155"/>
      <c r="D10" s="155"/>
      <c r="E10" s="155"/>
      <c r="F10" s="156"/>
    </row>
    <row r="11" spans="1:6" ht="25.5" customHeight="1" x14ac:dyDescent="0.15">
      <c r="A11" s="73" t="s">
        <v>11</v>
      </c>
      <c r="B11" s="154"/>
      <c r="C11" s="155"/>
      <c r="D11" s="155"/>
      <c r="E11" s="155"/>
      <c r="F11" s="156"/>
    </row>
    <row r="12" spans="1:6" ht="25.5" customHeight="1" thickBot="1" x14ac:dyDescent="0.2">
      <c r="A12" s="72" t="s">
        <v>12</v>
      </c>
      <c r="B12" s="157"/>
      <c r="C12" s="158"/>
      <c r="D12" s="158"/>
      <c r="E12" s="158"/>
      <c r="F12" s="159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2025-03-20T23:47:03Z</dcterms:modified>
</cp:coreProperties>
</file>