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2" i="6" l="1"/>
  <c r="H7" i="6" l="1"/>
  <c r="H8" i="6"/>
  <c r="H9" i="6"/>
  <c r="H10" i="6"/>
  <c r="H11" i="6"/>
  <c r="H13" i="6"/>
  <c r="H4" i="6" l="1"/>
  <c r="H5" i="6"/>
  <c r="H6" i="6"/>
  <c r="K86" i="6" l="1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106" i="6"/>
  <c r="K107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M24" i="4" l="1"/>
  <c r="P24" i="4"/>
  <c r="K53" i="6" l="1"/>
  <c r="K59" i="6"/>
  <c r="K62" i="6"/>
  <c r="K63" i="6"/>
  <c r="K66" i="6"/>
  <c r="K67" i="6"/>
  <c r="K68" i="6"/>
  <c r="K70" i="6"/>
  <c r="K71" i="6"/>
  <c r="K43" i="6" l="1"/>
  <c r="K44" i="6"/>
  <c r="K45" i="6"/>
  <c r="K46" i="6"/>
  <c r="K47" i="6"/>
  <c r="K48" i="6"/>
  <c r="K49" i="6"/>
  <c r="K50" i="6"/>
  <c r="K51" i="6"/>
  <c r="K52" i="6"/>
  <c r="K33" i="6" l="1"/>
  <c r="K34" i="6"/>
  <c r="K35" i="6"/>
  <c r="K36" i="6"/>
  <c r="K37" i="6"/>
  <c r="K38" i="6"/>
  <c r="K39" i="6"/>
  <c r="K40" i="6"/>
  <c r="K41" i="6"/>
  <c r="K42" i="6"/>
  <c r="K31" i="6" l="1"/>
  <c r="K30" i="6"/>
  <c r="K29" i="6"/>
  <c r="K28" i="6"/>
  <c r="K27" i="6"/>
  <c r="K26" i="6"/>
  <c r="K20" i="6" l="1"/>
  <c r="K21" i="6"/>
  <c r="K22" i="6"/>
  <c r="K23" i="6"/>
  <c r="K24" i="6"/>
  <c r="K25" i="6"/>
  <c r="K14" i="6" l="1"/>
  <c r="K15" i="6"/>
  <c r="K16" i="6"/>
  <c r="K17" i="6"/>
  <c r="K18" i="6"/>
  <c r="K19" i="6"/>
  <c r="K32" i="6"/>
  <c r="K10" i="6" l="1"/>
  <c r="K11" i="6"/>
  <c r="K13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47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<sst xmlns="http://schemas.openxmlformats.org/spreadsheetml/2006/main" count="682" uniqueCount="272">
  <si>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</si>
  <si>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</si>
  <si>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</si>
  <si>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</si>
  <si>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</si>
  <si>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</si>
  <si>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</si>
  <si>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</si>
  <si>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</si>
  <si>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</si>
  <si>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</si>
  <si>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</si>
  <si>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</si>
  <si>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</si>
  <si>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</si>
  <si>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</si>
  <si>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</si>
  <si>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</si>
  <si>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</si>
  <si>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</si>
  <si>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</si>
  <si>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</si>
  <si>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</si>
  <si>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</si>
  <si>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</si>
  <si>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</si>
  <si>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</si>
  <si>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</si>
  <si>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</si>
  <si>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</si>
  <si>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</si>
  <si>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</si>
  <si>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</si>
  <si>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</si>
  <si>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</si>
  <si>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</si>
  <si>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</si>
  <si>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</si>
  <si>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</si>
  <si>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</si>
  <si>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</si>
  <si>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</si>
  <si>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</si>
  <si>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</si>
  <si>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</si>
  <si>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</si>
  <si>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</si>
  <si>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</si>
  <si>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</si>
  <si>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</si>
  <si>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</si>
  <si>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</si>
  <si>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</si>
  <si>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</si>
  <si>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</si>
  <si>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</si>
  <si>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</si>
  <si>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</si>
  <si>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</si>
  <si>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</si>
  <si>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</si>
  <si>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</si>
  <si>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</si>
  <si>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</si>
  <si>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</si>
  <si>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</si>
  <si>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</si>
  <si>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</si>
  <si>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</si>
  <si>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</si>
  <si>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</si>
  <si>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</si>
  <si>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</si>
  <si>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</si>
  <si>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</si>
  <si>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</si>
  <si>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</si>
  <si>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</si>
  <si>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</si>
  <si>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</si>
  <si>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</si>
  <si>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</si>
  <si>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</si>
  <si>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</si>
  <si>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</si>
  <si>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</si>
  <si>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</si>
  <si>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</si>
  <si>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</si>
  <si>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</si>
  <si>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</si>
  <si>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</si>
  <si>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</si>
  <si>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</si>
  <si>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</si>
  <si>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</si>
  <si>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</si>
  <si>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</si>
  <si>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</si>
  <si>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</si>
  <si>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</si>
  <si>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</si>
  <si>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</si>
  <si>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</si>
  <si>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</si>
  <si>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</si>
  <si>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</si>
  <si>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</si>
  <si>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</si>
  <si>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</si>
  <si>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</si>
  <si>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</si>
  <si>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</si>
  <si>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</si>
  <si>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</si>
  <si>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</si>
  <si>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</si>
  <si>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</si>
  <si>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</si>
  <si>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</si>
  <si>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</si>
  <si>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</si>
  <si>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</si>
  <si>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</si>
  <si>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</si>
  <si>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</si>
  <si>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</si>
  <si>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</si>
  <si>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</si>
  <si>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</si>
  <si>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</si>
  <si>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</si>
  <si>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</si>
  <si>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</si>
  <si>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</si>
  <si>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</si>
  <si>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</si>
  <si>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</si>
  <si>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</si>
  <si>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</si>
  <si>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</si>
  <si>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</si>
  <si>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</si>
  <si>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</si>
  <si>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</si>
  <si>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</si>
  <si>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</si>
  <si>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</si>
  <si>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</si>
  <si>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</si>
  <si>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</si>
  <si>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</si>
  <si>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</si>
  <si>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</si>
  <si>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</si>
  <si>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</si>
  <si>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</si>
  <si>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</si>
  <si>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</si>
  <si>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</si>
  <si>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</si>
  <si>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</si>
  <si>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</si>
  <si>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</si>
  <si>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</si>
  <si>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</si>
  <si>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</si>
  <si>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</si>
  <si>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</si>
  <si>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</si>
  <si>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</si>
  <si>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</si>
  <si>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</si>
  <si>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(2020. 6. 30. 기준 / 단위 : 원)</t>
    <phoneticPr fontId="2" type="noConversion"/>
  </si>
  <si>
    <t>수성건설㈜</t>
  </si>
  <si>
    <t>추정가격이 8천만원 이하인 공사 계약(제25조제1항제5호)</t>
    <phoneticPr fontId="25" type="noConversion"/>
  </si>
  <si>
    <t>제이위드</t>
  </si>
  <si>
    <t>㈜보인디지탈</t>
  </si>
  <si>
    <t>시설관리용 물품 구입</t>
  </si>
  <si>
    <t>시설관리용 물품 구입</t>
    <phoneticPr fontId="25" type="noConversion"/>
  </si>
  <si>
    <t>2020.04.06.</t>
    <phoneticPr fontId="25" type="noConversion"/>
  </si>
  <si>
    <t>추정가격이 2천만원 이하인 물품의 제조·구매·용역 계약(제25조제1항제5호)</t>
    <phoneticPr fontId="25" type="noConversion"/>
  </si>
  <si>
    <t>1층 출입문 설치 및 사무실 환경개선 공사</t>
  </si>
  <si>
    <t>1층 출입문 설치 및 사무실 환경개선 공사</t>
    <phoneticPr fontId="25" type="noConversion"/>
  </si>
  <si>
    <t>창문인테리어 필름 시공</t>
  </si>
  <si>
    <t>창문인테리어 필름 시공</t>
    <phoneticPr fontId="25" type="noConversion"/>
  </si>
  <si>
    <t>생활체육 수영 강좌 프로그램 운영물품 구입</t>
    <phoneticPr fontId="25" type="noConversion"/>
  </si>
  <si>
    <t>수영장 기자재 구입</t>
    <phoneticPr fontId="25" type="noConversion"/>
  </si>
  <si>
    <t>수영장LED전광판 제작</t>
    <phoneticPr fontId="25" type="noConversion"/>
  </si>
  <si>
    <t>2020.04.14.</t>
    <phoneticPr fontId="25" type="noConversion"/>
  </si>
  <si>
    <t>2020.04.20.</t>
    <phoneticPr fontId="25" type="noConversion"/>
  </si>
  <si>
    <t>2020.04.28.</t>
    <phoneticPr fontId="25" type="noConversion"/>
  </si>
  <si>
    <t>2020.04.29.</t>
    <phoneticPr fontId="25" type="noConversion"/>
  </si>
  <si>
    <t>대성공구</t>
  </si>
  <si>
    <t>표재석</t>
  </si>
  <si>
    <t>동광종합공사</t>
  </si>
  <si>
    <t>김현성</t>
  </si>
  <si>
    <t>김동환</t>
  </si>
  <si>
    <t>김용운</t>
  </si>
  <si>
    <t>손혁준</t>
  </si>
  <si>
    <t>경기 성남시 중원구 상대원1동 1722</t>
    <phoneticPr fontId="25" type="noConversion"/>
  </si>
  <si>
    <t>경기 성남시 중원구 상대원2동 3774</t>
    <phoneticPr fontId="25" type="noConversion"/>
  </si>
  <si>
    <t>경기 성남시 중원구 둔촌대로 156</t>
    <phoneticPr fontId="25" type="noConversion"/>
  </si>
  <si>
    <t>경기 용인시 처인구 금학로 91, 106동 503호</t>
    <phoneticPr fontId="25" type="noConversion"/>
  </si>
  <si>
    <t>경기 용인시 처인구 금학로 91, 106동 503호</t>
    <phoneticPr fontId="25" type="noConversion"/>
  </si>
  <si>
    <t>경기 성남시 중원구 갈마치로203번길 12</t>
    <phoneticPr fontId="25" type="noConversion"/>
  </si>
  <si>
    <t>2020.04.06. ~ 2020.04.13.</t>
    <phoneticPr fontId="25" type="noConversion"/>
  </si>
  <si>
    <t>2020.04.17. ~ 2020.04.23.</t>
    <phoneticPr fontId="25" type="noConversion"/>
  </si>
  <si>
    <t>2020.04.22. ~ 2020.04.24.</t>
    <phoneticPr fontId="25" type="noConversion"/>
  </si>
  <si>
    <t>2020.04.28. ~ 2020.05.15.</t>
    <phoneticPr fontId="25" type="noConversion"/>
  </si>
  <si>
    <t>2020.04.29. ~ 2020.05.06.</t>
    <phoneticPr fontId="25" type="noConversion"/>
  </si>
  <si>
    <t>2020.04.06.</t>
    <phoneticPr fontId="25" type="noConversion"/>
  </si>
  <si>
    <t>2020.04.06. ~ 2020.04.22.</t>
    <phoneticPr fontId="25" type="noConversion"/>
  </si>
  <si>
    <t>시설관리용 물품 구입</t>
    <phoneticPr fontId="25" type="noConversion"/>
  </si>
  <si>
    <t>1층 출입문 설치 및 사무실 환경개선 공사</t>
    <phoneticPr fontId="25" type="noConversion"/>
  </si>
  <si>
    <t>창문인테리어 필름 시공</t>
    <phoneticPr fontId="25" type="noConversion"/>
  </si>
  <si>
    <t>생활체육 수영 강좌 프로그램 운영물품 구입</t>
    <phoneticPr fontId="25" type="noConversion"/>
  </si>
  <si>
    <t>수영장 기자재 구입</t>
    <phoneticPr fontId="25" type="noConversion"/>
  </si>
  <si>
    <t>수영장LED전광판 제작</t>
    <phoneticPr fontId="25" type="noConversion"/>
  </si>
  <si>
    <t>2020.04.14.</t>
    <phoneticPr fontId="25" type="noConversion"/>
  </si>
  <si>
    <t>2020.04.20.</t>
    <phoneticPr fontId="25" type="noConversion"/>
  </si>
  <si>
    <t>2020.04.29.</t>
    <phoneticPr fontId="25" type="noConversion"/>
  </si>
  <si>
    <t>물품</t>
    <phoneticPr fontId="25" type="noConversion"/>
  </si>
  <si>
    <t>공사</t>
    <phoneticPr fontId="25" type="noConversion"/>
  </si>
  <si>
    <t>2020.04.08.</t>
    <phoneticPr fontId="25" type="noConversion"/>
  </si>
  <si>
    <t>2020.04.20.</t>
    <phoneticPr fontId="25" type="noConversion"/>
  </si>
  <si>
    <t>2020.04.24.</t>
    <phoneticPr fontId="25" type="noConversion"/>
  </si>
  <si>
    <t>대성공구</t>
    <phoneticPr fontId="25" type="noConversion"/>
  </si>
  <si>
    <t>동광종합공사</t>
    <phoneticPr fontId="25" type="noConversion"/>
  </si>
  <si>
    <t>수성건설㈜</t>
    <phoneticPr fontId="25" type="noConversion"/>
  </si>
  <si>
    <t>제이위드</t>
    <phoneticPr fontId="25" type="noConversion"/>
  </si>
  <si>
    <t>㈜보인디지탈</t>
    <phoneticPr fontId="25" type="noConversion"/>
  </si>
  <si>
    <t>경기 용인시 처인구 금학로 91, 106동 503호</t>
    <phoneticPr fontId="25" type="noConversion"/>
  </si>
  <si>
    <t>경기 성남시 중원구 둔촌대로 156</t>
    <phoneticPr fontId="25" type="noConversion"/>
  </si>
  <si>
    <t>경기 성남시 중원구 상대원2동 3774</t>
    <phoneticPr fontId="25" type="noConversion"/>
  </si>
  <si>
    <t>경기 성남시 중원구 상대원1동 1722</t>
    <phoneticPr fontId="25" type="noConversion"/>
  </si>
  <si>
    <t>2020. 공연장 무대시설 등록전 안전검사 실시</t>
  </si>
  <si>
    <t>(사)대한산업안전협회</t>
  </si>
  <si>
    <t>2020.03.26.</t>
    <phoneticPr fontId="2" type="noConversion"/>
  </si>
  <si>
    <t>2020.04.06.</t>
    <phoneticPr fontId="2" type="noConversion"/>
  </si>
  <si>
    <t>2020.04.14.</t>
    <phoneticPr fontId="2" type="noConversion"/>
  </si>
  <si>
    <t>2020.04.20.</t>
    <phoneticPr fontId="2" type="noConversion"/>
  </si>
  <si>
    <t>2020.03.30.</t>
    <phoneticPr fontId="2" type="noConversion"/>
  </si>
  <si>
    <t>2020.04.17.</t>
    <phoneticPr fontId="2" type="noConversion"/>
  </si>
  <si>
    <t>2020.04.22.</t>
    <phoneticPr fontId="2" type="noConversion"/>
  </si>
  <si>
    <t>2020.04.24.</t>
    <phoneticPr fontId="2" type="noConversion"/>
  </si>
  <si>
    <t>2020.04.23.</t>
    <phoneticPr fontId="2" type="noConversion"/>
  </si>
  <si>
    <t>2020.04.13.</t>
    <phoneticPr fontId="2" type="noConversion"/>
  </si>
  <si>
    <t>2020.04.24.</t>
    <phoneticPr fontId="2" type="noConversion"/>
  </si>
  <si>
    <t>2020.04.08.</t>
    <phoneticPr fontId="2" type="noConversion"/>
  </si>
  <si>
    <t>2020.04.20.</t>
    <phoneticPr fontId="2" type="noConversion"/>
  </si>
  <si>
    <t>2020.04.28.</t>
    <phoneticPr fontId="2" type="noConversion"/>
  </si>
  <si>
    <t>2020.04.24.</t>
    <phoneticPr fontId="2" type="noConversion"/>
  </si>
  <si>
    <t>분당야탑청소년수련관</t>
    <phoneticPr fontId="2" type="noConversion"/>
  </si>
  <si>
    <t>공연장 커텐구입</t>
  </si>
  <si>
    <t>공연장 LED 무빙라이트 구입</t>
  </si>
  <si>
    <t>생활스포츠프로그램 필라테스 기자재 구입</t>
  </si>
  <si>
    <t>생활스포츠 프로그램 바디펌프 기자재 구입</t>
  </si>
  <si>
    <t>수의</t>
    <phoneticPr fontId="2" type="noConversion"/>
  </si>
  <si>
    <t>윤재옥</t>
  </si>
  <si>
    <t>이환주</t>
  </si>
  <si>
    <t>암막커튼(방염)</t>
    <phoneticPr fontId="2" type="noConversion"/>
  </si>
  <si>
    <t>식</t>
    <phoneticPr fontId="2" type="noConversion"/>
  </si>
  <si>
    <t>기획운영팀</t>
    <phoneticPr fontId="2" type="noConversion"/>
  </si>
  <si>
    <t>031-729-9813</t>
    <phoneticPr fontId="2" type="noConversion"/>
  </si>
  <si>
    <t>031-729-9815</t>
    <phoneticPr fontId="2" type="noConversion"/>
  </si>
  <si>
    <t>LED무빙라이트(고보)</t>
    <phoneticPr fontId="2" type="noConversion"/>
  </si>
  <si>
    <t>EA</t>
    <phoneticPr fontId="2" type="noConversion"/>
  </si>
  <si>
    <t>콤비리포머, 체어, 레더바렐, 점핑보드 등 7종</t>
    <phoneticPr fontId="2" type="noConversion"/>
  </si>
  <si>
    <t>바디펌프 정리대, 바디펌프 20kg 세트</t>
    <phoneticPr fontId="2" type="noConversion"/>
  </si>
  <si>
    <t>2020.04.30.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</si>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</sst>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6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20" fillId="0" borderId="16" xfId="0" applyNumberFormat="1" applyFont="1" applyBorder="1" applyAlignment="1">
      <alignment horizontal="center" vertical="center" shrinkToFit="1"/>
    </xf>
    <xf numFmtId="10" fontId="20" fillId="0" borderId="6" xfId="0" applyNumberFormat="1" applyFont="1" applyBorder="1" applyAlignment="1">
      <alignment horizontal="center" vertical="center" shrinkToFit="1"/>
    </xf>
    <xf numFmtId="14" fontId="20" fillId="0" borderId="16" xfId="0" applyNumberFormat="1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181" fontId="20" fillId="0" borderId="6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4" xfId="0" applyNumberFormat="1" applyFont="1" applyFill="1" applyBorder="1" applyAlignment="1" applyProtection="1">
      <alignment horizontal="center" vertical="center" shrinkToFit="1"/>
    </xf>
    <xf numFmtId="0" fontId="5" fillId="0" borderId="24" xfId="0" applyNumberFormat="1" applyFont="1" applyFill="1" applyBorder="1" applyAlignment="1">
      <alignment vertical="center" shrinkToFit="1"/>
    </xf>
    <xf numFmtId="41" fontId="5" fillId="0" borderId="24" xfId="1" applyFont="1" applyFill="1" applyBorder="1" applyAlignment="1">
      <alignment horizontal="right" vertical="center" shrinkToFit="1"/>
    </xf>
    <xf numFmtId="41" fontId="5" fillId="0" borderId="24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4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6" xfId="0" applyNumberFormat="1" applyFont="1" applyBorder="1" applyAlignment="1">
      <alignment horizontal="center" vertical="center" shrinkToFit="1"/>
    </xf>
    <xf numFmtId="177" fontId="20" fillId="0" borderId="6" xfId="0" applyNumberFormat="1" applyFont="1" applyBorder="1" applyAlignment="1">
      <alignment horizontal="center" vertical="center" shrinkToFit="1"/>
    </xf>
    <xf numFmtId="181" fontId="20" fillId="0" borderId="16" xfId="0" applyNumberFormat="1" applyFont="1" applyBorder="1" applyAlignment="1">
      <alignment horizontal="center" vertical="center" shrinkToFit="1"/>
    </xf>
    <xf numFmtId="177" fontId="20" fillId="0" borderId="16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29" xfId="0" applyNumberFormat="1" applyFont="1" applyFill="1" applyBorder="1" applyAlignment="1">
      <alignment horizontal="left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29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29" xfId="0" quotePrefix="1" applyNumberFormat="1" applyFont="1" applyFill="1" applyBorder="1" applyAlignment="1">
      <alignment horizontal="left" vertical="center" shrinkToFit="1"/>
    </xf>
    <xf numFmtId="41" fontId="5" fillId="0" borderId="29" xfId="1" quotePrefix="1" applyFont="1" applyFill="1" applyBorder="1" applyAlignment="1">
      <alignment vertical="center" shrinkToFit="1"/>
    </xf>
    <xf numFmtId="181" fontId="5" fillId="0" borderId="29" xfId="2" applyNumberFormat="1" applyFont="1" applyFill="1" applyBorder="1" applyAlignment="1">
      <alignment horizontal="center" vertical="center" shrinkToFit="1"/>
    </xf>
    <xf numFmtId="181" fontId="5" fillId="0" borderId="29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 applyProtection="1">
      <alignment horizontal="center" vertical="center" shrinkToFit="1"/>
    </xf>
    <xf numFmtId="0" fontId="22" fillId="0" borderId="24" xfId="0" quotePrefix="1" applyNumberFormat="1" applyFont="1" applyFill="1" applyBorder="1" applyAlignment="1">
      <alignment horizontal="left" vertical="center" shrinkToFit="1"/>
    </xf>
    <xf numFmtId="177" fontId="22" fillId="0" borderId="24" xfId="0" applyNumberFormat="1" applyFont="1" applyFill="1" applyBorder="1" applyAlignment="1">
      <alignment horizontal="left" vertical="center" shrinkToFit="1"/>
    </xf>
    <xf numFmtId="41" fontId="22" fillId="0" borderId="24" xfId="1" quotePrefix="1" applyFont="1" applyFill="1" applyBorder="1" applyAlignment="1">
      <alignment vertical="center" shrinkToFit="1"/>
    </xf>
    <xf numFmtId="181" fontId="22" fillId="0" borderId="24" xfId="2" applyNumberFormat="1" applyFont="1" applyFill="1" applyBorder="1" applyAlignment="1">
      <alignment horizontal="center" vertical="center" shrinkToFit="1"/>
    </xf>
    <xf numFmtId="181" fontId="22" fillId="0" borderId="24" xfId="0" quotePrefix="1" applyNumberFormat="1" applyFont="1" applyFill="1" applyBorder="1" applyAlignment="1">
      <alignment horizontal="center" vertical="center" shrinkToFit="1"/>
    </xf>
    <xf numFmtId="181" fontId="22" fillId="0" borderId="24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7" xfId="0" applyNumberFormat="1" applyFont="1" applyBorder="1" applyAlignment="1">
      <alignment horizontal="center" vertical="center" wrapText="1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5" fillId="0" borderId="2" xfId="0" quotePrefix="1" applyNumberFormat="1" applyFont="1" applyBorder="1" applyAlignment="1">
      <alignment vertical="center" shrinkToFit="1"/>
    </xf>
    <xf numFmtId="0" fontId="5" fillId="4" borderId="2" xfId="0" quotePrefix="1" applyNumberFormat="1" applyFont="1" applyFill="1" applyBorder="1" applyAlignment="1">
      <alignment vertical="center" shrinkToFi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177" fontId="20" fillId="0" borderId="12" xfId="0" applyNumberFormat="1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 wrapText="1"/>
    </xf>
    <xf numFmtId="181" fontId="12" fillId="0" borderId="20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Border="1" applyAlignment="1">
      <alignment horizontal="center" vertical="center" wrapText="1"/>
    </xf>
    <xf numFmtId="181" fontId="12" fillId="0" borderId="20" xfId="0" applyNumberFormat="1" applyFont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 shrinkToFit="1"/>
    </xf>
    <xf numFmtId="177" fontId="12" fillId="0" borderId="42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center" vertical="center" shrinkToFi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177" fontId="12" fillId="0" borderId="41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3" fontId="12" fillId="0" borderId="38" xfId="0" applyNumberFormat="1" applyFont="1" applyBorder="1" applyAlignment="1">
      <alignment horizontal="justify" vertical="center" wrapText="1"/>
    </xf>
    <xf numFmtId="177" fontId="12" fillId="0" borderId="12" xfId="0" applyNumberFormat="1" applyFont="1" applyBorder="1" applyAlignment="1">
      <alignment horizontal="left" vertical="center" wrapText="1"/>
    </xf>
    <xf numFmtId="177" fontId="12" fillId="0" borderId="13" xfId="0" applyNumberFormat="1" applyFont="1" applyBorder="1" applyAlignment="1">
      <alignment horizontal="left" vertical="center" wrapText="1"/>
    </xf>
    <xf numFmtId="177" fontId="12" fillId="0" borderId="30" xfId="0" applyNumberFormat="1" applyFont="1" applyBorder="1" applyAlignment="1">
      <alignment horizontal="left" vertical="center" wrapText="1"/>
    </xf>
    <xf numFmtId="3" fontId="12" fillId="0" borderId="19" xfId="0" applyNumberFormat="1" applyFont="1" applyBorder="1" applyAlignment="1">
      <alignment horizontal="center" vertical="center" shrinkToFit="1"/>
    </xf>
    <xf numFmtId="3" fontId="12" fillId="0" borderId="20" xfId="0" applyNumberFormat="1" applyFont="1" applyBorder="1" applyAlignment="1">
      <alignment horizontal="center" vertical="center" shrinkToFit="1"/>
    </xf>
    <xf numFmtId="10" fontId="12" fillId="0" borderId="34" xfId="0" applyNumberFormat="1" applyFont="1" applyBorder="1" applyAlignment="1">
      <alignment horizontal="center" vertical="center" shrinkToFit="1"/>
    </xf>
    <xf numFmtId="10" fontId="12" fillId="0" borderId="35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E1" sqref="E1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>
        <v>2020</v>
      </c>
      <c r="B4" s="105">
        <v>5</v>
      </c>
      <c r="C4" s="218" t="s">
        <v>254</v>
      </c>
      <c r="D4" s="77" t="s">
        <v>258</v>
      </c>
      <c r="E4" s="185" t="s">
        <v>261</v>
      </c>
      <c r="F4" s="19">
        <v>1</v>
      </c>
      <c r="G4" s="18" t="s">
        <v>262</v>
      </c>
      <c r="H4" s="20">
        <v>2214000</v>
      </c>
      <c r="I4" s="18" t="s">
        <v>263</v>
      </c>
      <c r="J4" s="18" t="s">
        <v>259</v>
      </c>
      <c r="K4" s="18" t="s">
        <v>264</v>
      </c>
      <c r="L4" s="18"/>
    </row>
    <row r="5" spans="1:12" s="21" customFormat="1" ht="24" customHeight="1" x14ac:dyDescent="0.25">
      <c r="A5" s="129"/>
      <c r="B5" s="105">
        <v>5</v>
      </c>
      <c r="C5" s="219" t="s">
        <v>255</v>
      </c>
      <c r="D5" s="77" t="s">
        <v>258</v>
      </c>
      <c r="E5" s="185" t="s">
        <v>266</v>
      </c>
      <c r="F5" s="19">
        <v>4</v>
      </c>
      <c r="G5" s="18" t="s">
        <v>267</v>
      </c>
      <c r="H5" s="20">
        <v>21800000</v>
      </c>
      <c r="I5" s="18" t="s">
        <v>263</v>
      </c>
      <c r="J5" s="18" t="s">
        <v>259</v>
      </c>
      <c r="K5" s="18" t="s">
        <v>264</v>
      </c>
      <c r="L5" s="18"/>
    </row>
    <row r="6" spans="1:12" s="21" customFormat="1" ht="24" customHeight="1" x14ac:dyDescent="0.25">
      <c r="A6" s="129"/>
      <c r="B6" s="105">
        <v>5</v>
      </c>
      <c r="C6" s="219" t="s">
        <v>256</v>
      </c>
      <c r="D6" s="77" t="s">
        <v>258</v>
      </c>
      <c r="E6" s="185" t="s">
        <v>268</v>
      </c>
      <c r="F6" s="19"/>
      <c r="G6" s="18"/>
      <c r="H6" s="20">
        <v>19272000</v>
      </c>
      <c r="I6" s="18" t="s">
        <v>263</v>
      </c>
      <c r="J6" s="18" t="s">
        <v>260</v>
      </c>
      <c r="K6" s="18" t="s">
        <v>265</v>
      </c>
      <c r="L6" s="18"/>
    </row>
    <row r="7" spans="1:12" s="21" customFormat="1" ht="24" customHeight="1" x14ac:dyDescent="0.25">
      <c r="A7" s="129"/>
      <c r="B7" s="105">
        <v>5</v>
      </c>
      <c r="C7" s="219" t="s">
        <v>257</v>
      </c>
      <c r="D7" s="77" t="s">
        <v>258</v>
      </c>
      <c r="E7" s="185" t="s">
        <v>269</v>
      </c>
      <c r="F7" s="19"/>
      <c r="G7" s="18"/>
      <c r="H7" s="20">
        <v>4800000</v>
      </c>
      <c r="I7" s="18" t="s">
        <v>263</v>
      </c>
      <c r="J7" s="18" t="s">
        <v>260</v>
      </c>
      <c r="K7" s="18" t="s">
        <v>265</v>
      </c>
      <c r="L7" s="18"/>
    </row>
    <row r="8" spans="1:12" s="21" customFormat="1" ht="24" customHeight="1" x14ac:dyDescent="0.25">
      <c r="A8" s="129"/>
      <c r="B8" s="105"/>
      <c r="C8" s="106"/>
      <c r="D8" s="18"/>
      <c r="E8" s="194"/>
      <c r="F8" s="77"/>
      <c r="G8" s="56"/>
      <c r="H8" s="20"/>
      <c r="I8" s="18"/>
      <c r="J8" s="18"/>
      <c r="K8" s="18"/>
      <c r="L8" s="18"/>
    </row>
    <row r="9" spans="1:12" s="21" customFormat="1" ht="24" customHeight="1" x14ac:dyDescent="0.25">
      <c r="A9" s="129"/>
      <c r="B9" s="105"/>
      <c r="C9" s="76"/>
      <c r="D9" s="18"/>
      <c r="E9" s="9"/>
      <c r="F9" s="19"/>
      <c r="G9" s="18"/>
      <c r="H9" s="20"/>
      <c r="I9" s="18"/>
      <c r="J9" s="18"/>
      <c r="K9" s="18"/>
      <c r="L9" s="18"/>
    </row>
    <row r="10" spans="1:12" s="21" customFormat="1" ht="24" customHeight="1" x14ac:dyDescent="0.25">
      <c r="A10" s="129"/>
      <c r="B10" s="105"/>
      <c r="C10" s="106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29"/>
      <c r="B11" s="105"/>
      <c r="C11" s="76"/>
      <c r="D11" s="77"/>
      <c r="E11" s="185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29"/>
      <c r="B12" s="105"/>
      <c r="C12" s="106"/>
      <c r="D12" s="18"/>
      <c r="E12" s="194"/>
      <c r="F12" s="77"/>
      <c r="G12" s="56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10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7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10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106"/>
      <c r="D19" s="18"/>
      <c r="E19" s="9"/>
      <c r="F19" s="19"/>
      <c r="G19" s="18"/>
      <c r="H19" s="20"/>
      <c r="I19" s="18"/>
      <c r="J19" s="18"/>
      <c r="K19" s="18"/>
      <c r="L19" s="18"/>
    </row>
    <row r="20" spans="1:12" s="21" customFormat="1" ht="24" customHeight="1" x14ac:dyDescent="0.25">
      <c r="A20" s="129"/>
      <c r="B20" s="105"/>
      <c r="C20" s="76"/>
      <c r="D20" s="18"/>
      <c r="E20" s="9"/>
      <c r="F20" s="19"/>
      <c r="G20" s="18"/>
      <c r="H20" s="20"/>
      <c r="I20" s="18"/>
      <c r="J20" s="18"/>
      <c r="K20" s="18"/>
      <c r="L20" s="18"/>
    </row>
    <row r="21" spans="1:12" s="21" customFormat="1" ht="24" customHeight="1" x14ac:dyDescent="0.25">
      <c r="A21" s="129"/>
      <c r="B21" s="105"/>
      <c r="C21" s="76"/>
      <c r="D21" s="18"/>
      <c r="E21" s="9"/>
      <c r="F21" s="19"/>
      <c r="G21" s="18"/>
      <c r="H21" s="20"/>
      <c r="I21" s="18"/>
      <c r="J21" s="18"/>
      <c r="K21" s="18"/>
      <c r="L21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59" t="s">
        <v>72</v>
      </c>
      <c r="B1" s="259"/>
      <c r="C1" s="259"/>
      <c r="D1" s="259"/>
      <c r="E1" s="259"/>
      <c r="F1" s="259"/>
      <c r="G1" s="259"/>
      <c r="H1" s="259"/>
      <c r="I1" s="259"/>
    </row>
    <row r="2" spans="1:9" ht="24" customHeight="1" x14ac:dyDescent="0.25">
      <c r="A2" s="75" t="s">
        <v>271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64" t="s">
        <v>3</v>
      </c>
      <c r="B3" s="262" t="s">
        <v>4</v>
      </c>
      <c r="C3" s="262" t="s">
        <v>62</v>
      </c>
      <c r="D3" s="262" t="s">
        <v>74</v>
      </c>
      <c r="E3" s="260" t="s">
        <v>75</v>
      </c>
      <c r="F3" s="261"/>
      <c r="G3" s="260" t="s">
        <v>76</v>
      </c>
      <c r="H3" s="261"/>
      <c r="I3" s="262" t="s">
        <v>73</v>
      </c>
    </row>
    <row r="4" spans="1:9" ht="24" customHeight="1" x14ac:dyDescent="0.25">
      <c r="A4" s="265"/>
      <c r="B4" s="263"/>
      <c r="C4" s="263"/>
      <c r="D4" s="263"/>
      <c r="E4" s="53" t="s">
        <v>79</v>
      </c>
      <c r="F4" s="53" t="s">
        <v>80</v>
      </c>
      <c r="G4" s="53" t="s">
        <v>79</v>
      </c>
      <c r="H4" s="53" t="s">
        <v>80</v>
      </c>
      <c r="I4" s="263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:XFD16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146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/>
      <c r="B4" s="105"/>
      <c r="C4" s="158"/>
      <c r="D4" s="77"/>
      <c r="E4" s="20"/>
      <c r="F4" s="18"/>
      <c r="G4" s="18"/>
      <c r="H4" s="18"/>
      <c r="I4" s="56"/>
      <c r="J4" s="55"/>
      <c r="K4" s="55"/>
      <c r="L4" s="55"/>
    </row>
    <row r="5" spans="1:12" s="162" customFormat="1" ht="24" customHeight="1" x14ac:dyDescent="0.15">
      <c r="A5" s="129"/>
      <c r="B5" s="105"/>
      <c r="C5" s="93"/>
      <c r="D5" s="77"/>
      <c r="E5" s="78"/>
      <c r="F5" s="18"/>
      <c r="G5" s="18"/>
      <c r="H5" s="18"/>
      <c r="I5" s="56"/>
      <c r="J5" s="55"/>
      <c r="K5" s="55"/>
      <c r="L5" s="55"/>
    </row>
    <row r="6" spans="1:12" s="21" customFormat="1" ht="24" customHeight="1" x14ac:dyDescent="0.25">
      <c r="A6" s="129"/>
      <c r="B6" s="105"/>
      <c r="C6" s="93"/>
      <c r="D6" s="77"/>
      <c r="E6" s="78"/>
      <c r="F6" s="18"/>
      <c r="G6" s="18"/>
      <c r="H6" s="18"/>
      <c r="I6" s="18"/>
    </row>
    <row r="7" spans="1:12" ht="24" customHeight="1" x14ac:dyDescent="0.15">
      <c r="A7" s="129"/>
      <c r="B7" s="105"/>
      <c r="C7" s="93"/>
      <c r="D7" s="77"/>
      <c r="E7" s="20"/>
      <c r="F7" s="18"/>
      <c r="G7" s="18"/>
      <c r="H7" s="18"/>
      <c r="I7" s="56"/>
    </row>
    <row r="8" spans="1:12" ht="24" customHeight="1" x14ac:dyDescent="0.15">
      <c r="A8" s="129"/>
      <c r="B8" s="105"/>
      <c r="C8" s="158"/>
      <c r="D8" s="77"/>
      <c r="E8" s="20"/>
      <c r="F8" s="18"/>
      <c r="G8" s="18"/>
      <c r="H8" s="18"/>
      <c r="I8" s="192"/>
    </row>
    <row r="9" spans="1:12" ht="24" customHeight="1" x14ac:dyDescent="0.15">
      <c r="A9" s="129"/>
      <c r="B9" s="105"/>
      <c r="C9" s="93"/>
      <c r="D9" s="77"/>
      <c r="E9" s="20"/>
      <c r="F9" s="18"/>
      <c r="G9" s="18"/>
      <c r="H9" s="18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ht="24" customHeight="1" x14ac:dyDescent="0.15">
      <c r="A11" s="129"/>
      <c r="B11" s="105"/>
      <c r="C11" s="93"/>
      <c r="D11" s="77"/>
      <c r="E11" s="127"/>
      <c r="F11" s="18"/>
      <c r="G11" s="56"/>
      <c r="H11" s="127"/>
      <c r="I11" s="56"/>
    </row>
    <row r="12" spans="1:12" s="128" customFormat="1" ht="24" customHeight="1" x14ac:dyDescent="0.15">
      <c r="A12" s="129"/>
      <c r="B12" s="105"/>
      <c r="C12" s="93"/>
      <c r="D12" s="77"/>
      <c r="E12" s="127"/>
      <c r="F12" s="18"/>
      <c r="G12" s="56"/>
      <c r="H12" s="56"/>
      <c r="I12" s="56"/>
      <c r="J12" s="55"/>
      <c r="K12" s="55"/>
      <c r="L12" s="55"/>
    </row>
    <row r="13" spans="1:12" s="128" customFormat="1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56"/>
      <c r="J13" s="55"/>
      <c r="K13" s="55"/>
      <c r="L13" s="55"/>
    </row>
    <row r="14" spans="1:12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192"/>
    </row>
    <row r="15" spans="1:12" s="162" customFormat="1" ht="24" customHeight="1" x14ac:dyDescent="0.15">
      <c r="A15" s="129"/>
      <c r="B15" s="105"/>
      <c r="C15" s="93"/>
      <c r="D15" s="77"/>
      <c r="E15" s="20"/>
      <c r="F15" s="18"/>
      <c r="G15" s="18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5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  <row r="21" spans="1:12" s="162" customFormat="1" ht="24" customHeight="1" x14ac:dyDescent="0.15">
      <c r="A21" s="130"/>
      <c r="B21" s="104"/>
      <c r="C21" s="158"/>
      <c r="D21" s="77"/>
      <c r="E21" s="78"/>
      <c r="F21" s="18"/>
      <c r="G21" s="56"/>
      <c r="H21" s="18"/>
      <c r="I21" s="56"/>
      <c r="J21" s="55"/>
      <c r="K21" s="55"/>
      <c r="L21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/>
      <c r="B4" s="104"/>
      <c r="C4" s="106"/>
      <c r="D4" s="18"/>
      <c r="E4" s="9"/>
      <c r="F4" s="79"/>
      <c r="G4" s="80"/>
      <c r="H4" s="80"/>
      <c r="I4" s="79"/>
      <c r="J4" s="18"/>
      <c r="K4" s="18"/>
      <c r="L4" s="18"/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2"/>
      <c r="B4" s="106" t="s">
        <v>113</v>
      </c>
      <c r="C4" s="202"/>
      <c r="D4" s="202"/>
      <c r="E4" s="202"/>
      <c r="F4" s="202"/>
      <c r="G4" s="202"/>
      <c r="H4" s="202"/>
      <c r="I4" s="202"/>
      <c r="J4" s="202"/>
      <c r="K4" s="202"/>
      <c r="L4" s="184"/>
    </row>
    <row r="5" spans="1:12" s="175" customFormat="1" ht="24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184"/>
    </row>
    <row r="6" spans="1:12" s="175" customFormat="1" ht="24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184"/>
    </row>
    <row r="7" spans="1:12" s="175" customFormat="1" ht="24" customHeight="1" x14ac:dyDescent="0.1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184"/>
    </row>
    <row r="8" spans="1:12" s="175" customFormat="1" ht="24" customHeight="1" x14ac:dyDescent="0.15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184"/>
    </row>
    <row r="9" spans="1:12" s="175" customFormat="1" ht="24" customHeight="1" x14ac:dyDescent="0.15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184"/>
    </row>
    <row r="10" spans="1:12" s="175" customFormat="1" ht="24" customHeight="1" x14ac:dyDescent="0.15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184"/>
    </row>
    <row r="11" spans="1:12" s="175" customFormat="1" ht="24" customHeight="1" x14ac:dyDescent="0.15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184"/>
    </row>
    <row r="12" spans="1:12" s="175" customFormat="1" ht="24" customHeight="1" x14ac:dyDescent="0.15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184"/>
    </row>
    <row r="13" spans="1:12" s="175" customFormat="1" ht="24" customHeight="1" x14ac:dyDescent="0.15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184"/>
    </row>
    <row r="14" spans="1:12" s="175" customFormat="1" ht="24" customHeight="1" x14ac:dyDescent="0.15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184"/>
    </row>
    <row r="15" spans="1:12" s="175" customFormat="1" ht="24" customHeight="1" x14ac:dyDescent="0.15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184"/>
    </row>
    <row r="16" spans="1:12" s="175" customFormat="1" ht="24" customHeight="1" x14ac:dyDescent="0.15">
      <c r="A16" s="201"/>
      <c r="B16" s="106"/>
      <c r="C16" s="180"/>
      <c r="D16" s="203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1"/>
      <c r="B17" s="202"/>
      <c r="C17" s="180"/>
      <c r="D17" s="203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1"/>
      <c r="B18" s="202"/>
      <c r="C18" s="180"/>
      <c r="D18" s="203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1"/>
      <c r="B19" s="202"/>
      <c r="C19" s="180"/>
      <c r="D19" s="203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1"/>
      <c r="B20" s="202"/>
      <c r="C20" s="180"/>
      <c r="D20" s="203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1"/>
      <c r="B21" s="202"/>
      <c r="C21" s="180"/>
      <c r="D21" s="203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0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H13" sqref="H4:H13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173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148</v>
      </c>
      <c r="J3" s="124"/>
    </row>
    <row r="4" spans="1:15" s="124" customFormat="1" ht="24" customHeight="1" x14ac:dyDescent="0.15">
      <c r="A4" s="40" t="s">
        <v>152</v>
      </c>
      <c r="B4" s="110" t="s">
        <v>149</v>
      </c>
      <c r="C4" s="6" t="s">
        <v>153</v>
      </c>
      <c r="D4" s="45">
        <v>4251760</v>
      </c>
      <c r="E4" s="43"/>
      <c r="F4" s="43">
        <v>68960</v>
      </c>
      <c r="G4" s="43"/>
      <c r="H4" s="43">
        <f t="shared" ref="H4:H5" si="0">SUM(F4,G4)</f>
        <v>68960</v>
      </c>
      <c r="I4" s="42"/>
      <c r="J4" s="125"/>
      <c r="K4" s="125">
        <f t="shared" ref="K4:K107" si="1">D4-H4</f>
        <v>4182800</v>
      </c>
      <c r="L4" s="191" t="s">
        <v>103</v>
      </c>
    </row>
    <row r="5" spans="1:15" s="124" customFormat="1" ht="24" customHeight="1" x14ac:dyDescent="0.15">
      <c r="A5" s="40" t="s">
        <v>152</v>
      </c>
      <c r="B5" s="110" t="s">
        <v>150</v>
      </c>
      <c r="C5" s="6" t="s">
        <v>153</v>
      </c>
      <c r="D5" s="45">
        <v>1474000</v>
      </c>
      <c r="E5" s="43"/>
      <c r="F5" s="43">
        <v>103500</v>
      </c>
      <c r="G5" s="43"/>
      <c r="H5" s="43">
        <f t="shared" si="0"/>
        <v>103500</v>
      </c>
      <c r="I5" s="42"/>
      <c r="J5" s="125"/>
      <c r="K5" s="125">
        <f t="shared" si="1"/>
        <v>1370500</v>
      </c>
      <c r="L5" s="191" t="s">
        <v>103</v>
      </c>
    </row>
    <row r="6" spans="1:15" s="124" customFormat="1" ht="24" customHeight="1" x14ac:dyDescent="0.15">
      <c r="A6" s="40" t="s">
        <v>152</v>
      </c>
      <c r="B6" s="110" t="s">
        <v>151</v>
      </c>
      <c r="C6" s="6" t="s">
        <v>153</v>
      </c>
      <c r="D6" s="45">
        <v>3473800</v>
      </c>
      <c r="E6" s="43"/>
      <c r="F6" s="43">
        <v>283800</v>
      </c>
      <c r="G6" s="43"/>
      <c r="H6" s="43">
        <f>SUM(F6,G6)</f>
        <v>283800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152</v>
      </c>
      <c r="B7" s="110" t="s">
        <v>157</v>
      </c>
      <c r="C7" s="6" t="s">
        <v>158</v>
      </c>
      <c r="D7" s="45">
        <v>2970000</v>
      </c>
      <c r="E7" s="43"/>
      <c r="F7" s="43">
        <v>270000</v>
      </c>
      <c r="G7" s="43"/>
      <c r="H7" s="43">
        <f t="shared" ref="H7:H13" si="2">SUM(F7,G7)</f>
        <v>270000</v>
      </c>
      <c r="I7" s="42"/>
      <c r="J7" s="125"/>
      <c r="K7" s="125"/>
      <c r="L7" s="191"/>
    </row>
    <row r="8" spans="1:15" s="124" customFormat="1" ht="24" customHeight="1" x14ac:dyDescent="0.15">
      <c r="A8" s="40" t="s">
        <v>152</v>
      </c>
      <c r="B8" s="6" t="s">
        <v>159</v>
      </c>
      <c r="C8" s="6" t="s">
        <v>144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152</v>
      </c>
      <c r="B9" s="110" t="s">
        <v>163</v>
      </c>
      <c r="C9" s="6" t="s">
        <v>164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152</v>
      </c>
      <c r="B10" s="110" t="s">
        <v>167</v>
      </c>
      <c r="C10" s="6" t="s">
        <v>172</v>
      </c>
      <c r="D10" s="45">
        <v>5776000</v>
      </c>
      <c r="E10" s="43"/>
      <c r="F10" s="41">
        <v>722000</v>
      </c>
      <c r="G10" s="43"/>
      <c r="H10" s="43">
        <f t="shared" si="2"/>
        <v>722000</v>
      </c>
      <c r="I10" s="145"/>
      <c r="J10" s="125"/>
      <c r="K10" s="125">
        <f t="shared" si="1"/>
        <v>5054000</v>
      </c>
      <c r="L10" s="191" t="s">
        <v>103</v>
      </c>
    </row>
    <row r="11" spans="1:15" s="124" customFormat="1" ht="24" customHeight="1" x14ac:dyDescent="0.15">
      <c r="A11" s="40" t="s">
        <v>152</v>
      </c>
      <c r="B11" s="110" t="s">
        <v>168</v>
      </c>
      <c r="C11" s="6" t="s">
        <v>147</v>
      </c>
      <c r="D11" s="45">
        <v>3300000</v>
      </c>
      <c r="E11" s="43"/>
      <c r="F11" s="41">
        <v>330000</v>
      </c>
      <c r="G11" s="43"/>
      <c r="H11" s="43">
        <f t="shared" si="2"/>
        <v>330000</v>
      </c>
      <c r="I11" s="145"/>
      <c r="J11" s="125"/>
      <c r="K11" s="125">
        <f t="shared" si="1"/>
        <v>2970000</v>
      </c>
      <c r="L11" s="191" t="s">
        <v>103</v>
      </c>
    </row>
    <row r="12" spans="1:15" s="124" customFormat="1" ht="24" customHeight="1" x14ac:dyDescent="0.15">
      <c r="A12" s="40" t="s">
        <v>152</v>
      </c>
      <c r="B12" s="110" t="s">
        <v>236</v>
      </c>
      <c r="C12" s="6" t="s">
        <v>237</v>
      </c>
      <c r="D12" s="45">
        <v>2620000</v>
      </c>
      <c r="E12" s="43"/>
      <c r="F12" s="41"/>
      <c r="G12" s="45"/>
      <c r="H12" s="43">
        <f t="shared" si="2"/>
        <v>0</v>
      </c>
      <c r="I12" s="145"/>
      <c r="J12" s="125"/>
      <c r="K12" s="125"/>
      <c r="L12" s="191"/>
    </row>
    <row r="13" spans="1:15" s="124" customFormat="1" ht="24" customHeight="1" x14ac:dyDescent="0.15">
      <c r="A13" s="40" t="s">
        <v>253</v>
      </c>
      <c r="B13" s="158" t="s">
        <v>178</v>
      </c>
      <c r="C13" s="6" t="s">
        <v>193</v>
      </c>
      <c r="D13" s="45">
        <v>2537000</v>
      </c>
      <c r="E13" s="43"/>
      <c r="F13" s="45"/>
      <c r="G13" s="45">
        <v>2537000</v>
      </c>
      <c r="H13" s="43">
        <f t="shared" si="2"/>
        <v>2537000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0"/>
      <c r="B14" s="110"/>
      <c r="C14" s="6"/>
      <c r="D14" s="46"/>
      <c r="E14" s="43"/>
      <c r="F14" s="41"/>
      <c r="G14" s="43"/>
      <c r="H14" s="43"/>
      <c r="I14" s="145"/>
      <c r="J14" s="125"/>
      <c r="K14" s="125">
        <f t="shared" si="1"/>
        <v>0</v>
      </c>
      <c r="L14" s="191" t="s">
        <v>103</v>
      </c>
    </row>
    <row r="15" spans="1:15" s="124" customFormat="1" ht="24" customHeight="1" x14ac:dyDescent="0.15">
      <c r="A15" s="40"/>
      <c r="B15" s="6"/>
      <c r="C15" s="6"/>
      <c r="D15" s="46"/>
      <c r="E15" s="43"/>
      <c r="F15" s="41"/>
      <c r="G15" s="43"/>
      <c r="H15" s="43"/>
      <c r="I15" s="145"/>
      <c r="J15" s="125"/>
      <c r="K15" s="125">
        <f t="shared" si="1"/>
        <v>0</v>
      </c>
      <c r="L15" s="191" t="s">
        <v>103</v>
      </c>
    </row>
    <row r="16" spans="1:15" s="124" customFormat="1" ht="24" customHeight="1" x14ac:dyDescent="0.15">
      <c r="A16" s="40"/>
      <c r="B16" s="6"/>
      <c r="C16" s="6"/>
      <c r="D16" s="46"/>
      <c r="E16" s="43"/>
      <c r="F16" s="41"/>
      <c r="G16" s="43"/>
      <c r="H16" s="43"/>
      <c r="I16" s="145"/>
      <c r="J16" s="125"/>
      <c r="K16" s="125">
        <f t="shared" si="1"/>
        <v>0</v>
      </c>
      <c r="L16" s="191" t="s">
        <v>103</v>
      </c>
    </row>
    <row r="17" spans="1:12" s="124" customFormat="1" ht="24" customHeight="1" x14ac:dyDescent="0.15">
      <c r="A17" s="40"/>
      <c r="B17" s="6"/>
      <c r="C17" s="6"/>
      <c r="D17" s="46"/>
      <c r="E17" s="43"/>
      <c r="F17" s="41"/>
      <c r="G17" s="43"/>
      <c r="H17" s="43"/>
      <c r="I17" s="145"/>
      <c r="J17" s="125"/>
      <c r="K17" s="125">
        <f t="shared" si="1"/>
        <v>0</v>
      </c>
      <c r="L17" s="191" t="s">
        <v>103</v>
      </c>
    </row>
    <row r="18" spans="1:12" s="124" customFormat="1" ht="24" customHeight="1" x14ac:dyDescent="0.15">
      <c r="A18" s="42"/>
      <c r="B18" s="6"/>
      <c r="C18" s="6"/>
      <c r="D18" s="46"/>
      <c r="E18" s="43"/>
      <c r="F18" s="41"/>
      <c r="G18" s="43"/>
      <c r="H18" s="43"/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2"/>
      <c r="B19" s="6"/>
      <c r="C19" s="6"/>
      <c r="D19" s="46"/>
      <c r="E19" s="43"/>
      <c r="F19" s="41"/>
      <c r="G19" s="43"/>
      <c r="H19" s="43"/>
      <c r="I19" s="145"/>
      <c r="J19" s="125"/>
      <c r="K19" s="125">
        <f t="shared" si="1"/>
        <v>0</v>
      </c>
      <c r="L19" s="191" t="s">
        <v>103</v>
      </c>
    </row>
    <row r="20" spans="1:12" s="124" customFormat="1" ht="24" customHeight="1" x14ac:dyDescent="0.15">
      <c r="A20" s="42"/>
      <c r="B20" s="6"/>
      <c r="C20" s="6"/>
      <c r="D20" s="46"/>
      <c r="E20" s="43"/>
      <c r="F20" s="41"/>
      <c r="G20" s="43"/>
      <c r="H20" s="43"/>
      <c r="I20" s="145"/>
      <c r="J20" s="125"/>
      <c r="K20" s="125">
        <f t="shared" si="1"/>
        <v>0</v>
      </c>
      <c r="L20" s="147"/>
    </row>
    <row r="21" spans="1:12" s="124" customFormat="1" ht="24" customHeight="1" x14ac:dyDescent="0.15">
      <c r="A21" s="42"/>
      <c r="B21" s="6"/>
      <c r="C21" s="6"/>
      <c r="D21" s="46"/>
      <c r="E21" s="43"/>
      <c r="F21" s="41"/>
      <c r="G21" s="43"/>
      <c r="H21" s="43"/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2"/>
      <c r="B22" s="6"/>
      <c r="C22" s="6"/>
      <c r="D22" s="46"/>
      <c r="E22" s="43"/>
      <c r="F22" s="41"/>
      <c r="G22" s="43"/>
      <c r="H22" s="43"/>
      <c r="I22" s="145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2"/>
      <c r="B23" s="6"/>
      <c r="C23" s="6"/>
      <c r="D23" s="46"/>
      <c r="E23" s="43"/>
      <c r="F23" s="41"/>
      <c r="G23" s="43"/>
      <c r="H23" s="43"/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2"/>
      <c r="B24" s="6"/>
      <c r="C24" s="6"/>
      <c r="D24" s="46"/>
      <c r="E24" s="43"/>
      <c r="F24" s="41"/>
      <c r="G24" s="43"/>
      <c r="H24" s="43"/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2"/>
      <c r="B25" s="6"/>
      <c r="C25" s="6"/>
      <c r="D25" s="46"/>
      <c r="E25" s="43"/>
      <c r="F25" s="41"/>
      <c r="G25" s="43"/>
      <c r="H25" s="43"/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2"/>
      <c r="B26" s="6"/>
      <c r="C26" s="6"/>
      <c r="D26" s="46"/>
      <c r="E26" s="43"/>
      <c r="F26" s="41"/>
      <c r="G26" s="43"/>
      <c r="H26" s="43"/>
      <c r="I26" s="143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2"/>
      <c r="B27" s="110"/>
      <c r="C27" s="6"/>
      <c r="D27" s="135"/>
      <c r="E27" s="43"/>
      <c r="F27" s="41"/>
      <c r="G27" s="43"/>
      <c r="H27" s="43"/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2"/>
      <c r="B28" s="126"/>
      <c r="C28" s="6"/>
      <c r="D28" s="135"/>
      <c r="E28" s="43"/>
      <c r="F28" s="41"/>
      <c r="G28" s="43"/>
      <c r="H28" s="43"/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2"/>
      <c r="B29" s="126"/>
      <c r="C29" s="6"/>
      <c r="D29" s="135"/>
      <c r="E29" s="43"/>
      <c r="F29" s="41"/>
      <c r="G29" s="43"/>
      <c r="H29" s="43"/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2"/>
      <c r="B30" s="126"/>
      <c r="C30" s="6"/>
      <c r="D30" s="135"/>
      <c r="E30" s="43"/>
      <c r="F30" s="41"/>
      <c r="G30" s="43"/>
      <c r="H30" s="43"/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2"/>
      <c r="B31" s="126"/>
      <c r="C31" s="6"/>
      <c r="D31" s="135"/>
      <c r="E31" s="43"/>
      <c r="F31" s="41"/>
      <c r="G31" s="43"/>
      <c r="H31" s="43"/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2"/>
      <c r="B32" s="126"/>
      <c r="C32" s="6"/>
      <c r="D32" s="135"/>
      <c r="E32" s="43"/>
      <c r="F32" s="41"/>
      <c r="G32" s="43"/>
      <c r="H32" s="43"/>
      <c r="I32" s="145"/>
      <c r="J32" s="125"/>
      <c r="K32" s="125">
        <f t="shared" si="1"/>
        <v>0</v>
      </c>
      <c r="L32" s="191" t="s">
        <v>103</v>
      </c>
    </row>
    <row r="33" spans="1:12" s="124" customFormat="1" ht="24" customHeight="1" x14ac:dyDescent="0.15">
      <c r="A33" s="42"/>
      <c r="B33" s="126"/>
      <c r="C33" s="6"/>
      <c r="D33" s="135"/>
      <c r="E33" s="43"/>
      <c r="F33" s="41"/>
      <c r="G33" s="43"/>
      <c r="H33" s="43"/>
      <c r="I33" s="145"/>
      <c r="J33" s="125"/>
      <c r="K33" s="125">
        <f t="shared" si="1"/>
        <v>0</v>
      </c>
      <c r="L33" s="191" t="s">
        <v>103</v>
      </c>
    </row>
    <row r="34" spans="1:12" s="124" customFormat="1" ht="24" customHeight="1" x14ac:dyDescent="0.15">
      <c r="A34" s="42"/>
      <c r="B34" s="126"/>
      <c r="C34" s="6"/>
      <c r="D34" s="135"/>
      <c r="E34" s="43"/>
      <c r="F34" s="41"/>
      <c r="G34" s="43"/>
      <c r="H34" s="43"/>
      <c r="I34" s="145"/>
      <c r="J34" s="125"/>
      <c r="K34" s="125">
        <f t="shared" si="1"/>
        <v>0</v>
      </c>
      <c r="L34" s="191" t="s">
        <v>103</v>
      </c>
    </row>
    <row r="35" spans="1:12" s="124" customFormat="1" ht="24" customHeight="1" x14ac:dyDescent="0.15">
      <c r="A35" s="42"/>
      <c r="B35" s="126"/>
      <c r="C35" s="6"/>
      <c r="D35" s="135"/>
      <c r="E35" s="43"/>
      <c r="F35" s="41"/>
      <c r="G35" s="43"/>
      <c r="H35" s="43"/>
      <c r="I35" s="145"/>
      <c r="J35" s="125"/>
      <c r="K35" s="125">
        <f t="shared" si="1"/>
        <v>0</v>
      </c>
      <c r="L35" s="191" t="s">
        <v>105</v>
      </c>
    </row>
    <row r="36" spans="1:12" s="124" customFormat="1" ht="24" customHeight="1" x14ac:dyDescent="0.15">
      <c r="A36" s="42"/>
      <c r="B36" s="126"/>
      <c r="C36" s="6"/>
      <c r="D36" s="135"/>
      <c r="E36" s="43"/>
      <c r="F36" s="41"/>
      <c r="G36" s="43"/>
      <c r="H36" s="43"/>
      <c r="I36" s="145"/>
      <c r="J36" s="125"/>
      <c r="K36" s="125">
        <f t="shared" si="1"/>
        <v>0</v>
      </c>
      <c r="L36" s="191" t="s">
        <v>105</v>
      </c>
    </row>
    <row r="37" spans="1:12" s="124" customFormat="1" ht="24" customHeight="1" x14ac:dyDescent="0.15">
      <c r="A37" s="42"/>
      <c r="B37" s="126"/>
      <c r="C37" s="6"/>
      <c r="D37" s="135"/>
      <c r="E37" s="43"/>
      <c r="F37" s="41"/>
      <c r="G37" s="43"/>
      <c r="H37" s="43"/>
      <c r="I37" s="145"/>
      <c r="J37" s="125"/>
      <c r="K37" s="125">
        <f t="shared" si="1"/>
        <v>0</v>
      </c>
      <c r="L37" s="191" t="s">
        <v>105</v>
      </c>
    </row>
    <row r="38" spans="1:12" s="124" customFormat="1" ht="24" customHeight="1" x14ac:dyDescent="0.15">
      <c r="A38" s="42"/>
      <c r="B38" s="126"/>
      <c r="C38" s="6"/>
      <c r="D38" s="135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105</v>
      </c>
    </row>
    <row r="39" spans="1:12" s="124" customFormat="1" ht="24" customHeight="1" x14ac:dyDescent="0.15">
      <c r="A39" s="42"/>
      <c r="B39" s="126"/>
      <c r="C39" s="6"/>
      <c r="D39" s="135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105</v>
      </c>
    </row>
    <row r="40" spans="1:12" s="124" customFormat="1" ht="24" customHeight="1" x14ac:dyDescent="0.15">
      <c r="A40" s="42"/>
      <c r="B40" s="126"/>
      <c r="C40" s="6"/>
      <c r="D40" s="135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105</v>
      </c>
    </row>
    <row r="41" spans="1:12" s="124" customFormat="1" ht="24" customHeight="1" x14ac:dyDescent="0.15">
      <c r="A41" s="42"/>
      <c r="B41" s="126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105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129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129</v>
      </c>
    </row>
    <row r="45" spans="1:12" s="124" customFormat="1" ht="24" customHeight="1" x14ac:dyDescent="0.15">
      <c r="A45" s="42"/>
      <c r="B45" s="110"/>
      <c r="C45" s="6"/>
      <c r="D45" s="4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103</v>
      </c>
    </row>
    <row r="46" spans="1:12" s="124" customFormat="1" ht="24" customHeight="1" x14ac:dyDescent="0.15">
      <c r="A46" s="42"/>
      <c r="B46" s="110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103</v>
      </c>
    </row>
    <row r="47" spans="1:12" s="124" customFormat="1" ht="24" customHeight="1" x14ac:dyDescent="0.15">
      <c r="A47" s="42"/>
      <c r="B47" s="110"/>
      <c r="C47" s="6"/>
      <c r="D47" s="4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103</v>
      </c>
    </row>
    <row r="48" spans="1:12" s="124" customFormat="1" ht="24" customHeight="1" x14ac:dyDescent="0.15">
      <c r="A48" s="42"/>
      <c r="B48" s="110"/>
      <c r="C48" s="6"/>
      <c r="D48" s="135"/>
      <c r="E48" s="88"/>
      <c r="F48" s="94"/>
      <c r="G48" s="88"/>
      <c r="H48" s="43"/>
      <c r="I48" s="145"/>
      <c r="J48" s="125"/>
      <c r="K48" s="125">
        <f t="shared" si="1"/>
        <v>0</v>
      </c>
      <c r="L48" s="147"/>
    </row>
    <row r="49" spans="1:12" s="124" customFormat="1" ht="24" customHeight="1" x14ac:dyDescent="0.15">
      <c r="A49" s="42"/>
      <c r="B49" s="110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103</v>
      </c>
    </row>
    <row r="50" spans="1:12" s="124" customFormat="1" ht="24" customHeight="1" x14ac:dyDescent="0.15">
      <c r="A50" s="42"/>
      <c r="B50" s="110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103</v>
      </c>
    </row>
    <row r="51" spans="1:12" s="124" customFormat="1" ht="24" customHeight="1" x14ac:dyDescent="0.15">
      <c r="A51" s="42"/>
      <c r="B51" s="110"/>
      <c r="C51" s="6"/>
      <c r="D51" s="45"/>
      <c r="E51" s="88"/>
      <c r="F51" s="94"/>
      <c r="G51" s="88"/>
      <c r="H51" s="43"/>
      <c r="I51" s="145"/>
      <c r="J51" s="125"/>
      <c r="K51" s="125">
        <f t="shared" si="1"/>
        <v>0</v>
      </c>
      <c r="L51" s="191" t="s">
        <v>103</v>
      </c>
    </row>
    <row r="52" spans="1:12" s="124" customFormat="1" ht="24" customHeight="1" x14ac:dyDescent="0.15">
      <c r="A52" s="42"/>
      <c r="B52" s="54"/>
      <c r="C52" s="6"/>
      <c r="D52" s="4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103</v>
      </c>
    </row>
    <row r="53" spans="1:12" s="124" customFormat="1" ht="24" customHeight="1" x14ac:dyDescent="0.15">
      <c r="A53" s="42"/>
      <c r="B53" s="110"/>
      <c r="C53" s="44"/>
      <c r="D53" s="46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103</v>
      </c>
    </row>
    <row r="54" spans="1:12" s="124" customFormat="1" ht="24" customHeight="1" x14ac:dyDescent="0.15">
      <c r="A54" s="42"/>
      <c r="B54" s="110"/>
      <c r="C54" s="44"/>
      <c r="D54" s="46"/>
      <c r="E54" s="43"/>
      <c r="F54" s="41"/>
      <c r="G54" s="43"/>
      <c r="H54" s="43"/>
      <c r="I54" s="145"/>
      <c r="J54" s="125"/>
      <c r="K54" s="125"/>
      <c r="L54" s="191" t="s">
        <v>103</v>
      </c>
    </row>
    <row r="55" spans="1:12" s="124" customFormat="1" ht="24" customHeight="1" x14ac:dyDescent="0.15">
      <c r="A55" s="42"/>
      <c r="B55" s="110"/>
      <c r="C55" s="44"/>
      <c r="D55" s="46"/>
      <c r="E55" s="43"/>
      <c r="F55" s="41"/>
      <c r="G55" s="43"/>
      <c r="H55" s="43"/>
      <c r="I55" s="145"/>
      <c r="J55" s="125"/>
      <c r="K55" s="125"/>
      <c r="L55" s="191" t="s">
        <v>103</v>
      </c>
    </row>
    <row r="56" spans="1:12" s="124" customFormat="1" ht="24" customHeight="1" x14ac:dyDescent="0.15">
      <c r="A56" s="42"/>
      <c r="B56" s="110"/>
      <c r="C56" s="44"/>
      <c r="D56" s="46"/>
      <c r="E56" s="43"/>
      <c r="F56" s="41"/>
      <c r="G56" s="43"/>
      <c r="H56" s="43"/>
      <c r="I56" s="145"/>
      <c r="J56" s="125"/>
      <c r="K56" s="125"/>
      <c r="L56" s="191" t="s">
        <v>103</v>
      </c>
    </row>
    <row r="57" spans="1:12" s="124" customFormat="1" ht="24" customHeight="1" x14ac:dyDescent="0.15">
      <c r="A57" s="42"/>
      <c r="B57" s="110"/>
      <c r="C57" s="44"/>
      <c r="D57" s="46"/>
      <c r="E57" s="43"/>
      <c r="F57" s="41"/>
      <c r="G57" s="43"/>
      <c r="H57" s="43"/>
      <c r="I57" s="145"/>
      <c r="J57" s="125"/>
      <c r="K57" s="125"/>
      <c r="L57" s="191" t="s">
        <v>103</v>
      </c>
    </row>
    <row r="58" spans="1:12" s="124" customFormat="1" ht="24" customHeight="1" x14ac:dyDescent="0.15">
      <c r="A58" s="109"/>
      <c r="B58" s="110"/>
      <c r="C58" s="44"/>
      <c r="D58" s="46"/>
      <c r="E58" s="43"/>
      <c r="F58" s="41"/>
      <c r="G58" s="43"/>
      <c r="H58" s="43"/>
      <c r="I58" s="143"/>
      <c r="J58" s="125"/>
      <c r="K58" s="125"/>
      <c r="L58" s="191" t="s">
        <v>103</v>
      </c>
    </row>
    <row r="59" spans="1:12" s="124" customFormat="1" ht="24" customHeight="1" x14ac:dyDescent="0.15">
      <c r="A59" s="42"/>
      <c r="B59" s="110"/>
      <c r="C59" s="44"/>
      <c r="D59" s="46"/>
      <c r="E59" s="43"/>
      <c r="F59" s="41"/>
      <c r="G59" s="43"/>
      <c r="H59" s="43"/>
      <c r="I59" s="145"/>
      <c r="J59" s="125"/>
      <c r="K59" s="125">
        <f t="shared" si="1"/>
        <v>0</v>
      </c>
      <c r="L59" s="191" t="s">
        <v>103</v>
      </c>
    </row>
    <row r="60" spans="1:12" s="124" customFormat="1" ht="24" customHeight="1" x14ac:dyDescent="0.15">
      <c r="A60" s="42"/>
      <c r="B60" s="110"/>
      <c r="C60" s="44"/>
      <c r="D60" s="46"/>
      <c r="E60" s="43"/>
      <c r="F60" s="41"/>
      <c r="G60" s="43"/>
      <c r="H60" s="43"/>
      <c r="I60" s="145"/>
      <c r="J60" s="125"/>
      <c r="K60" s="125"/>
      <c r="L60" s="191" t="s">
        <v>103</v>
      </c>
    </row>
    <row r="61" spans="1:12" s="124" customFormat="1" ht="24" customHeight="1" x14ac:dyDescent="0.15">
      <c r="A61" s="42"/>
      <c r="B61" s="110"/>
      <c r="C61" s="44"/>
      <c r="D61" s="46"/>
      <c r="E61" s="43"/>
      <c r="F61" s="41"/>
      <c r="G61" s="43"/>
      <c r="H61" s="43"/>
      <c r="I61" s="145"/>
      <c r="J61" s="125"/>
      <c r="K61" s="125"/>
      <c r="L61" s="191" t="s">
        <v>103</v>
      </c>
    </row>
    <row r="62" spans="1:12" s="124" customFormat="1" ht="24" customHeight="1" x14ac:dyDescent="0.15">
      <c r="A62" s="42"/>
      <c r="B62" s="110"/>
      <c r="C62" s="44"/>
      <c r="D62" s="46"/>
      <c r="E62" s="43"/>
      <c r="F62" s="41"/>
      <c r="G62" s="43"/>
      <c r="H62" s="43"/>
      <c r="I62" s="145"/>
      <c r="J62" s="125"/>
      <c r="K62" s="125">
        <f t="shared" si="1"/>
        <v>0</v>
      </c>
      <c r="L62" s="191" t="s">
        <v>103</v>
      </c>
    </row>
    <row r="63" spans="1:12" s="124" customFormat="1" ht="24" customHeight="1" x14ac:dyDescent="0.15">
      <c r="A63" s="42"/>
      <c r="B63" s="110"/>
      <c r="C63" s="44"/>
      <c r="D63" s="46"/>
      <c r="E63" s="43"/>
      <c r="F63" s="41"/>
      <c r="G63" s="43"/>
      <c r="H63" s="43"/>
      <c r="I63" s="145"/>
      <c r="J63" s="125"/>
      <c r="K63" s="125">
        <f t="shared" si="1"/>
        <v>0</v>
      </c>
      <c r="L63" s="191" t="s">
        <v>103</v>
      </c>
    </row>
    <row r="64" spans="1:12" s="124" customFormat="1" ht="24" customHeight="1" x14ac:dyDescent="0.15">
      <c r="A64" s="42"/>
      <c r="B64" s="110"/>
      <c r="C64" s="44"/>
      <c r="D64" s="46"/>
      <c r="E64" s="43"/>
      <c r="F64" s="41"/>
      <c r="G64" s="43"/>
      <c r="H64" s="43"/>
      <c r="I64" s="145"/>
      <c r="J64" s="125"/>
      <c r="K64" s="125"/>
      <c r="L64" s="191" t="s">
        <v>103</v>
      </c>
    </row>
    <row r="65" spans="1:12" s="124" customFormat="1" ht="24" customHeight="1" x14ac:dyDescent="0.15">
      <c r="A65" s="42"/>
      <c r="B65" s="110"/>
      <c r="C65" s="44"/>
      <c r="D65" s="46"/>
      <c r="E65" s="43"/>
      <c r="F65" s="41"/>
      <c r="G65" s="43"/>
      <c r="H65" s="43"/>
      <c r="I65" s="145"/>
      <c r="J65" s="125"/>
      <c r="K65" s="125"/>
      <c r="L65" s="191" t="s">
        <v>103</v>
      </c>
    </row>
    <row r="66" spans="1:12" s="124" customFormat="1" ht="24" customHeight="1" x14ac:dyDescent="0.15">
      <c r="A66" s="42"/>
      <c r="B66" s="110"/>
      <c r="C66" s="44"/>
      <c r="D66" s="46"/>
      <c r="E66" s="43"/>
      <c r="F66" s="41"/>
      <c r="G66" s="43"/>
      <c r="H66" s="43"/>
      <c r="I66" s="145"/>
      <c r="J66" s="125"/>
      <c r="K66" s="125">
        <f t="shared" si="1"/>
        <v>0</v>
      </c>
      <c r="L66" s="191" t="s">
        <v>103</v>
      </c>
    </row>
    <row r="67" spans="1:12" s="124" customFormat="1" ht="24" customHeight="1" x14ac:dyDescent="0.15">
      <c r="A67" s="42"/>
      <c r="B67" s="110"/>
      <c r="C67" s="44"/>
      <c r="D67" s="46"/>
      <c r="E67" s="43"/>
      <c r="F67" s="41"/>
      <c r="G67" s="43"/>
      <c r="H67" s="43"/>
      <c r="I67" s="145"/>
      <c r="J67" s="125"/>
      <c r="K67" s="125">
        <f t="shared" si="1"/>
        <v>0</v>
      </c>
      <c r="L67" s="191" t="s">
        <v>103</v>
      </c>
    </row>
    <row r="68" spans="1:12" s="124" customFormat="1" ht="24" customHeight="1" x14ac:dyDescent="0.15">
      <c r="A68" s="42"/>
      <c r="B68" s="110"/>
      <c r="C68" s="44"/>
      <c r="D68" s="46"/>
      <c r="E68" s="43"/>
      <c r="F68" s="41"/>
      <c r="G68" s="43"/>
      <c r="H68" s="43"/>
      <c r="I68" s="145"/>
      <c r="J68" s="125"/>
      <c r="K68" s="125">
        <f t="shared" si="1"/>
        <v>0</v>
      </c>
      <c r="L68" s="191" t="s">
        <v>103</v>
      </c>
    </row>
    <row r="69" spans="1:12" s="124" customFormat="1" ht="24" customHeight="1" x14ac:dyDescent="0.15">
      <c r="A69" s="42"/>
      <c r="B69" s="110"/>
      <c r="C69" s="44"/>
      <c r="D69" s="46"/>
      <c r="E69" s="43"/>
      <c r="F69" s="41"/>
      <c r="G69" s="43"/>
      <c r="H69" s="43"/>
      <c r="I69" s="145"/>
      <c r="J69" s="125"/>
      <c r="K69" s="125"/>
      <c r="L69" s="191" t="s">
        <v>103</v>
      </c>
    </row>
    <row r="70" spans="1:12" s="124" customFormat="1" ht="24" customHeight="1" x14ac:dyDescent="0.15">
      <c r="A70" s="42"/>
      <c r="B70" s="110"/>
      <c r="C70" s="44"/>
      <c r="D70" s="46"/>
      <c r="E70" s="43"/>
      <c r="F70" s="41"/>
      <c r="G70" s="43"/>
      <c r="H70" s="43"/>
      <c r="I70" s="145"/>
      <c r="J70" s="125"/>
      <c r="K70" s="125">
        <f t="shared" si="1"/>
        <v>0</v>
      </c>
      <c r="L70" s="191" t="s">
        <v>103</v>
      </c>
    </row>
    <row r="71" spans="1:12" s="124" customFormat="1" ht="24" customHeight="1" x14ac:dyDescent="0.15">
      <c r="A71" s="42"/>
      <c r="B71" s="110"/>
      <c r="C71" s="44"/>
      <c r="D71" s="46"/>
      <c r="E71" s="43"/>
      <c r="F71" s="41"/>
      <c r="G71" s="43"/>
      <c r="H71" s="43"/>
      <c r="I71" s="145"/>
      <c r="J71" s="125"/>
      <c r="K71" s="125">
        <f t="shared" si="1"/>
        <v>0</v>
      </c>
      <c r="L71" s="191" t="s">
        <v>103</v>
      </c>
    </row>
    <row r="72" spans="1:12" s="124" customFormat="1" ht="24" customHeight="1" x14ac:dyDescent="0.15">
      <c r="A72" s="42"/>
      <c r="B72" s="110"/>
      <c r="C72" s="44"/>
      <c r="D72" s="46"/>
      <c r="E72" s="43"/>
      <c r="F72" s="41"/>
      <c r="G72" s="43"/>
      <c r="H72" s="43"/>
      <c r="I72" s="145"/>
      <c r="J72" s="125"/>
      <c r="K72" s="125">
        <f t="shared" ref="K72:K85" si="3">D72-H72</f>
        <v>0</v>
      </c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>
        <f t="shared" si="3"/>
        <v>0</v>
      </c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>
        <f t="shared" si="3"/>
        <v>0</v>
      </c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>
        <f t="shared" si="3"/>
        <v>0</v>
      </c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>
        <f t="shared" si="3"/>
        <v>0</v>
      </c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>
        <f t="shared" si="3"/>
        <v>0</v>
      </c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>
        <f t="shared" si="3"/>
        <v>0</v>
      </c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>
        <f t="shared" si="3"/>
        <v>0</v>
      </c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3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>
        <f t="shared" si="3"/>
        <v>0</v>
      </c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>
        <f t="shared" si="3"/>
        <v>0</v>
      </c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si="3"/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3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si="3"/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ref="K86" si="4">D86-H86</f>
        <v>0</v>
      </c>
      <c r="L86" s="191" t="s">
        <v>103</v>
      </c>
    </row>
    <row r="87" spans="1:12" s="150" customFormat="1" ht="24" hidden="1" customHeight="1" x14ac:dyDescent="0.15">
      <c r="A87" s="142" t="s">
        <v>106</v>
      </c>
      <c r="B87" s="137" t="s">
        <v>114</v>
      </c>
      <c r="C87" s="200" t="s">
        <v>111</v>
      </c>
      <c r="D87" s="151">
        <v>127267800</v>
      </c>
      <c r="E87" s="148"/>
      <c r="F87" s="152"/>
      <c r="G87" s="148"/>
      <c r="H87" s="148">
        <f t="shared" ref="H87:H97" si="5">SUM(E87:G87)</f>
        <v>0</v>
      </c>
      <c r="I87" s="189"/>
      <c r="J87" s="149"/>
      <c r="K87" s="149"/>
      <c r="L87" s="212"/>
    </row>
    <row r="88" spans="1:12" s="150" customFormat="1" ht="24" hidden="1" customHeight="1" x14ac:dyDescent="0.15">
      <c r="A88" s="142" t="s">
        <v>106</v>
      </c>
      <c r="B88" s="137" t="s">
        <v>115</v>
      </c>
      <c r="C88" s="200" t="s">
        <v>98</v>
      </c>
      <c r="D88" s="151">
        <v>3600000</v>
      </c>
      <c r="E88" s="148"/>
      <c r="F88" s="152"/>
      <c r="G88" s="148"/>
      <c r="H88" s="148">
        <f t="shared" si="5"/>
        <v>0</v>
      </c>
      <c r="I88" s="189"/>
      <c r="J88" s="149"/>
      <c r="K88" s="149"/>
      <c r="L88" s="212"/>
    </row>
    <row r="89" spans="1:12" s="150" customFormat="1" ht="24" hidden="1" customHeight="1" x14ac:dyDescent="0.15">
      <c r="A89" s="142" t="s">
        <v>106</v>
      </c>
      <c r="B89" s="137" t="s">
        <v>116</v>
      </c>
      <c r="C89" s="200" t="s">
        <v>126</v>
      </c>
      <c r="D89" s="151">
        <v>3600000</v>
      </c>
      <c r="E89" s="148"/>
      <c r="F89" s="152"/>
      <c r="G89" s="148"/>
      <c r="H89" s="148">
        <f t="shared" si="5"/>
        <v>0</v>
      </c>
      <c r="I89" s="189"/>
      <c r="J89" s="149"/>
      <c r="K89" s="149"/>
      <c r="L89" s="212"/>
    </row>
    <row r="90" spans="1:12" s="150" customFormat="1" ht="24" hidden="1" customHeight="1" x14ac:dyDescent="0.15">
      <c r="A90" s="142" t="s">
        <v>106</v>
      </c>
      <c r="B90" s="137" t="s">
        <v>117</v>
      </c>
      <c r="C90" s="200" t="s">
        <v>94</v>
      </c>
      <c r="D90" s="151">
        <v>7101600</v>
      </c>
      <c r="E90" s="148"/>
      <c r="F90" s="152"/>
      <c r="G90" s="148"/>
      <c r="H90" s="148">
        <f t="shared" si="5"/>
        <v>0</v>
      </c>
      <c r="I90" s="189"/>
      <c r="J90" s="149"/>
      <c r="K90" s="149"/>
      <c r="L90" s="212"/>
    </row>
    <row r="91" spans="1:12" s="150" customFormat="1" ht="24" hidden="1" customHeight="1" x14ac:dyDescent="0.15">
      <c r="A91" s="142" t="s">
        <v>106</v>
      </c>
      <c r="B91" s="137" t="s">
        <v>118</v>
      </c>
      <c r="C91" s="200" t="s">
        <v>94</v>
      </c>
      <c r="D91" s="151">
        <v>3020400</v>
      </c>
      <c r="E91" s="148"/>
      <c r="F91" s="152"/>
      <c r="G91" s="148"/>
      <c r="H91" s="148">
        <f t="shared" si="5"/>
        <v>0</v>
      </c>
      <c r="I91" s="189"/>
      <c r="J91" s="149"/>
      <c r="K91" s="149"/>
      <c r="L91" s="212"/>
    </row>
    <row r="92" spans="1:12" s="150" customFormat="1" ht="24" hidden="1" customHeight="1" x14ac:dyDescent="0.15">
      <c r="A92" s="142" t="s">
        <v>106</v>
      </c>
      <c r="B92" s="137" t="s">
        <v>119</v>
      </c>
      <c r="C92" s="200" t="s">
        <v>94</v>
      </c>
      <c r="D92" s="151">
        <v>6954000</v>
      </c>
      <c r="E92" s="148"/>
      <c r="F92" s="152"/>
      <c r="G92" s="148"/>
      <c r="H92" s="148">
        <f t="shared" si="5"/>
        <v>0</v>
      </c>
      <c r="I92" s="189"/>
      <c r="J92" s="149"/>
      <c r="K92" s="149"/>
      <c r="L92" s="212"/>
    </row>
    <row r="93" spans="1:12" s="150" customFormat="1" ht="24" hidden="1" customHeight="1" x14ac:dyDescent="0.15">
      <c r="A93" s="142" t="s">
        <v>106</v>
      </c>
      <c r="B93" s="137" t="s">
        <v>120</v>
      </c>
      <c r="C93" s="200" t="s">
        <v>94</v>
      </c>
      <c r="D93" s="151">
        <v>2719200</v>
      </c>
      <c r="E93" s="148"/>
      <c r="F93" s="152"/>
      <c r="G93" s="148"/>
      <c r="H93" s="148">
        <f t="shared" si="5"/>
        <v>0</v>
      </c>
      <c r="I93" s="189"/>
      <c r="J93" s="149"/>
      <c r="K93" s="149"/>
      <c r="L93" s="212"/>
    </row>
    <row r="94" spans="1:12" s="150" customFormat="1" ht="24" hidden="1" customHeight="1" x14ac:dyDescent="0.15">
      <c r="A94" s="142" t="s">
        <v>106</v>
      </c>
      <c r="B94" s="137" t="s">
        <v>121</v>
      </c>
      <c r="C94" s="200" t="s">
        <v>94</v>
      </c>
      <c r="D94" s="151">
        <v>7601880</v>
      </c>
      <c r="E94" s="148"/>
      <c r="F94" s="152"/>
      <c r="G94" s="148"/>
      <c r="H94" s="148">
        <f t="shared" si="5"/>
        <v>0</v>
      </c>
      <c r="I94" s="189"/>
      <c r="J94" s="149"/>
      <c r="K94" s="149"/>
      <c r="L94" s="212"/>
    </row>
    <row r="95" spans="1:12" s="150" customFormat="1" ht="24" hidden="1" customHeight="1" x14ac:dyDescent="0.15">
      <c r="A95" s="142" t="s">
        <v>106</v>
      </c>
      <c r="B95" s="137" t="s">
        <v>108</v>
      </c>
      <c r="C95" s="200" t="s">
        <v>93</v>
      </c>
      <c r="D95" s="151">
        <v>6840000</v>
      </c>
      <c r="E95" s="148"/>
      <c r="F95" s="152"/>
      <c r="G95" s="148"/>
      <c r="H95" s="148">
        <f t="shared" si="5"/>
        <v>0</v>
      </c>
      <c r="I95" s="189"/>
      <c r="J95" s="149"/>
      <c r="K95" s="149"/>
      <c r="L95" s="212"/>
    </row>
    <row r="96" spans="1:12" s="150" customFormat="1" ht="24" hidden="1" customHeight="1" x14ac:dyDescent="0.15">
      <c r="A96" s="142" t="s">
        <v>112</v>
      </c>
      <c r="B96" s="137" t="s">
        <v>122</v>
      </c>
      <c r="C96" s="200" t="s">
        <v>97</v>
      </c>
      <c r="D96" s="151">
        <v>3960000</v>
      </c>
      <c r="E96" s="148"/>
      <c r="F96" s="152"/>
      <c r="G96" s="148"/>
      <c r="H96" s="148">
        <f t="shared" si="5"/>
        <v>0</v>
      </c>
      <c r="I96" s="189"/>
      <c r="J96" s="149"/>
      <c r="K96" s="149"/>
      <c r="L96" s="212"/>
    </row>
    <row r="97" spans="1:12" s="150" customFormat="1" ht="24" hidden="1" customHeight="1" x14ac:dyDescent="0.15">
      <c r="A97" s="142" t="s">
        <v>106</v>
      </c>
      <c r="B97" s="137" t="s">
        <v>123</v>
      </c>
      <c r="C97" s="200" t="s">
        <v>99</v>
      </c>
      <c r="D97" s="151">
        <v>3540480</v>
      </c>
      <c r="E97" s="148"/>
      <c r="F97" s="152"/>
      <c r="G97" s="148"/>
      <c r="H97" s="148">
        <f t="shared" si="5"/>
        <v>0</v>
      </c>
      <c r="I97" s="189"/>
      <c r="J97" s="149"/>
      <c r="K97" s="149"/>
      <c r="L97" s="212"/>
    </row>
    <row r="98" spans="1:12" s="150" customFormat="1" ht="24" hidden="1" customHeight="1" x14ac:dyDescent="0.15">
      <c r="A98" s="142" t="s">
        <v>106</v>
      </c>
      <c r="B98" s="137" t="s">
        <v>109</v>
      </c>
      <c r="C98" s="200" t="s">
        <v>95</v>
      </c>
      <c r="D98" s="151">
        <v>4999920</v>
      </c>
      <c r="E98" s="148"/>
      <c r="F98" s="152"/>
      <c r="G98" s="148"/>
      <c r="H98" s="148">
        <f t="shared" ref="H98:H101" si="6">SUM(E98:G98)</f>
        <v>0</v>
      </c>
      <c r="I98" s="189"/>
      <c r="J98" s="149"/>
      <c r="K98" s="149"/>
      <c r="L98" s="212"/>
    </row>
    <row r="99" spans="1:12" s="150" customFormat="1" ht="24" hidden="1" customHeight="1" x14ac:dyDescent="0.15">
      <c r="A99" s="142" t="s">
        <v>106</v>
      </c>
      <c r="B99" s="137" t="s">
        <v>110</v>
      </c>
      <c r="C99" s="200" t="s">
        <v>96</v>
      </c>
      <c r="D99" s="151">
        <v>5280000</v>
      </c>
      <c r="E99" s="148"/>
      <c r="F99" s="152"/>
      <c r="G99" s="148"/>
      <c r="H99" s="148">
        <f t="shared" si="6"/>
        <v>0</v>
      </c>
      <c r="I99" s="189"/>
      <c r="J99" s="149"/>
      <c r="K99" s="149"/>
      <c r="L99" s="212"/>
    </row>
    <row r="100" spans="1:12" s="150" customFormat="1" ht="24" hidden="1" customHeight="1" x14ac:dyDescent="0.15">
      <c r="A100" s="142" t="s">
        <v>107</v>
      </c>
      <c r="B100" s="137" t="s">
        <v>124</v>
      </c>
      <c r="C100" s="200" t="s">
        <v>100</v>
      </c>
      <c r="D100" s="151">
        <v>4800000</v>
      </c>
      <c r="E100" s="148"/>
      <c r="F100" s="152"/>
      <c r="G100" s="148"/>
      <c r="H100" s="148">
        <f t="shared" si="6"/>
        <v>0</v>
      </c>
      <c r="I100" s="189"/>
      <c r="J100" s="149"/>
      <c r="K100" s="149"/>
      <c r="L100" s="212"/>
    </row>
    <row r="101" spans="1:12" s="150" customFormat="1" ht="24" hidden="1" customHeight="1" x14ac:dyDescent="0.15">
      <c r="A101" s="142" t="s">
        <v>112</v>
      </c>
      <c r="B101" s="137" t="s">
        <v>125</v>
      </c>
      <c r="C101" s="200" t="s">
        <v>102</v>
      </c>
      <c r="D101" s="151">
        <v>8370000</v>
      </c>
      <c r="E101" s="148"/>
      <c r="F101" s="152"/>
      <c r="G101" s="148"/>
      <c r="H101" s="148">
        <f t="shared" si="6"/>
        <v>0</v>
      </c>
      <c r="I101" s="189"/>
      <c r="J101" s="149"/>
      <c r="K101" s="149"/>
      <c r="L101" s="212"/>
    </row>
    <row r="102" spans="1:12" s="124" customFormat="1" ht="24" customHeight="1" x14ac:dyDescent="0.15">
      <c r="A102" s="42"/>
      <c r="B102" s="54" t="s">
        <v>128</v>
      </c>
      <c r="C102" s="44"/>
      <c r="D102" s="46"/>
      <c r="E102" s="43"/>
      <c r="F102" s="41"/>
      <c r="G102" s="43"/>
      <c r="H102" s="43"/>
      <c r="I102" s="145"/>
      <c r="J102" s="125"/>
      <c r="K102" s="125"/>
      <c r="L102" s="147"/>
    </row>
    <row r="103" spans="1:12" s="124" customFormat="1" ht="24" customHeight="1" x14ac:dyDescent="0.15">
      <c r="A103" s="42"/>
      <c r="B103" s="110"/>
      <c r="C103" s="44"/>
      <c r="D103" s="46"/>
      <c r="E103" s="43"/>
      <c r="F103" s="41"/>
      <c r="G103" s="43"/>
      <c r="H103" s="43"/>
      <c r="I103" s="145"/>
      <c r="J103" s="125"/>
      <c r="K103" s="125"/>
      <c r="L103" s="147"/>
    </row>
    <row r="104" spans="1:12" s="124" customFormat="1" ht="24" customHeight="1" x14ac:dyDescent="0.15">
      <c r="A104" s="42"/>
      <c r="B104" s="110"/>
      <c r="C104" s="44"/>
      <c r="D104" s="46"/>
      <c r="E104" s="43"/>
      <c r="F104" s="41"/>
      <c r="G104" s="43"/>
      <c r="H104" s="43"/>
      <c r="I104" s="145"/>
      <c r="J104" s="125"/>
      <c r="K104" s="125"/>
      <c r="L104" s="147"/>
    </row>
    <row r="105" spans="1:12" s="124" customFormat="1" ht="24" customHeight="1" x14ac:dyDescent="0.15">
      <c r="A105" s="42"/>
      <c r="B105" s="110"/>
      <c r="C105" s="44"/>
      <c r="D105" s="46"/>
      <c r="E105" s="43"/>
      <c r="F105" s="41"/>
      <c r="G105" s="43"/>
      <c r="H105" s="43"/>
      <c r="I105" s="145"/>
      <c r="J105" s="125"/>
      <c r="K105" s="125"/>
      <c r="L105" s="147"/>
    </row>
    <row r="106" spans="1:12" s="124" customFormat="1" ht="24" customHeight="1" x14ac:dyDescent="0.15">
      <c r="A106" s="42"/>
      <c r="B106" s="110"/>
      <c r="C106" s="44"/>
      <c r="D106" s="46"/>
      <c r="E106" s="43"/>
      <c r="F106" s="41"/>
      <c r="G106" s="43"/>
      <c r="H106" s="43"/>
      <c r="I106" s="145"/>
      <c r="J106" s="125"/>
      <c r="K106" s="125">
        <f t="shared" si="1"/>
        <v>0</v>
      </c>
      <c r="L106" s="147"/>
    </row>
    <row r="107" spans="1:12" s="124" customFormat="1" ht="24" customHeight="1" x14ac:dyDescent="0.15">
      <c r="A107" s="85"/>
      <c r="B107" s="110"/>
      <c r="C107" s="86"/>
      <c r="D107" s="87"/>
      <c r="E107" s="88"/>
      <c r="F107" s="94"/>
      <c r="G107" s="88"/>
      <c r="H107" s="43"/>
      <c r="I107" s="145"/>
      <c r="J107" s="125"/>
      <c r="K107" s="125">
        <f t="shared" si="1"/>
        <v>0</v>
      </c>
      <c r="L107" s="147"/>
    </row>
    <row r="108" spans="1:12" ht="24" customHeight="1" x14ac:dyDescent="0.15">
      <c r="L108" s="147"/>
    </row>
    <row r="109" spans="1:12" ht="24" customHeight="1" x14ac:dyDescent="0.15">
      <c r="L109" s="147"/>
    </row>
    <row r="110" spans="1:12" ht="24" customHeight="1" x14ac:dyDescent="0.15">
      <c r="L110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08:H113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13"/>
  <sheetViews>
    <sheetView showGridLines="0" topLeftCell="C1" zoomScaleNormal="100" workbookViewId="0">
      <pane ySplit="3" topLeftCell="A4" activePane="bottomLeft" state="frozen"/>
      <selection activeCell="A3" sqref="A3:A4"/>
      <selection pane="bottomLeft" activeCell="I4" sqref="I4:I15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152</v>
      </c>
      <c r="B4" s="110" t="s">
        <v>149</v>
      </c>
      <c r="C4" s="6" t="s">
        <v>153</v>
      </c>
      <c r="D4" s="45">
        <v>4251760</v>
      </c>
      <c r="E4" s="133" t="s">
        <v>154</v>
      </c>
      <c r="F4" s="131" t="s">
        <v>155</v>
      </c>
      <c r="G4" s="131" t="s">
        <v>156</v>
      </c>
      <c r="H4" s="131" t="s">
        <v>270</v>
      </c>
      <c r="I4" s="131" t="s">
        <v>270</v>
      </c>
      <c r="J4" s="42"/>
    </row>
    <row r="5" spans="1:13" ht="24" customHeight="1" x14ac:dyDescent="0.15">
      <c r="A5" s="40" t="s">
        <v>152</v>
      </c>
      <c r="B5" s="110" t="s">
        <v>150</v>
      </c>
      <c r="C5" s="6" t="s">
        <v>153</v>
      </c>
      <c r="D5" s="45">
        <v>1474000</v>
      </c>
      <c r="E5" s="133" t="s">
        <v>154</v>
      </c>
      <c r="F5" s="131" t="s">
        <v>155</v>
      </c>
      <c r="G5" s="131" t="s">
        <v>156</v>
      </c>
      <c r="H5" s="131" t="s">
        <v>270</v>
      </c>
      <c r="I5" s="131" t="s">
        <v>270</v>
      </c>
      <c r="J5" s="42"/>
    </row>
    <row r="6" spans="1:13" ht="24" customHeight="1" x14ac:dyDescent="0.15">
      <c r="A6" s="40" t="s">
        <v>152</v>
      </c>
      <c r="B6" s="110" t="s">
        <v>151</v>
      </c>
      <c r="C6" s="6" t="s">
        <v>153</v>
      </c>
      <c r="D6" s="45">
        <v>3473800</v>
      </c>
      <c r="E6" s="133" t="s">
        <v>154</v>
      </c>
      <c r="F6" s="131" t="s">
        <v>155</v>
      </c>
      <c r="G6" s="131" t="s">
        <v>156</v>
      </c>
      <c r="H6" s="131" t="s">
        <v>270</v>
      </c>
      <c r="I6" s="131" t="s">
        <v>270</v>
      </c>
      <c r="J6" s="42"/>
    </row>
    <row r="7" spans="1:13" ht="24" customHeight="1" x14ac:dyDescent="0.15">
      <c r="A7" s="40" t="s">
        <v>152</v>
      </c>
      <c r="B7" s="110" t="s">
        <v>157</v>
      </c>
      <c r="C7" s="6" t="s">
        <v>158</v>
      </c>
      <c r="D7" s="45">
        <v>2970000</v>
      </c>
      <c r="E7" s="133" t="s">
        <v>154</v>
      </c>
      <c r="F7" s="131" t="s">
        <v>155</v>
      </c>
      <c r="G7" s="131" t="s">
        <v>156</v>
      </c>
      <c r="H7" s="131" t="s">
        <v>270</v>
      </c>
      <c r="I7" s="131" t="s">
        <v>270</v>
      </c>
      <c r="J7" s="8"/>
    </row>
    <row r="8" spans="1:13" ht="24" customHeight="1" x14ac:dyDescent="0.15">
      <c r="A8" s="40" t="s">
        <v>152</v>
      </c>
      <c r="B8" s="6" t="s">
        <v>159</v>
      </c>
      <c r="C8" s="6" t="s">
        <v>144</v>
      </c>
      <c r="D8" s="45">
        <v>3343400</v>
      </c>
      <c r="E8" s="133" t="s">
        <v>160</v>
      </c>
      <c r="F8" s="131" t="s">
        <v>165</v>
      </c>
      <c r="G8" s="131" t="s">
        <v>162</v>
      </c>
      <c r="H8" s="131" t="s">
        <v>270</v>
      </c>
      <c r="I8" s="131" t="s">
        <v>270</v>
      </c>
      <c r="J8" s="42"/>
    </row>
    <row r="9" spans="1:13" ht="24" customHeight="1" x14ac:dyDescent="0.15">
      <c r="A9" s="40" t="s">
        <v>152</v>
      </c>
      <c r="B9" s="110" t="s">
        <v>163</v>
      </c>
      <c r="C9" s="6" t="s">
        <v>164</v>
      </c>
      <c r="D9" s="45">
        <v>15708970</v>
      </c>
      <c r="E9" s="133" t="s">
        <v>170</v>
      </c>
      <c r="F9" s="131" t="s">
        <v>161</v>
      </c>
      <c r="G9" s="131" t="s">
        <v>162</v>
      </c>
      <c r="H9" s="131" t="s">
        <v>270</v>
      </c>
      <c r="I9" s="131" t="s">
        <v>270</v>
      </c>
      <c r="J9" s="8"/>
    </row>
    <row r="10" spans="1:13" ht="24" customHeight="1" x14ac:dyDescent="0.15">
      <c r="A10" s="40" t="s">
        <v>152</v>
      </c>
      <c r="B10" s="110" t="s">
        <v>167</v>
      </c>
      <c r="C10" s="6" t="s">
        <v>172</v>
      </c>
      <c r="D10" s="45">
        <v>5776000</v>
      </c>
      <c r="E10" s="133" t="s">
        <v>169</v>
      </c>
      <c r="F10" s="131" t="s">
        <v>166</v>
      </c>
      <c r="G10" s="131" t="s">
        <v>162</v>
      </c>
      <c r="H10" s="131" t="s">
        <v>270</v>
      </c>
      <c r="I10" s="131" t="s">
        <v>270</v>
      </c>
      <c r="J10" s="42"/>
    </row>
    <row r="11" spans="1:13" ht="24" customHeight="1" x14ac:dyDescent="0.15">
      <c r="A11" s="40" t="s">
        <v>152</v>
      </c>
      <c r="B11" s="110" t="s">
        <v>168</v>
      </c>
      <c r="C11" s="6" t="s">
        <v>147</v>
      </c>
      <c r="D11" s="45">
        <v>3300000</v>
      </c>
      <c r="E11" s="133" t="s">
        <v>171</v>
      </c>
      <c r="F11" s="131" t="s">
        <v>166</v>
      </c>
      <c r="G11" s="131" t="s">
        <v>162</v>
      </c>
      <c r="H11" s="131" t="s">
        <v>270</v>
      </c>
      <c r="I11" s="131" t="s">
        <v>270</v>
      </c>
      <c r="J11" s="42"/>
    </row>
    <row r="12" spans="1:13" ht="24" customHeight="1" x14ac:dyDescent="0.15">
      <c r="A12" s="40" t="s">
        <v>152</v>
      </c>
      <c r="B12" s="110" t="s">
        <v>236</v>
      </c>
      <c r="C12" s="6" t="s">
        <v>237</v>
      </c>
      <c r="D12" s="45">
        <v>2620000</v>
      </c>
      <c r="E12" s="133" t="s">
        <v>238</v>
      </c>
      <c r="F12" s="134" t="s">
        <v>242</v>
      </c>
      <c r="G12" s="131" t="s">
        <v>245</v>
      </c>
      <c r="H12" s="131" t="s">
        <v>245</v>
      </c>
      <c r="I12" s="131" t="s">
        <v>245</v>
      </c>
      <c r="J12" s="8"/>
    </row>
    <row r="13" spans="1:13" ht="24" customHeight="1" x14ac:dyDescent="0.15">
      <c r="A13" s="40" t="s">
        <v>253</v>
      </c>
      <c r="B13" s="158" t="s">
        <v>178</v>
      </c>
      <c r="C13" s="6" t="s">
        <v>193</v>
      </c>
      <c r="D13" s="45">
        <v>2537000</v>
      </c>
      <c r="E13" s="133" t="s">
        <v>239</v>
      </c>
      <c r="F13" s="134" t="s">
        <v>239</v>
      </c>
      <c r="G13" s="131" t="s">
        <v>247</v>
      </c>
      <c r="H13" s="131" t="s">
        <v>249</v>
      </c>
      <c r="I13" s="131" t="s">
        <v>249</v>
      </c>
      <c r="J13" s="42"/>
    </row>
    <row r="14" spans="1:13" ht="24" customHeight="1" x14ac:dyDescent="0.15">
      <c r="A14" s="40" t="s">
        <v>253</v>
      </c>
      <c r="B14" s="158" t="s">
        <v>182</v>
      </c>
      <c r="C14" s="6" t="s">
        <v>195</v>
      </c>
      <c r="D14" s="45">
        <v>10535000</v>
      </c>
      <c r="E14" s="133" t="s">
        <v>240</v>
      </c>
      <c r="F14" s="134" t="s">
        <v>243</v>
      </c>
      <c r="G14" s="131" t="s">
        <v>246</v>
      </c>
      <c r="H14" s="131" t="s">
        <v>250</v>
      </c>
      <c r="I14" s="131" t="s">
        <v>251</v>
      </c>
      <c r="J14" s="42"/>
    </row>
    <row r="15" spans="1:13" ht="24" customHeight="1" x14ac:dyDescent="0.15">
      <c r="A15" s="40" t="s">
        <v>253</v>
      </c>
      <c r="B15" s="158" t="s">
        <v>184</v>
      </c>
      <c r="C15" s="6" t="s">
        <v>174</v>
      </c>
      <c r="D15" s="45">
        <v>2660000</v>
      </c>
      <c r="E15" s="133" t="s">
        <v>241</v>
      </c>
      <c r="F15" s="134" t="s">
        <v>244</v>
      </c>
      <c r="G15" s="131" t="s">
        <v>248</v>
      </c>
      <c r="H15" s="131" t="s">
        <v>245</v>
      </c>
      <c r="I15" s="131" t="s">
        <v>252</v>
      </c>
      <c r="J15" s="42"/>
    </row>
    <row r="16" spans="1:13" ht="24" customHeight="1" x14ac:dyDescent="0.15">
      <c r="A16" s="40"/>
      <c r="B16" s="158"/>
      <c r="C16" s="6"/>
      <c r="D16" s="45"/>
      <c r="E16" s="133"/>
      <c r="F16" s="134"/>
      <c r="G16" s="131"/>
      <c r="H16" s="131"/>
      <c r="I16" s="131"/>
      <c r="J16" s="42"/>
    </row>
    <row r="17" spans="1:12" ht="24" customHeight="1" x14ac:dyDescent="0.15">
      <c r="A17" s="42"/>
      <c r="B17" s="110"/>
      <c r="C17" s="6"/>
      <c r="D17" s="135"/>
      <c r="E17" s="186"/>
      <c r="F17" s="187"/>
      <c r="G17" s="131"/>
      <c r="H17" s="131"/>
      <c r="I17" s="131"/>
      <c r="J17" s="42"/>
    </row>
    <row r="18" spans="1:12" ht="24" customHeight="1" x14ac:dyDescent="0.15">
      <c r="A18" s="42"/>
      <c r="B18" s="110"/>
      <c r="C18" s="6"/>
      <c r="D18" s="135"/>
      <c r="E18" s="186"/>
      <c r="F18" s="187"/>
      <c r="G18" s="131"/>
      <c r="H18" s="131"/>
      <c r="I18" s="131"/>
      <c r="J18" s="42"/>
    </row>
    <row r="19" spans="1:12" s="155" customFormat="1" ht="24" hidden="1" customHeight="1" x14ac:dyDescent="0.15">
      <c r="A19" s="136"/>
      <c r="B19" s="188"/>
      <c r="C19" s="138"/>
      <c r="D19" s="139"/>
      <c r="E19" s="140"/>
      <c r="F19" s="156"/>
      <c r="G19" s="141"/>
      <c r="H19" s="157"/>
      <c r="I19" s="157"/>
      <c r="J19" s="142"/>
      <c r="K19" s="150"/>
      <c r="L19" s="150"/>
    </row>
    <row r="20" spans="1:12" ht="24" customHeight="1" x14ac:dyDescent="0.15">
      <c r="A20" s="40"/>
      <c r="B20" s="158"/>
      <c r="C20" s="6"/>
      <c r="D20" s="45"/>
      <c r="E20" s="133"/>
      <c r="F20" s="134"/>
      <c r="G20" s="131"/>
      <c r="H20" s="131"/>
      <c r="I20" s="131"/>
      <c r="J20" s="42"/>
    </row>
    <row r="21" spans="1:12" ht="24" customHeight="1" x14ac:dyDescent="0.15">
      <c r="A21" s="42"/>
      <c r="B21" s="126"/>
      <c r="C21" s="6"/>
      <c r="D21" s="135"/>
      <c r="E21" s="186"/>
      <c r="F21" s="187"/>
      <c r="G21" s="131"/>
      <c r="H21" s="131"/>
      <c r="I21" s="131"/>
      <c r="J21" s="42"/>
    </row>
    <row r="22" spans="1:12" ht="24" customHeight="1" x14ac:dyDescent="0.15">
      <c r="A22" s="42"/>
      <c r="B22" s="126"/>
      <c r="C22" s="6"/>
      <c r="D22" s="135"/>
      <c r="E22" s="186"/>
      <c r="F22" s="187"/>
      <c r="G22" s="131"/>
      <c r="H22" s="131"/>
      <c r="I22" s="131"/>
      <c r="J22" s="42"/>
    </row>
    <row r="23" spans="1:12" ht="24" customHeight="1" x14ac:dyDescent="0.15">
      <c r="A23" s="42"/>
      <c r="B23" s="126"/>
      <c r="C23" s="6"/>
      <c r="D23" s="135"/>
      <c r="E23" s="186"/>
      <c r="F23" s="187"/>
      <c r="G23" s="131"/>
      <c r="H23" s="131"/>
      <c r="I23" s="131"/>
      <c r="J23" s="42"/>
    </row>
    <row r="24" spans="1:12" ht="24" customHeight="1" x14ac:dyDescent="0.15">
      <c r="A24" s="42"/>
      <c r="B24" s="126"/>
      <c r="C24" s="6"/>
      <c r="D24" s="135"/>
      <c r="E24" s="186"/>
      <c r="F24" s="187"/>
      <c r="G24" s="131"/>
      <c r="H24" s="131"/>
      <c r="I24" s="131"/>
      <c r="J24" s="42"/>
    </row>
    <row r="25" spans="1:12" ht="24" customHeight="1" x14ac:dyDescent="0.15">
      <c r="A25" s="42"/>
      <c r="B25" s="126"/>
      <c r="C25" s="6"/>
      <c r="D25" s="135"/>
      <c r="E25" s="186"/>
      <c r="F25" s="187"/>
      <c r="G25" s="131"/>
      <c r="H25" s="131"/>
      <c r="I25" s="131"/>
      <c r="J25" s="42"/>
    </row>
    <row r="26" spans="1:12" ht="24" customHeight="1" x14ac:dyDescent="0.15">
      <c r="A26" s="42"/>
      <c r="B26" s="110"/>
      <c r="C26" s="6"/>
      <c r="D26" s="135"/>
      <c r="E26" s="186"/>
      <c r="F26" s="187"/>
      <c r="G26" s="131"/>
      <c r="H26" s="131"/>
      <c r="I26" s="131"/>
      <c r="J26" s="42"/>
    </row>
    <row r="27" spans="1:12" ht="24" customHeight="1" x14ac:dyDescent="0.15">
      <c r="A27" s="42"/>
      <c r="B27" s="126"/>
      <c r="C27" s="6"/>
      <c r="D27" s="135"/>
      <c r="E27" s="186"/>
      <c r="F27" s="187"/>
      <c r="G27" s="144"/>
      <c r="H27" s="131"/>
      <c r="I27" s="131"/>
      <c r="J27" s="42"/>
    </row>
    <row r="28" spans="1:12" ht="24" customHeight="1" x14ac:dyDescent="0.15">
      <c r="A28" s="42"/>
      <c r="B28" s="126"/>
      <c r="C28" s="6"/>
      <c r="D28" s="135"/>
      <c r="E28" s="186"/>
      <c r="F28" s="187"/>
      <c r="G28" s="131"/>
      <c r="H28" s="131"/>
      <c r="I28" s="131"/>
      <c r="J28" s="42"/>
    </row>
    <row r="29" spans="1:12" ht="24" customHeight="1" x14ac:dyDescent="0.15">
      <c r="A29" s="42"/>
      <c r="B29" s="126"/>
      <c r="C29" s="6"/>
      <c r="D29" s="135"/>
      <c r="E29" s="186"/>
      <c r="F29" s="187"/>
      <c r="G29" s="131"/>
      <c r="H29" s="131"/>
      <c r="I29" s="131"/>
      <c r="J29" s="42"/>
    </row>
    <row r="30" spans="1:12" ht="24" customHeight="1" x14ac:dyDescent="0.15">
      <c r="A30" s="42"/>
      <c r="B30" s="126"/>
      <c r="C30" s="6"/>
      <c r="D30" s="135"/>
      <c r="E30" s="186"/>
      <c r="F30" s="187"/>
      <c r="G30" s="131"/>
      <c r="H30" s="131"/>
      <c r="I30" s="131"/>
      <c r="J30" s="42"/>
    </row>
    <row r="31" spans="1:12" ht="24" customHeight="1" x14ac:dyDescent="0.15">
      <c r="A31" s="42"/>
      <c r="B31" s="126"/>
      <c r="C31" s="6"/>
      <c r="D31" s="135"/>
      <c r="E31" s="186"/>
      <c r="F31" s="187"/>
      <c r="G31" s="131"/>
      <c r="H31" s="131"/>
      <c r="I31" s="131"/>
      <c r="J31" s="42"/>
    </row>
    <row r="32" spans="1:12" ht="24" customHeight="1" x14ac:dyDescent="0.15">
      <c r="A32" s="42"/>
      <c r="B32" s="110"/>
      <c r="C32" s="6"/>
      <c r="D32" s="135"/>
      <c r="E32" s="186"/>
      <c r="F32" s="187"/>
      <c r="G32" s="131"/>
      <c r="H32" s="131"/>
      <c r="I32" s="131"/>
      <c r="J32" s="42"/>
    </row>
    <row r="33" spans="1:10" ht="24" customHeight="1" x14ac:dyDescent="0.15">
      <c r="A33" s="42"/>
      <c r="B33" s="158"/>
      <c r="C33" s="6"/>
      <c r="D33" s="45"/>
      <c r="E33" s="133"/>
      <c r="F33" s="134"/>
      <c r="G33" s="131"/>
      <c r="H33" s="131"/>
      <c r="I33" s="131"/>
      <c r="J33" s="42"/>
    </row>
    <row r="34" spans="1:10" ht="24" customHeight="1" x14ac:dyDescent="0.15">
      <c r="A34" s="42"/>
      <c r="B34" s="158"/>
      <c r="C34" s="6"/>
      <c r="D34" s="45"/>
      <c r="E34" s="133"/>
      <c r="F34" s="134"/>
      <c r="G34" s="131"/>
      <c r="H34" s="131"/>
      <c r="I34" s="131"/>
      <c r="J34" s="42"/>
    </row>
    <row r="35" spans="1:10" ht="24" customHeight="1" x14ac:dyDescent="0.15">
      <c r="A35" s="42"/>
      <c r="B35" s="158"/>
      <c r="C35" s="6"/>
      <c r="D35" s="45"/>
      <c r="E35" s="133"/>
      <c r="F35" s="134"/>
      <c r="G35" s="131"/>
      <c r="H35" s="131"/>
      <c r="I35" s="131"/>
      <c r="J35" s="42"/>
    </row>
    <row r="36" spans="1:10" ht="24" customHeight="1" x14ac:dyDescent="0.15">
      <c r="A36" s="42"/>
      <c r="B36" s="126"/>
      <c r="C36" s="6"/>
      <c r="D36" s="135"/>
      <c r="E36" s="186"/>
      <c r="F36" s="187"/>
      <c r="G36" s="131"/>
      <c r="H36" s="131"/>
      <c r="I36" s="131"/>
      <c r="J36" s="42"/>
    </row>
    <row r="37" spans="1:10" ht="24" customHeight="1" x14ac:dyDescent="0.15">
      <c r="A37" s="42"/>
      <c r="B37" s="126"/>
      <c r="C37" s="6"/>
      <c r="D37" s="135"/>
      <c r="E37" s="186"/>
      <c r="F37" s="187"/>
      <c r="G37" s="131"/>
      <c r="H37" s="131"/>
      <c r="I37" s="131"/>
      <c r="J37" s="42"/>
    </row>
    <row r="38" spans="1:10" ht="24" customHeight="1" x14ac:dyDescent="0.15">
      <c r="A38" s="42"/>
      <c r="B38" s="126"/>
      <c r="C38" s="6"/>
      <c r="D38" s="135"/>
      <c r="E38" s="186"/>
      <c r="F38" s="187"/>
      <c r="G38" s="131"/>
      <c r="H38" s="131"/>
      <c r="I38" s="131"/>
      <c r="J38" s="42"/>
    </row>
    <row r="39" spans="1:10" ht="24" customHeight="1" x14ac:dyDescent="0.15">
      <c r="A39" s="42"/>
      <c r="B39" s="158"/>
      <c r="C39" s="6"/>
      <c r="D39" s="45"/>
      <c r="E39" s="133"/>
      <c r="F39" s="134"/>
      <c r="G39" s="131"/>
      <c r="H39" s="131"/>
      <c r="I39" s="131"/>
      <c r="J39" s="42"/>
    </row>
    <row r="40" spans="1:10" ht="24" customHeight="1" x14ac:dyDescent="0.15">
      <c r="A40" s="42"/>
      <c r="B40" s="158"/>
      <c r="C40" s="6"/>
      <c r="D40" s="45"/>
      <c r="E40" s="133"/>
      <c r="F40" s="134"/>
      <c r="G40" s="131"/>
      <c r="H40" s="131"/>
      <c r="I40" s="131"/>
      <c r="J40" s="42"/>
    </row>
    <row r="41" spans="1:10" ht="24" customHeight="1" x14ac:dyDescent="0.15">
      <c r="A41" s="42"/>
      <c r="B41" s="126"/>
      <c r="C41" s="6"/>
      <c r="D41" s="135"/>
      <c r="E41" s="186"/>
      <c r="F41" s="187"/>
      <c r="G41" s="131"/>
      <c r="H41" s="131"/>
      <c r="I41" s="131"/>
      <c r="J41" s="42"/>
    </row>
    <row r="42" spans="1:10" ht="24" customHeight="1" x14ac:dyDescent="0.15">
      <c r="A42" s="42"/>
      <c r="B42" s="126"/>
      <c r="C42" s="6"/>
      <c r="D42" s="135"/>
      <c r="E42" s="186"/>
      <c r="F42" s="187"/>
      <c r="G42" s="131"/>
      <c r="H42" s="131"/>
      <c r="I42" s="131"/>
      <c r="J42" s="42"/>
    </row>
    <row r="43" spans="1:10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0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0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0" ht="24" customHeight="1" x14ac:dyDescent="0.15">
      <c r="A46" s="42"/>
      <c r="B46" s="126"/>
      <c r="C46" s="6"/>
      <c r="D46" s="135"/>
      <c r="E46" s="186"/>
      <c r="F46" s="187"/>
      <c r="G46" s="131"/>
      <c r="H46" s="131"/>
      <c r="I46" s="131"/>
      <c r="J46" s="42"/>
    </row>
    <row r="47" spans="1:10" ht="24" customHeight="1" x14ac:dyDescent="0.15">
      <c r="A47" s="42"/>
      <c r="B47" s="126"/>
      <c r="C47" s="6"/>
      <c r="D47" s="135"/>
      <c r="E47" s="186"/>
      <c r="F47" s="187"/>
      <c r="G47" s="131"/>
      <c r="H47" s="159"/>
      <c r="I47" s="159"/>
      <c r="J47" s="42"/>
    </row>
    <row r="48" spans="1:10" ht="24" customHeight="1" x14ac:dyDescent="0.15">
      <c r="A48" s="42"/>
      <c r="B48" s="158"/>
      <c r="C48" s="6"/>
      <c r="D48" s="45"/>
      <c r="E48" s="133"/>
      <c r="F48" s="134"/>
      <c r="G48" s="131"/>
      <c r="H48" s="131"/>
      <c r="I48" s="131"/>
      <c r="J48" s="42"/>
    </row>
    <row r="49" spans="1:12" ht="24" customHeight="1" x14ac:dyDescent="0.15">
      <c r="A49" s="42"/>
      <c r="B49" s="158"/>
      <c r="C49" s="6"/>
      <c r="D49" s="45"/>
      <c r="E49" s="133"/>
      <c r="F49" s="134"/>
      <c r="G49" s="131"/>
      <c r="H49" s="131"/>
      <c r="I49" s="131"/>
      <c r="J49" s="42"/>
    </row>
    <row r="50" spans="1:12" s="155" customFormat="1" ht="24" hidden="1" customHeight="1" x14ac:dyDescent="0.15">
      <c r="A50" s="142"/>
      <c r="B50" s="188"/>
      <c r="C50" s="138"/>
      <c r="D50" s="139"/>
      <c r="E50" s="140"/>
      <c r="F50" s="156"/>
      <c r="G50" s="141"/>
      <c r="H50" s="157"/>
      <c r="I50" s="157"/>
      <c r="J50" s="142"/>
      <c r="K50" s="150"/>
      <c r="L50" s="150"/>
    </row>
    <row r="51" spans="1:12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2" ht="24" customHeight="1" x14ac:dyDescent="0.15">
      <c r="A52" s="42"/>
      <c r="B52" s="54"/>
      <c r="C52" s="6"/>
      <c r="D52" s="135"/>
      <c r="E52" s="186"/>
      <c r="F52" s="187"/>
      <c r="G52" s="131"/>
      <c r="H52" s="131"/>
      <c r="I52" s="131"/>
      <c r="J52" s="42"/>
    </row>
    <row r="53" spans="1:12" ht="24" customHeight="1" x14ac:dyDescent="0.15">
      <c r="A53" s="42"/>
      <c r="B53" s="126"/>
      <c r="C53" s="6"/>
      <c r="D53" s="135"/>
      <c r="E53" s="186"/>
      <c r="F53" s="187"/>
      <c r="G53" s="131"/>
      <c r="H53" s="131"/>
      <c r="I53" s="131"/>
      <c r="J53" s="42"/>
    </row>
    <row r="54" spans="1:12" ht="24" customHeight="1" x14ac:dyDescent="0.15">
      <c r="A54" s="42"/>
      <c r="B54" s="126"/>
      <c r="C54" s="6"/>
      <c r="D54" s="135"/>
      <c r="E54" s="186"/>
      <c r="F54" s="187"/>
      <c r="G54" s="131"/>
      <c r="H54" s="131"/>
      <c r="I54" s="131"/>
      <c r="J54" s="42"/>
    </row>
    <row r="55" spans="1:12" ht="24" customHeight="1" x14ac:dyDescent="0.15">
      <c r="A55" s="42"/>
      <c r="B55" s="126"/>
      <c r="C55" s="6"/>
      <c r="D55" s="135"/>
      <c r="E55" s="186"/>
      <c r="F55" s="187"/>
      <c r="G55" s="131"/>
      <c r="H55" s="131"/>
      <c r="I55" s="131"/>
      <c r="J55" s="42"/>
    </row>
    <row r="56" spans="1:12" ht="24" customHeight="1" x14ac:dyDescent="0.15">
      <c r="A56" s="42"/>
      <c r="B56" s="126"/>
      <c r="C56" s="6"/>
      <c r="D56" s="135"/>
      <c r="E56" s="186"/>
      <c r="F56" s="187"/>
      <c r="G56" s="131"/>
      <c r="H56" s="131"/>
      <c r="I56" s="131"/>
      <c r="J56" s="42"/>
    </row>
    <row r="57" spans="1:12" ht="24" customHeight="1" x14ac:dyDescent="0.15">
      <c r="A57" s="42"/>
      <c r="B57" s="126"/>
      <c r="C57" s="6"/>
      <c r="D57" s="135"/>
      <c r="E57" s="186"/>
      <c r="F57" s="187"/>
      <c r="G57" s="131"/>
      <c r="H57" s="131"/>
      <c r="I57" s="131"/>
      <c r="J57" s="42"/>
    </row>
    <row r="58" spans="1:12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2" ht="24" customHeight="1" x14ac:dyDescent="0.15">
      <c r="A59" s="42"/>
      <c r="B59" s="126"/>
      <c r="C59" s="6"/>
      <c r="D59" s="135"/>
      <c r="E59" s="186"/>
      <c r="F59" s="187"/>
      <c r="G59" s="131"/>
      <c r="H59" s="131"/>
      <c r="I59" s="131"/>
      <c r="J59" s="42"/>
    </row>
    <row r="60" spans="1:12" ht="24" customHeight="1" x14ac:dyDescent="0.15">
      <c r="A60" s="42"/>
      <c r="B60" s="126"/>
      <c r="C60" s="6"/>
      <c r="D60" s="135"/>
      <c r="E60" s="186"/>
      <c r="F60" s="187"/>
      <c r="G60" s="131"/>
      <c r="H60" s="131"/>
      <c r="I60" s="131"/>
      <c r="J60" s="42"/>
    </row>
    <row r="61" spans="1:12" ht="24" customHeight="1" x14ac:dyDescent="0.15">
      <c r="A61" s="42"/>
      <c r="B61" s="126"/>
      <c r="C61" s="6"/>
      <c r="D61" s="135"/>
      <c r="E61" s="186"/>
      <c r="F61" s="187"/>
      <c r="G61" s="131"/>
      <c r="H61" s="131"/>
      <c r="I61" s="131"/>
      <c r="J61" s="42"/>
    </row>
    <row r="62" spans="1:12" ht="24" customHeight="1" x14ac:dyDescent="0.15">
      <c r="A62" s="42"/>
      <c r="B62" s="126"/>
      <c r="C62" s="6"/>
      <c r="D62" s="135"/>
      <c r="E62" s="186"/>
      <c r="F62" s="187"/>
      <c r="G62" s="131"/>
      <c r="H62" s="131"/>
      <c r="I62" s="131"/>
      <c r="J62" s="42"/>
    </row>
    <row r="63" spans="1:12" ht="24" customHeight="1" x14ac:dyDescent="0.15">
      <c r="A63" s="42"/>
      <c r="B63" s="126"/>
      <c r="C63" s="6"/>
      <c r="D63" s="135"/>
      <c r="E63" s="186"/>
      <c r="F63" s="187"/>
      <c r="G63" s="131"/>
      <c r="H63" s="131"/>
      <c r="I63" s="131"/>
      <c r="J63" s="42"/>
    </row>
    <row r="64" spans="1:12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0" ht="24" customHeight="1" x14ac:dyDescent="0.15">
      <c r="A65" s="42"/>
      <c r="B65" s="126"/>
      <c r="C65" s="6"/>
      <c r="D65" s="135"/>
      <c r="E65" s="186"/>
      <c r="F65" s="187"/>
      <c r="G65" s="131"/>
      <c r="H65" s="131"/>
      <c r="I65" s="131"/>
      <c r="J65" s="42"/>
    </row>
    <row r="66" spans="1:10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0" ht="24" customHeight="1" x14ac:dyDescent="0.15">
      <c r="A67" s="42"/>
      <c r="B67" s="126"/>
      <c r="C67" s="6"/>
      <c r="D67" s="135"/>
      <c r="E67" s="186"/>
      <c r="F67" s="187"/>
      <c r="G67" s="131"/>
      <c r="H67" s="131"/>
      <c r="I67" s="131"/>
      <c r="J67" s="42"/>
    </row>
    <row r="68" spans="1:10" ht="24" customHeight="1" x14ac:dyDescent="0.15">
      <c r="A68" s="42"/>
      <c r="B68" s="126"/>
      <c r="C68" s="6"/>
      <c r="D68" s="135"/>
      <c r="E68" s="186"/>
      <c r="F68" s="187"/>
      <c r="G68" s="131"/>
      <c r="H68" s="131"/>
      <c r="I68" s="131"/>
      <c r="J68" s="42"/>
    </row>
    <row r="69" spans="1:10" ht="24" customHeight="1" x14ac:dyDescent="0.15">
      <c r="A69" s="42"/>
      <c r="B69" s="126"/>
      <c r="C69" s="6"/>
      <c r="D69" s="135"/>
      <c r="E69" s="186"/>
      <c r="F69" s="187"/>
      <c r="G69" s="131"/>
      <c r="H69" s="131"/>
      <c r="I69" s="131"/>
      <c r="J69" s="42"/>
    </row>
    <row r="70" spans="1:10" ht="24" customHeight="1" x14ac:dyDescent="0.15">
      <c r="A70" s="42"/>
      <c r="B70" s="126"/>
      <c r="C70" s="6"/>
      <c r="D70" s="135"/>
      <c r="E70" s="186"/>
      <c r="F70" s="187"/>
      <c r="G70" s="131"/>
      <c r="H70" s="131"/>
      <c r="I70" s="131"/>
      <c r="J70" s="42"/>
    </row>
    <row r="71" spans="1:10" ht="24" customHeight="1" x14ac:dyDescent="0.15">
      <c r="A71" s="42"/>
      <c r="B71" s="126"/>
      <c r="C71" s="6"/>
      <c r="D71" s="135"/>
      <c r="E71" s="186"/>
      <c r="F71" s="187"/>
      <c r="G71" s="131"/>
      <c r="H71" s="131"/>
      <c r="I71" s="131"/>
      <c r="J71" s="42"/>
    </row>
    <row r="72" spans="1:10" ht="24" customHeight="1" x14ac:dyDescent="0.15">
      <c r="A72" s="42"/>
      <c r="B72" s="126"/>
      <c r="C72" s="6"/>
      <c r="D72" s="135"/>
      <c r="E72" s="186"/>
      <c r="F72" s="187"/>
      <c r="G72" s="131"/>
      <c r="H72" s="131"/>
      <c r="I72" s="131"/>
      <c r="J72" s="42"/>
    </row>
    <row r="73" spans="1:10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0" ht="24" customHeight="1" x14ac:dyDescent="0.15">
      <c r="A74" s="42"/>
      <c r="B74" s="126"/>
      <c r="C74" s="6"/>
      <c r="D74" s="135"/>
      <c r="E74" s="186"/>
      <c r="F74" s="187"/>
      <c r="G74" s="131"/>
      <c r="H74" s="131"/>
      <c r="I74" s="131"/>
      <c r="J74" s="42"/>
    </row>
    <row r="75" spans="1:10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0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0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0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0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0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2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2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2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2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2" ht="24" customHeight="1" thickBot="1" x14ac:dyDescent="0.2">
      <c r="A85" s="108"/>
      <c r="B85" s="196"/>
      <c r="C85" s="107"/>
      <c r="D85" s="197"/>
      <c r="E85" s="198"/>
      <c r="F85" s="199"/>
      <c r="G85" s="132"/>
      <c r="H85" s="132"/>
      <c r="I85" s="132"/>
      <c r="J85" s="108"/>
    </row>
    <row r="86" spans="1:12" s="155" customFormat="1" ht="24" customHeight="1" thickTop="1" x14ac:dyDescent="0.15">
      <c r="A86" s="205"/>
      <c r="B86" s="206"/>
      <c r="C86" s="207"/>
      <c r="D86" s="208"/>
      <c r="E86" s="209"/>
      <c r="F86" s="210"/>
      <c r="G86" s="211"/>
      <c r="H86" s="211"/>
      <c r="I86" s="211"/>
      <c r="J86" s="205"/>
      <c r="K86" s="150"/>
      <c r="L86" s="150"/>
    </row>
    <row r="87" spans="1:12" ht="24" customHeight="1" x14ac:dyDescent="0.15">
      <c r="A87" s="42"/>
      <c r="B87" s="204" t="s">
        <v>127</v>
      </c>
      <c r="C87" s="6"/>
      <c r="D87" s="135"/>
      <c r="E87" s="186"/>
      <c r="F87" s="187"/>
      <c r="G87" s="131"/>
      <c r="H87" s="131"/>
      <c r="I87" s="131"/>
      <c r="J87" s="42"/>
    </row>
    <row r="88" spans="1:12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2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2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2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2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2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1048513" spans="10:10" ht="24" customHeight="1" x14ac:dyDescent="0.15">
      <c r="J1048513" s="8" t="s">
        <v>145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5"/>
  <sheetViews>
    <sheetView showGridLines="0" zoomScaleNormal="100" workbookViewId="0">
      <selection activeCell="E14" sqref="E14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s="64" customFormat="1" ht="24" customHeight="1" thickTop="1" x14ac:dyDescent="0.15">
      <c r="A3" s="220" t="s">
        <v>141</v>
      </c>
      <c r="B3" s="65" t="s">
        <v>44</v>
      </c>
      <c r="C3" s="223" t="s">
        <v>213</v>
      </c>
      <c r="D3" s="224"/>
      <c r="E3" s="225"/>
    </row>
    <row r="4" spans="1:5" s="64" customFormat="1" ht="24" customHeight="1" x14ac:dyDescent="0.15">
      <c r="A4" s="221"/>
      <c r="B4" s="66" t="s">
        <v>45</v>
      </c>
      <c r="C4" s="67">
        <v>2615800</v>
      </c>
      <c r="D4" s="68" t="s">
        <v>142</v>
      </c>
      <c r="E4" s="69">
        <v>2537000</v>
      </c>
    </row>
    <row r="5" spans="1:5" s="64" customFormat="1" ht="24" customHeight="1" x14ac:dyDescent="0.15">
      <c r="A5" s="221"/>
      <c r="B5" s="66" t="s">
        <v>46</v>
      </c>
      <c r="C5" s="70">
        <v>0.96</v>
      </c>
      <c r="D5" s="68" t="s">
        <v>28</v>
      </c>
      <c r="E5" s="69">
        <v>2537000</v>
      </c>
    </row>
    <row r="6" spans="1:5" s="64" customFormat="1" ht="24" customHeight="1" x14ac:dyDescent="0.15">
      <c r="A6" s="221"/>
      <c r="B6" s="66" t="s">
        <v>27</v>
      </c>
      <c r="C6" s="82" t="s">
        <v>211</v>
      </c>
      <c r="D6" s="68" t="s">
        <v>77</v>
      </c>
      <c r="E6" s="102" t="s">
        <v>212</v>
      </c>
    </row>
    <row r="7" spans="1:5" s="64" customFormat="1" ht="24" customHeight="1" x14ac:dyDescent="0.15">
      <c r="A7" s="221"/>
      <c r="B7" s="66" t="s">
        <v>47</v>
      </c>
      <c r="C7" s="100" t="s">
        <v>143</v>
      </c>
      <c r="D7" s="68" t="s">
        <v>48</v>
      </c>
      <c r="E7" s="71" t="s">
        <v>224</v>
      </c>
    </row>
    <row r="8" spans="1:5" s="64" customFormat="1" ht="24" customHeight="1" x14ac:dyDescent="0.15">
      <c r="A8" s="221"/>
      <c r="B8" s="66" t="s">
        <v>49</v>
      </c>
      <c r="C8" s="101" t="s">
        <v>222</v>
      </c>
      <c r="D8" s="68" t="s">
        <v>30</v>
      </c>
      <c r="E8" s="103" t="s">
        <v>227</v>
      </c>
    </row>
    <row r="9" spans="1:5" s="64" customFormat="1" ht="24" customHeight="1" thickBot="1" x14ac:dyDescent="0.2">
      <c r="A9" s="222"/>
      <c r="B9" s="72" t="s">
        <v>50</v>
      </c>
      <c r="C9" s="81" t="s">
        <v>104</v>
      </c>
      <c r="D9" s="73" t="s">
        <v>51</v>
      </c>
      <c r="E9" s="213" t="s">
        <v>235</v>
      </c>
    </row>
    <row r="10" spans="1:5" ht="24" customHeight="1" thickTop="1" x14ac:dyDescent="0.15">
      <c r="A10" s="220" t="s">
        <v>141</v>
      </c>
      <c r="B10" s="65" t="s">
        <v>44</v>
      </c>
      <c r="C10" s="223" t="s">
        <v>214</v>
      </c>
      <c r="D10" s="224"/>
      <c r="E10" s="225"/>
    </row>
    <row r="11" spans="1:5" ht="24" customHeight="1" x14ac:dyDescent="0.15">
      <c r="A11" s="221"/>
      <c r="B11" s="66" t="s">
        <v>45</v>
      </c>
      <c r="C11" s="67">
        <v>11329000</v>
      </c>
      <c r="D11" s="68" t="s">
        <v>142</v>
      </c>
      <c r="E11" s="69">
        <v>10353000</v>
      </c>
    </row>
    <row r="12" spans="1:5" ht="24" customHeight="1" x14ac:dyDescent="0.15">
      <c r="A12" s="221"/>
      <c r="B12" s="66" t="s">
        <v>46</v>
      </c>
      <c r="C12" s="70">
        <v>0.92989999999999995</v>
      </c>
      <c r="D12" s="68" t="s">
        <v>28</v>
      </c>
      <c r="E12" s="69">
        <v>10353000</v>
      </c>
    </row>
    <row r="13" spans="1:5" ht="24" customHeight="1" x14ac:dyDescent="0.15">
      <c r="A13" s="221"/>
      <c r="B13" s="66" t="s">
        <v>27</v>
      </c>
      <c r="C13" s="82" t="s">
        <v>219</v>
      </c>
      <c r="D13" s="68" t="s">
        <v>77</v>
      </c>
      <c r="E13" s="102" t="s">
        <v>212</v>
      </c>
    </row>
    <row r="14" spans="1:5" ht="24" customHeight="1" x14ac:dyDescent="0.15">
      <c r="A14" s="221"/>
      <c r="B14" s="66" t="s">
        <v>47</v>
      </c>
      <c r="C14" s="100" t="s">
        <v>143</v>
      </c>
      <c r="D14" s="68" t="s">
        <v>48</v>
      </c>
      <c r="E14" s="71" t="s">
        <v>225</v>
      </c>
    </row>
    <row r="15" spans="1:5" ht="24" customHeight="1" x14ac:dyDescent="0.15">
      <c r="A15" s="221"/>
      <c r="B15" s="66" t="s">
        <v>49</v>
      </c>
      <c r="C15" s="101" t="s">
        <v>223</v>
      </c>
      <c r="D15" s="68" t="s">
        <v>30</v>
      </c>
      <c r="E15" s="103" t="s">
        <v>228</v>
      </c>
    </row>
    <row r="16" spans="1:5" ht="24" customHeight="1" thickBot="1" x14ac:dyDescent="0.2">
      <c r="A16" s="222"/>
      <c r="B16" s="72" t="s">
        <v>50</v>
      </c>
      <c r="C16" s="81" t="s">
        <v>104</v>
      </c>
      <c r="D16" s="73" t="s">
        <v>51</v>
      </c>
      <c r="E16" s="213" t="s">
        <v>234</v>
      </c>
    </row>
    <row r="17" spans="1:5" ht="24" customHeight="1" thickTop="1" x14ac:dyDescent="0.15">
      <c r="A17" s="220" t="s">
        <v>141</v>
      </c>
      <c r="B17" s="65" t="s">
        <v>44</v>
      </c>
      <c r="C17" s="223" t="s">
        <v>215</v>
      </c>
      <c r="D17" s="224"/>
      <c r="E17" s="225"/>
    </row>
    <row r="18" spans="1:5" ht="24" customHeight="1" x14ac:dyDescent="0.15">
      <c r="A18" s="221"/>
      <c r="B18" s="66" t="s">
        <v>45</v>
      </c>
      <c r="C18" s="67">
        <v>2801000</v>
      </c>
      <c r="D18" s="68" t="s">
        <v>142</v>
      </c>
      <c r="E18" s="69">
        <v>2660000</v>
      </c>
    </row>
    <row r="19" spans="1:5" ht="24" customHeight="1" x14ac:dyDescent="0.15">
      <c r="A19" s="221"/>
      <c r="B19" s="66" t="s">
        <v>46</v>
      </c>
      <c r="C19" s="70">
        <v>0.9496</v>
      </c>
      <c r="D19" s="68" t="s">
        <v>28</v>
      </c>
      <c r="E19" s="69">
        <v>2660000</v>
      </c>
    </row>
    <row r="20" spans="1:5" ht="24" customHeight="1" x14ac:dyDescent="0.15">
      <c r="A20" s="221"/>
      <c r="B20" s="66" t="s">
        <v>27</v>
      </c>
      <c r="C20" s="82" t="s">
        <v>220</v>
      </c>
      <c r="D20" s="68" t="s">
        <v>77</v>
      </c>
      <c r="E20" s="102" t="s">
        <v>212</v>
      </c>
    </row>
    <row r="21" spans="1:5" ht="24" customHeight="1" x14ac:dyDescent="0.15">
      <c r="A21" s="221"/>
      <c r="B21" s="66" t="s">
        <v>47</v>
      </c>
      <c r="C21" s="100" t="s">
        <v>143</v>
      </c>
      <c r="D21" s="68" t="s">
        <v>48</v>
      </c>
      <c r="E21" s="71" t="s">
        <v>226</v>
      </c>
    </row>
    <row r="22" spans="1:5" ht="24" customHeight="1" x14ac:dyDescent="0.15">
      <c r="A22" s="221"/>
      <c r="B22" s="66" t="s">
        <v>49</v>
      </c>
      <c r="C22" s="101" t="s">
        <v>223</v>
      </c>
      <c r="D22" s="68" t="s">
        <v>30</v>
      </c>
      <c r="E22" s="103" t="s">
        <v>229</v>
      </c>
    </row>
    <row r="23" spans="1:5" ht="24" customHeight="1" thickBot="1" x14ac:dyDescent="0.2">
      <c r="A23" s="222"/>
      <c r="B23" s="72" t="s">
        <v>50</v>
      </c>
      <c r="C23" s="81" t="s">
        <v>104</v>
      </c>
      <c r="D23" s="73" t="s">
        <v>51</v>
      </c>
      <c r="E23" s="213" t="s">
        <v>233</v>
      </c>
    </row>
    <row r="24" spans="1:5" ht="24" customHeight="1" thickTop="1" x14ac:dyDescent="0.15">
      <c r="A24" s="220" t="s">
        <v>141</v>
      </c>
      <c r="B24" s="65" t="s">
        <v>44</v>
      </c>
      <c r="C24" s="223" t="s">
        <v>216</v>
      </c>
      <c r="D24" s="224"/>
      <c r="E24" s="225"/>
    </row>
    <row r="25" spans="1:5" ht="24" customHeight="1" x14ac:dyDescent="0.15">
      <c r="A25" s="221"/>
      <c r="B25" s="66" t="s">
        <v>45</v>
      </c>
      <c r="C25" s="67">
        <v>14538000</v>
      </c>
      <c r="D25" s="68" t="s">
        <v>142</v>
      </c>
      <c r="E25" s="69">
        <v>13486000</v>
      </c>
    </row>
    <row r="26" spans="1:5" ht="24" customHeight="1" x14ac:dyDescent="0.15">
      <c r="A26" s="221"/>
      <c r="B26" s="66" t="s">
        <v>46</v>
      </c>
      <c r="C26" s="70">
        <v>0.92759999999999998</v>
      </c>
      <c r="D26" s="68" t="s">
        <v>28</v>
      </c>
      <c r="E26" s="69">
        <v>13486000</v>
      </c>
    </row>
    <row r="27" spans="1:5" ht="24" customHeight="1" x14ac:dyDescent="0.15">
      <c r="A27" s="221"/>
      <c r="B27" s="66" t="s">
        <v>27</v>
      </c>
      <c r="C27" s="82" t="s">
        <v>191</v>
      </c>
      <c r="D27" s="68" t="s">
        <v>77</v>
      </c>
      <c r="E27" s="102" t="s">
        <v>212</v>
      </c>
    </row>
    <row r="28" spans="1:5" ht="24" customHeight="1" x14ac:dyDescent="0.15">
      <c r="A28" s="221"/>
      <c r="B28" s="66" t="s">
        <v>47</v>
      </c>
      <c r="C28" s="100" t="s">
        <v>143</v>
      </c>
      <c r="D28" s="68" t="s">
        <v>48</v>
      </c>
      <c r="E28" s="71"/>
    </row>
    <row r="29" spans="1:5" ht="24" customHeight="1" x14ac:dyDescent="0.15">
      <c r="A29" s="221"/>
      <c r="B29" s="66" t="s">
        <v>49</v>
      </c>
      <c r="C29" s="101" t="s">
        <v>222</v>
      </c>
      <c r="D29" s="68" t="s">
        <v>30</v>
      </c>
      <c r="E29" s="103" t="s">
        <v>230</v>
      </c>
    </row>
    <row r="30" spans="1:5" ht="24" customHeight="1" thickBot="1" x14ac:dyDescent="0.2">
      <c r="A30" s="222"/>
      <c r="B30" s="72" t="s">
        <v>50</v>
      </c>
      <c r="C30" s="81" t="s">
        <v>104</v>
      </c>
      <c r="D30" s="73" t="s">
        <v>51</v>
      </c>
      <c r="E30" s="213" t="s">
        <v>232</v>
      </c>
    </row>
    <row r="31" spans="1:5" ht="24" customHeight="1" thickTop="1" x14ac:dyDescent="0.15">
      <c r="A31" s="220" t="s">
        <v>141</v>
      </c>
      <c r="B31" s="65" t="s">
        <v>44</v>
      </c>
      <c r="C31" s="223" t="s">
        <v>217</v>
      </c>
      <c r="D31" s="224"/>
      <c r="E31" s="225"/>
    </row>
    <row r="32" spans="1:5" ht="24" customHeight="1" x14ac:dyDescent="0.15">
      <c r="A32" s="221"/>
      <c r="B32" s="66" t="s">
        <v>45</v>
      </c>
      <c r="C32" s="67">
        <v>3663000</v>
      </c>
      <c r="D32" s="68" t="s">
        <v>142</v>
      </c>
      <c r="E32" s="69">
        <v>3479000</v>
      </c>
    </row>
    <row r="33" spans="1:5" ht="24" customHeight="1" x14ac:dyDescent="0.15">
      <c r="A33" s="221"/>
      <c r="B33" s="66" t="s">
        <v>46</v>
      </c>
      <c r="C33" s="70">
        <v>0.94789999999999996</v>
      </c>
      <c r="D33" s="68" t="s">
        <v>28</v>
      </c>
      <c r="E33" s="69">
        <v>3479000</v>
      </c>
    </row>
    <row r="34" spans="1:5" ht="24" customHeight="1" x14ac:dyDescent="0.15">
      <c r="A34" s="221"/>
      <c r="B34" s="66" t="s">
        <v>27</v>
      </c>
      <c r="C34" s="82" t="s">
        <v>191</v>
      </c>
      <c r="D34" s="68" t="s">
        <v>77</v>
      </c>
      <c r="E34" s="102" t="s">
        <v>212</v>
      </c>
    </row>
    <row r="35" spans="1:5" ht="24" customHeight="1" x14ac:dyDescent="0.15">
      <c r="A35" s="221"/>
      <c r="B35" s="66" t="s">
        <v>47</v>
      </c>
      <c r="C35" s="100" t="s">
        <v>143</v>
      </c>
      <c r="D35" s="68" t="s">
        <v>48</v>
      </c>
      <c r="E35" s="71"/>
    </row>
    <row r="36" spans="1:5" ht="24" customHeight="1" x14ac:dyDescent="0.15">
      <c r="A36" s="221"/>
      <c r="B36" s="66" t="s">
        <v>49</v>
      </c>
      <c r="C36" s="101" t="s">
        <v>222</v>
      </c>
      <c r="D36" s="68" t="s">
        <v>30</v>
      </c>
      <c r="E36" s="103" t="s">
        <v>230</v>
      </c>
    </row>
    <row r="37" spans="1:5" ht="24" customHeight="1" thickBot="1" x14ac:dyDescent="0.2">
      <c r="A37" s="222"/>
      <c r="B37" s="72" t="s">
        <v>50</v>
      </c>
      <c r="C37" s="81" t="s">
        <v>104</v>
      </c>
      <c r="D37" s="73" t="s">
        <v>51</v>
      </c>
      <c r="E37" s="213" t="s">
        <v>232</v>
      </c>
    </row>
    <row r="38" spans="1:5" ht="24" customHeight="1" thickTop="1" x14ac:dyDescent="0.15">
      <c r="A38" s="220" t="s">
        <v>141</v>
      </c>
      <c r="B38" s="65" t="s">
        <v>44</v>
      </c>
      <c r="C38" s="223" t="s">
        <v>218</v>
      </c>
      <c r="D38" s="224"/>
      <c r="E38" s="225"/>
    </row>
    <row r="39" spans="1:5" ht="24" customHeight="1" x14ac:dyDescent="0.15">
      <c r="A39" s="221"/>
      <c r="B39" s="66" t="s">
        <v>45</v>
      </c>
      <c r="C39" s="67">
        <v>1800000</v>
      </c>
      <c r="D39" s="68" t="s">
        <v>142</v>
      </c>
      <c r="E39" s="69">
        <v>1705000</v>
      </c>
    </row>
    <row r="40" spans="1:5" ht="24" customHeight="1" x14ac:dyDescent="0.15">
      <c r="A40" s="221"/>
      <c r="B40" s="66" t="s">
        <v>46</v>
      </c>
      <c r="C40" s="70">
        <v>0.94720000000000004</v>
      </c>
      <c r="D40" s="68" t="s">
        <v>28</v>
      </c>
      <c r="E40" s="69">
        <v>1705000</v>
      </c>
    </row>
    <row r="41" spans="1:5" ht="24" customHeight="1" x14ac:dyDescent="0.15">
      <c r="A41" s="221"/>
      <c r="B41" s="66" t="s">
        <v>27</v>
      </c>
      <c r="C41" s="82" t="s">
        <v>221</v>
      </c>
      <c r="D41" s="68" t="s">
        <v>77</v>
      </c>
      <c r="E41" s="102" t="s">
        <v>212</v>
      </c>
    </row>
    <row r="42" spans="1:5" ht="24" customHeight="1" x14ac:dyDescent="0.15">
      <c r="A42" s="221"/>
      <c r="B42" s="66" t="s">
        <v>47</v>
      </c>
      <c r="C42" s="100" t="s">
        <v>143</v>
      </c>
      <c r="D42" s="68" t="s">
        <v>48</v>
      </c>
      <c r="E42" s="71"/>
    </row>
    <row r="43" spans="1:5" ht="24" customHeight="1" x14ac:dyDescent="0.15">
      <c r="A43" s="221"/>
      <c r="B43" s="66" t="s">
        <v>49</v>
      </c>
      <c r="C43" s="101" t="s">
        <v>222</v>
      </c>
      <c r="D43" s="68" t="s">
        <v>30</v>
      </c>
      <c r="E43" s="103" t="s">
        <v>231</v>
      </c>
    </row>
    <row r="44" spans="1:5" ht="24" customHeight="1" thickBot="1" x14ac:dyDescent="0.2">
      <c r="A44" s="222"/>
      <c r="B44" s="72" t="s">
        <v>50</v>
      </c>
      <c r="C44" s="81" t="s">
        <v>104</v>
      </c>
      <c r="D44" s="73" t="s">
        <v>51</v>
      </c>
      <c r="E44" s="213" t="s">
        <v>205</v>
      </c>
    </row>
    <row r="45" spans="1:5" ht="24" customHeight="1" thickTop="1" x14ac:dyDescent="0.15"/>
  </sheetData>
  <mergeCells count="12">
    <mergeCell ref="A3:A9"/>
    <mergeCell ref="C3:E3"/>
    <mergeCell ref="A10:A16"/>
    <mergeCell ref="C10:E10"/>
    <mergeCell ref="A17:A23"/>
    <mergeCell ref="C17:E17"/>
    <mergeCell ref="A24:A30"/>
    <mergeCell ref="C24:E24"/>
    <mergeCell ref="A31:A37"/>
    <mergeCell ref="C31:E31"/>
    <mergeCell ref="A38:A44"/>
    <mergeCell ref="C38:E38"/>
  </mergeCells>
  <phoneticPr fontId="25" type="noConversion"/>
  <conditionalFormatting sqref="C7">
    <cfRule type="duplicateValues" dxfId="17" priority="52"/>
  </conditionalFormatting>
  <conditionalFormatting sqref="C9">
    <cfRule type="duplicateValues" dxfId="16" priority="51"/>
  </conditionalFormatting>
  <conditionalFormatting sqref="C8">
    <cfRule type="duplicateValues" dxfId="15" priority="50"/>
  </conditionalFormatting>
  <conditionalFormatting sqref="C14">
    <cfRule type="duplicateValues" dxfId="14" priority="18"/>
  </conditionalFormatting>
  <conditionalFormatting sqref="C16">
    <cfRule type="duplicateValues" dxfId="13" priority="17"/>
  </conditionalFormatting>
  <conditionalFormatting sqref="C15">
    <cfRule type="duplicateValues" dxfId="12" priority="16"/>
  </conditionalFormatting>
  <conditionalFormatting sqref="C21">
    <cfRule type="duplicateValues" dxfId="11" priority="15"/>
  </conditionalFormatting>
  <conditionalFormatting sqref="C23">
    <cfRule type="duplicateValues" dxfId="10" priority="14"/>
  </conditionalFormatting>
  <conditionalFormatting sqref="C22">
    <cfRule type="duplicateValues" dxfId="9" priority="13"/>
  </conditionalFormatting>
  <conditionalFormatting sqref="C28">
    <cfRule type="duplicateValues" dxfId="8" priority="12"/>
  </conditionalFormatting>
  <conditionalFormatting sqref="C30">
    <cfRule type="duplicateValues" dxfId="7" priority="11"/>
  </conditionalFormatting>
  <conditionalFormatting sqref="C35">
    <cfRule type="duplicateValues" dxfId="6" priority="9"/>
  </conditionalFormatting>
  <conditionalFormatting sqref="C37">
    <cfRule type="duplicateValues" dxfId="5" priority="8"/>
  </conditionalFormatting>
  <conditionalFormatting sqref="C42">
    <cfRule type="duplicateValues" dxfId="4" priority="6"/>
  </conditionalFormatting>
  <conditionalFormatting sqref="C44">
    <cfRule type="duplicateValues" dxfId="3" priority="5"/>
  </conditionalFormatting>
  <conditionalFormatting sqref="C29">
    <cfRule type="duplicateValues" dxfId="2" priority="3"/>
  </conditionalFormatting>
  <conditionalFormatting sqref="C36">
    <cfRule type="duplicateValues" dxfId="1" priority="2"/>
  </conditionalFormatting>
  <conditionalFormatting sqref="C4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3"/>
  <sheetViews>
    <sheetView showGridLines="0" zoomScale="85" zoomScaleNormal="85" workbookViewId="0">
      <selection activeCell="C56" sqref="C56:C57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52" t="s">
        <v>179</v>
      </c>
      <c r="C3" s="253"/>
      <c r="D3" s="253"/>
      <c r="E3" s="253"/>
      <c r="F3" s="254"/>
    </row>
    <row r="4" spans="1:6" ht="20.25" customHeight="1" x14ac:dyDescent="0.15">
      <c r="A4" s="229" t="s">
        <v>34</v>
      </c>
      <c r="B4" s="232" t="s">
        <v>27</v>
      </c>
      <c r="C4" s="232" t="s">
        <v>134</v>
      </c>
      <c r="D4" s="214" t="s">
        <v>35</v>
      </c>
      <c r="E4" s="214" t="s">
        <v>28</v>
      </c>
      <c r="F4" s="215" t="s">
        <v>88</v>
      </c>
    </row>
    <row r="5" spans="1:6" ht="20.25" customHeight="1" x14ac:dyDescent="0.15">
      <c r="A5" s="230"/>
      <c r="B5" s="233"/>
      <c r="C5" s="233"/>
      <c r="D5" s="214" t="s">
        <v>36</v>
      </c>
      <c r="E5" s="214" t="s">
        <v>29</v>
      </c>
      <c r="F5" s="215" t="s">
        <v>37</v>
      </c>
    </row>
    <row r="6" spans="1:6" ht="20.25" customHeight="1" x14ac:dyDescent="0.15">
      <c r="A6" s="230"/>
      <c r="B6" s="234" t="s">
        <v>180</v>
      </c>
      <c r="C6" s="236" t="s">
        <v>206</v>
      </c>
      <c r="D6" s="255">
        <v>2615800</v>
      </c>
      <c r="E6" s="255">
        <v>2537000</v>
      </c>
      <c r="F6" s="257">
        <v>0.96</v>
      </c>
    </row>
    <row r="7" spans="1:6" ht="20.25" customHeight="1" x14ac:dyDescent="0.15">
      <c r="A7" s="231"/>
      <c r="B7" s="235"/>
      <c r="C7" s="237"/>
      <c r="D7" s="256"/>
      <c r="E7" s="256"/>
      <c r="F7" s="258"/>
    </row>
    <row r="8" spans="1:6" ht="20.25" customHeight="1" x14ac:dyDescent="0.15">
      <c r="A8" s="238" t="s">
        <v>30</v>
      </c>
      <c r="B8" s="216" t="s">
        <v>31</v>
      </c>
      <c r="C8" s="216" t="s">
        <v>135</v>
      </c>
      <c r="D8" s="240" t="s">
        <v>32</v>
      </c>
      <c r="E8" s="241"/>
      <c r="F8" s="242"/>
    </row>
    <row r="9" spans="1:6" ht="20.25" customHeight="1" x14ac:dyDescent="0.15">
      <c r="A9" s="239"/>
      <c r="B9" s="8" t="s">
        <v>193</v>
      </c>
      <c r="C9" s="8" t="s">
        <v>194</v>
      </c>
      <c r="D9" s="243" t="s">
        <v>200</v>
      </c>
      <c r="E9" s="244"/>
      <c r="F9" s="245"/>
    </row>
    <row r="10" spans="1:6" ht="20.25" customHeight="1" x14ac:dyDescent="0.15">
      <c r="A10" s="57" t="s">
        <v>136</v>
      </c>
      <c r="B10" s="246" t="s">
        <v>181</v>
      </c>
      <c r="C10" s="247"/>
      <c r="D10" s="247"/>
      <c r="E10" s="247"/>
      <c r="F10" s="248"/>
    </row>
    <row r="11" spans="1:6" ht="20.25" customHeight="1" x14ac:dyDescent="0.15">
      <c r="A11" s="57" t="s">
        <v>38</v>
      </c>
      <c r="B11" s="249" t="s">
        <v>138</v>
      </c>
      <c r="C11" s="250"/>
      <c r="D11" s="250"/>
      <c r="E11" s="250"/>
      <c r="F11" s="251"/>
    </row>
    <row r="12" spans="1:6" ht="20.25" customHeight="1" thickBot="1" x14ac:dyDescent="0.2">
      <c r="A12" s="51" t="s">
        <v>33</v>
      </c>
      <c r="B12" s="226"/>
      <c r="C12" s="227"/>
      <c r="D12" s="227"/>
      <c r="E12" s="227"/>
      <c r="F12" s="228"/>
    </row>
    <row r="13" spans="1:6" ht="20.25" customHeight="1" thickTop="1" x14ac:dyDescent="0.15">
      <c r="A13" s="50" t="s">
        <v>26</v>
      </c>
      <c r="B13" s="252" t="s">
        <v>183</v>
      </c>
      <c r="C13" s="253"/>
      <c r="D13" s="253"/>
      <c r="E13" s="253"/>
      <c r="F13" s="254"/>
    </row>
    <row r="14" spans="1:6" ht="20.25" customHeight="1" x14ac:dyDescent="0.15">
      <c r="A14" s="229" t="s">
        <v>34</v>
      </c>
      <c r="B14" s="232" t="s">
        <v>27</v>
      </c>
      <c r="C14" s="232" t="s">
        <v>134</v>
      </c>
      <c r="D14" s="214" t="s">
        <v>35</v>
      </c>
      <c r="E14" s="214" t="s">
        <v>28</v>
      </c>
      <c r="F14" s="215" t="s">
        <v>88</v>
      </c>
    </row>
    <row r="15" spans="1:6" ht="20.25" customHeight="1" x14ac:dyDescent="0.15">
      <c r="A15" s="230"/>
      <c r="B15" s="233"/>
      <c r="C15" s="233"/>
      <c r="D15" s="214" t="s">
        <v>36</v>
      </c>
      <c r="E15" s="214" t="s">
        <v>29</v>
      </c>
      <c r="F15" s="215" t="s">
        <v>37</v>
      </c>
    </row>
    <row r="16" spans="1:6" ht="20.25" customHeight="1" x14ac:dyDescent="0.15">
      <c r="A16" s="230"/>
      <c r="B16" s="234" t="s">
        <v>189</v>
      </c>
      <c r="C16" s="236" t="s">
        <v>207</v>
      </c>
      <c r="D16" s="255">
        <v>11329000</v>
      </c>
      <c r="E16" s="255">
        <v>10535000</v>
      </c>
      <c r="F16" s="257">
        <v>0.92989999999999995</v>
      </c>
    </row>
    <row r="17" spans="1:6" ht="20.25" customHeight="1" x14ac:dyDescent="0.15">
      <c r="A17" s="231"/>
      <c r="B17" s="235"/>
      <c r="C17" s="237"/>
      <c r="D17" s="256"/>
      <c r="E17" s="256"/>
      <c r="F17" s="258"/>
    </row>
    <row r="18" spans="1:6" ht="20.25" customHeight="1" x14ac:dyDescent="0.15">
      <c r="A18" s="238" t="s">
        <v>30</v>
      </c>
      <c r="B18" s="217" t="s">
        <v>31</v>
      </c>
      <c r="C18" s="217" t="s">
        <v>135</v>
      </c>
      <c r="D18" s="240" t="s">
        <v>32</v>
      </c>
      <c r="E18" s="241"/>
      <c r="F18" s="242"/>
    </row>
    <row r="19" spans="1:6" ht="20.25" customHeight="1" x14ac:dyDescent="0.15">
      <c r="A19" s="239"/>
      <c r="B19" s="8" t="s">
        <v>195</v>
      </c>
      <c r="C19" s="8" t="s">
        <v>196</v>
      </c>
      <c r="D19" s="243" t="s">
        <v>201</v>
      </c>
      <c r="E19" s="244"/>
      <c r="F19" s="245"/>
    </row>
    <row r="20" spans="1:6" ht="20.25" customHeight="1" x14ac:dyDescent="0.15">
      <c r="A20" s="57" t="s">
        <v>136</v>
      </c>
      <c r="B20" s="246" t="s">
        <v>175</v>
      </c>
      <c r="C20" s="247"/>
      <c r="D20" s="247"/>
      <c r="E20" s="247"/>
      <c r="F20" s="248"/>
    </row>
    <row r="21" spans="1:6" ht="20.25" customHeight="1" x14ac:dyDescent="0.15">
      <c r="A21" s="57" t="s">
        <v>38</v>
      </c>
      <c r="B21" s="249" t="s">
        <v>138</v>
      </c>
      <c r="C21" s="250"/>
      <c r="D21" s="250"/>
      <c r="E21" s="250"/>
      <c r="F21" s="251"/>
    </row>
    <row r="22" spans="1:6" ht="20.25" customHeight="1" thickBot="1" x14ac:dyDescent="0.2">
      <c r="A22" s="51" t="s">
        <v>33</v>
      </c>
      <c r="B22" s="226"/>
      <c r="C22" s="227"/>
      <c r="D22" s="227"/>
      <c r="E22" s="227"/>
      <c r="F22" s="228"/>
    </row>
    <row r="23" spans="1:6" ht="20.25" customHeight="1" thickTop="1" x14ac:dyDescent="0.15">
      <c r="A23" s="50" t="s">
        <v>26</v>
      </c>
      <c r="B23" s="252" t="s">
        <v>185</v>
      </c>
      <c r="C23" s="253"/>
      <c r="D23" s="253"/>
      <c r="E23" s="253"/>
      <c r="F23" s="254"/>
    </row>
    <row r="24" spans="1:6" ht="20.25" customHeight="1" x14ac:dyDescent="0.15">
      <c r="A24" s="229" t="s">
        <v>34</v>
      </c>
      <c r="B24" s="232" t="s">
        <v>27</v>
      </c>
      <c r="C24" s="232" t="s">
        <v>134</v>
      </c>
      <c r="D24" s="214" t="s">
        <v>35</v>
      </c>
      <c r="E24" s="214" t="s">
        <v>28</v>
      </c>
      <c r="F24" s="215" t="s">
        <v>88</v>
      </c>
    </row>
    <row r="25" spans="1:6" ht="20.25" customHeight="1" x14ac:dyDescent="0.15">
      <c r="A25" s="230"/>
      <c r="B25" s="233"/>
      <c r="C25" s="233"/>
      <c r="D25" s="214" t="s">
        <v>36</v>
      </c>
      <c r="E25" s="214" t="s">
        <v>29</v>
      </c>
      <c r="F25" s="215" t="s">
        <v>37</v>
      </c>
    </row>
    <row r="26" spans="1:6" ht="20.25" customHeight="1" x14ac:dyDescent="0.15">
      <c r="A26" s="230"/>
      <c r="B26" s="234" t="s">
        <v>190</v>
      </c>
      <c r="C26" s="236" t="s">
        <v>208</v>
      </c>
      <c r="D26" s="255">
        <v>2801000</v>
      </c>
      <c r="E26" s="255">
        <v>2660000</v>
      </c>
      <c r="F26" s="257">
        <v>0.9496</v>
      </c>
    </row>
    <row r="27" spans="1:6" ht="20.25" customHeight="1" x14ac:dyDescent="0.15">
      <c r="A27" s="231"/>
      <c r="B27" s="235"/>
      <c r="C27" s="237"/>
      <c r="D27" s="256"/>
      <c r="E27" s="256"/>
      <c r="F27" s="258"/>
    </row>
    <row r="28" spans="1:6" ht="20.25" customHeight="1" x14ac:dyDescent="0.15">
      <c r="A28" s="238" t="s">
        <v>30</v>
      </c>
      <c r="B28" s="217" t="s">
        <v>31</v>
      </c>
      <c r="C28" s="217" t="s">
        <v>135</v>
      </c>
      <c r="D28" s="240" t="s">
        <v>32</v>
      </c>
      <c r="E28" s="241"/>
      <c r="F28" s="242"/>
    </row>
    <row r="29" spans="1:6" ht="20.25" customHeight="1" x14ac:dyDescent="0.15">
      <c r="A29" s="239"/>
      <c r="B29" s="8" t="s">
        <v>174</v>
      </c>
      <c r="C29" s="8" t="s">
        <v>197</v>
      </c>
      <c r="D29" s="243" t="s">
        <v>202</v>
      </c>
      <c r="E29" s="244"/>
      <c r="F29" s="245"/>
    </row>
    <row r="30" spans="1:6" ht="20.25" customHeight="1" x14ac:dyDescent="0.15">
      <c r="A30" s="57" t="s">
        <v>136</v>
      </c>
      <c r="B30" s="246" t="s">
        <v>175</v>
      </c>
      <c r="C30" s="247"/>
      <c r="D30" s="247"/>
      <c r="E30" s="247"/>
      <c r="F30" s="248"/>
    </row>
    <row r="31" spans="1:6" ht="20.25" customHeight="1" x14ac:dyDescent="0.15">
      <c r="A31" s="57" t="s">
        <v>38</v>
      </c>
      <c r="B31" s="249" t="s">
        <v>138</v>
      </c>
      <c r="C31" s="250"/>
      <c r="D31" s="250"/>
      <c r="E31" s="250"/>
      <c r="F31" s="251"/>
    </row>
    <row r="32" spans="1:6" ht="20.25" customHeight="1" thickBot="1" x14ac:dyDescent="0.2">
      <c r="A32" s="51" t="s">
        <v>33</v>
      </c>
      <c r="B32" s="226"/>
      <c r="C32" s="227"/>
      <c r="D32" s="227"/>
      <c r="E32" s="227"/>
      <c r="F32" s="228"/>
    </row>
    <row r="33" spans="1:6" ht="20.25" customHeight="1" thickTop="1" x14ac:dyDescent="0.15">
      <c r="A33" s="50" t="s">
        <v>26</v>
      </c>
      <c r="B33" s="252" t="s">
        <v>186</v>
      </c>
      <c r="C33" s="253"/>
      <c r="D33" s="253"/>
      <c r="E33" s="253"/>
      <c r="F33" s="254"/>
    </row>
    <row r="34" spans="1:6" ht="20.25" customHeight="1" x14ac:dyDescent="0.15">
      <c r="A34" s="229" t="s">
        <v>34</v>
      </c>
      <c r="B34" s="232" t="s">
        <v>27</v>
      </c>
      <c r="C34" s="232" t="s">
        <v>134</v>
      </c>
      <c r="D34" s="214" t="s">
        <v>35</v>
      </c>
      <c r="E34" s="214" t="s">
        <v>28</v>
      </c>
      <c r="F34" s="215" t="s">
        <v>88</v>
      </c>
    </row>
    <row r="35" spans="1:6" ht="20.25" customHeight="1" x14ac:dyDescent="0.15">
      <c r="A35" s="230"/>
      <c r="B35" s="233"/>
      <c r="C35" s="233"/>
      <c r="D35" s="214" t="s">
        <v>36</v>
      </c>
      <c r="E35" s="214" t="s">
        <v>29</v>
      </c>
      <c r="F35" s="215" t="s">
        <v>37</v>
      </c>
    </row>
    <row r="36" spans="1:6" ht="20.25" customHeight="1" x14ac:dyDescent="0.15">
      <c r="A36" s="230"/>
      <c r="B36" s="234" t="s">
        <v>191</v>
      </c>
      <c r="C36" s="236" t="s">
        <v>209</v>
      </c>
      <c r="D36" s="255">
        <v>14538000</v>
      </c>
      <c r="E36" s="255">
        <v>13486000</v>
      </c>
      <c r="F36" s="257">
        <v>0.92759999999999998</v>
      </c>
    </row>
    <row r="37" spans="1:6" ht="20.25" customHeight="1" x14ac:dyDescent="0.15">
      <c r="A37" s="231"/>
      <c r="B37" s="235"/>
      <c r="C37" s="237"/>
      <c r="D37" s="256"/>
      <c r="E37" s="256"/>
      <c r="F37" s="258"/>
    </row>
    <row r="38" spans="1:6" ht="20.25" customHeight="1" x14ac:dyDescent="0.15">
      <c r="A38" s="238" t="s">
        <v>30</v>
      </c>
      <c r="B38" s="217" t="s">
        <v>31</v>
      </c>
      <c r="C38" s="217" t="s">
        <v>135</v>
      </c>
      <c r="D38" s="240" t="s">
        <v>32</v>
      </c>
      <c r="E38" s="241"/>
      <c r="F38" s="242"/>
    </row>
    <row r="39" spans="1:6" ht="20.25" customHeight="1" x14ac:dyDescent="0.15">
      <c r="A39" s="239"/>
      <c r="B39" s="8" t="s">
        <v>176</v>
      </c>
      <c r="C39" s="8" t="s">
        <v>198</v>
      </c>
      <c r="D39" s="243" t="s">
        <v>203</v>
      </c>
      <c r="E39" s="244"/>
      <c r="F39" s="245"/>
    </row>
    <row r="40" spans="1:6" ht="20.25" customHeight="1" x14ac:dyDescent="0.15">
      <c r="A40" s="57" t="s">
        <v>136</v>
      </c>
      <c r="B40" s="246" t="s">
        <v>181</v>
      </c>
      <c r="C40" s="247"/>
      <c r="D40" s="247"/>
      <c r="E40" s="247"/>
      <c r="F40" s="248"/>
    </row>
    <row r="41" spans="1:6" ht="20.25" customHeight="1" x14ac:dyDescent="0.15">
      <c r="A41" s="57" t="s">
        <v>38</v>
      </c>
      <c r="B41" s="249" t="s">
        <v>138</v>
      </c>
      <c r="C41" s="250"/>
      <c r="D41" s="250"/>
      <c r="E41" s="250"/>
      <c r="F41" s="251"/>
    </row>
    <row r="42" spans="1:6" ht="20.25" customHeight="1" thickBot="1" x14ac:dyDescent="0.2">
      <c r="A42" s="51" t="s">
        <v>33</v>
      </c>
      <c r="B42" s="226"/>
      <c r="C42" s="227"/>
      <c r="D42" s="227"/>
      <c r="E42" s="227"/>
      <c r="F42" s="228"/>
    </row>
    <row r="43" spans="1:6" ht="20.25" customHeight="1" thickTop="1" x14ac:dyDescent="0.15">
      <c r="A43" s="50" t="s">
        <v>26</v>
      </c>
      <c r="B43" s="252" t="s">
        <v>187</v>
      </c>
      <c r="C43" s="253"/>
      <c r="D43" s="253"/>
      <c r="E43" s="253"/>
      <c r="F43" s="254"/>
    </row>
    <row r="44" spans="1:6" ht="20.25" customHeight="1" x14ac:dyDescent="0.15">
      <c r="A44" s="229" t="s">
        <v>34</v>
      </c>
      <c r="B44" s="232" t="s">
        <v>27</v>
      </c>
      <c r="C44" s="232" t="s">
        <v>134</v>
      </c>
      <c r="D44" s="214" t="s">
        <v>35</v>
      </c>
      <c r="E44" s="214" t="s">
        <v>28</v>
      </c>
      <c r="F44" s="215" t="s">
        <v>88</v>
      </c>
    </row>
    <row r="45" spans="1:6" ht="20.25" customHeight="1" x14ac:dyDescent="0.15">
      <c r="A45" s="230"/>
      <c r="B45" s="233"/>
      <c r="C45" s="233"/>
      <c r="D45" s="214" t="s">
        <v>36</v>
      </c>
      <c r="E45" s="214" t="s">
        <v>29</v>
      </c>
      <c r="F45" s="215" t="s">
        <v>37</v>
      </c>
    </row>
    <row r="46" spans="1:6" ht="20.25" customHeight="1" x14ac:dyDescent="0.15">
      <c r="A46" s="230"/>
      <c r="B46" s="234" t="s">
        <v>191</v>
      </c>
      <c r="C46" s="236" t="s">
        <v>209</v>
      </c>
      <c r="D46" s="255">
        <v>3663000</v>
      </c>
      <c r="E46" s="255">
        <v>3479000</v>
      </c>
      <c r="F46" s="257">
        <v>0.94969999999999999</v>
      </c>
    </row>
    <row r="47" spans="1:6" ht="20.25" customHeight="1" x14ac:dyDescent="0.15">
      <c r="A47" s="231"/>
      <c r="B47" s="235"/>
      <c r="C47" s="237"/>
      <c r="D47" s="256"/>
      <c r="E47" s="256"/>
      <c r="F47" s="258"/>
    </row>
    <row r="48" spans="1:6" ht="20.25" customHeight="1" x14ac:dyDescent="0.15">
      <c r="A48" s="238" t="s">
        <v>30</v>
      </c>
      <c r="B48" s="217" t="s">
        <v>31</v>
      </c>
      <c r="C48" s="217" t="s">
        <v>135</v>
      </c>
      <c r="D48" s="240" t="s">
        <v>32</v>
      </c>
      <c r="E48" s="241"/>
      <c r="F48" s="242"/>
    </row>
    <row r="49" spans="1:6" ht="20.25" customHeight="1" x14ac:dyDescent="0.15">
      <c r="A49" s="239"/>
      <c r="B49" s="8" t="s">
        <v>176</v>
      </c>
      <c r="C49" s="8" t="s">
        <v>198</v>
      </c>
      <c r="D49" s="243" t="s">
        <v>204</v>
      </c>
      <c r="E49" s="244"/>
      <c r="F49" s="245"/>
    </row>
    <row r="50" spans="1:6" ht="20.25" customHeight="1" x14ac:dyDescent="0.15">
      <c r="A50" s="57" t="s">
        <v>136</v>
      </c>
      <c r="B50" s="246" t="s">
        <v>181</v>
      </c>
      <c r="C50" s="247"/>
      <c r="D50" s="247"/>
      <c r="E50" s="247"/>
      <c r="F50" s="248"/>
    </row>
    <row r="51" spans="1:6" ht="20.25" customHeight="1" x14ac:dyDescent="0.15">
      <c r="A51" s="57" t="s">
        <v>38</v>
      </c>
      <c r="B51" s="249" t="s">
        <v>138</v>
      </c>
      <c r="C51" s="250"/>
      <c r="D51" s="250"/>
      <c r="E51" s="250"/>
      <c r="F51" s="251"/>
    </row>
    <row r="52" spans="1:6" ht="20.25" customHeight="1" thickBot="1" x14ac:dyDescent="0.2">
      <c r="A52" s="51" t="s">
        <v>33</v>
      </c>
      <c r="B52" s="226"/>
      <c r="C52" s="227"/>
      <c r="D52" s="227"/>
      <c r="E52" s="227"/>
      <c r="F52" s="228"/>
    </row>
    <row r="53" spans="1:6" ht="20.25" customHeight="1" thickTop="1" x14ac:dyDescent="0.15">
      <c r="A53" s="50" t="s">
        <v>26</v>
      </c>
      <c r="B53" s="252" t="s">
        <v>188</v>
      </c>
      <c r="C53" s="253"/>
      <c r="D53" s="253"/>
      <c r="E53" s="253"/>
      <c r="F53" s="254"/>
    </row>
    <row r="54" spans="1:6" ht="20.25" customHeight="1" x14ac:dyDescent="0.15">
      <c r="A54" s="229" t="s">
        <v>34</v>
      </c>
      <c r="B54" s="232" t="s">
        <v>27</v>
      </c>
      <c r="C54" s="232" t="s">
        <v>134</v>
      </c>
      <c r="D54" s="214" t="s">
        <v>35</v>
      </c>
      <c r="E54" s="214" t="s">
        <v>28</v>
      </c>
      <c r="F54" s="215" t="s">
        <v>88</v>
      </c>
    </row>
    <row r="55" spans="1:6" ht="20.25" customHeight="1" x14ac:dyDescent="0.15">
      <c r="A55" s="230"/>
      <c r="B55" s="233"/>
      <c r="C55" s="233"/>
      <c r="D55" s="214" t="s">
        <v>36</v>
      </c>
      <c r="E55" s="214" t="s">
        <v>29</v>
      </c>
      <c r="F55" s="215" t="s">
        <v>37</v>
      </c>
    </row>
    <row r="56" spans="1:6" ht="20.25" customHeight="1" x14ac:dyDescent="0.15">
      <c r="A56" s="230"/>
      <c r="B56" s="234" t="s">
        <v>192</v>
      </c>
      <c r="C56" s="236" t="s">
        <v>210</v>
      </c>
      <c r="D56" s="255">
        <v>1800000</v>
      </c>
      <c r="E56" s="255">
        <v>1705000</v>
      </c>
      <c r="F56" s="257">
        <v>0.94720000000000004</v>
      </c>
    </row>
    <row r="57" spans="1:6" ht="20.25" customHeight="1" x14ac:dyDescent="0.15">
      <c r="A57" s="231"/>
      <c r="B57" s="235"/>
      <c r="C57" s="237"/>
      <c r="D57" s="256"/>
      <c r="E57" s="256"/>
      <c r="F57" s="258"/>
    </row>
    <row r="58" spans="1:6" ht="20.25" customHeight="1" x14ac:dyDescent="0.15">
      <c r="A58" s="238" t="s">
        <v>30</v>
      </c>
      <c r="B58" s="217" t="s">
        <v>31</v>
      </c>
      <c r="C58" s="217" t="s">
        <v>135</v>
      </c>
      <c r="D58" s="240" t="s">
        <v>32</v>
      </c>
      <c r="E58" s="241"/>
      <c r="F58" s="242"/>
    </row>
    <row r="59" spans="1:6" ht="20.25" customHeight="1" x14ac:dyDescent="0.15">
      <c r="A59" s="239"/>
      <c r="B59" s="8" t="s">
        <v>177</v>
      </c>
      <c r="C59" s="8" t="s">
        <v>199</v>
      </c>
      <c r="D59" s="243" t="s">
        <v>205</v>
      </c>
      <c r="E59" s="244"/>
      <c r="F59" s="245"/>
    </row>
    <row r="60" spans="1:6" ht="20.25" customHeight="1" x14ac:dyDescent="0.15">
      <c r="A60" s="57" t="s">
        <v>136</v>
      </c>
      <c r="B60" s="246" t="s">
        <v>181</v>
      </c>
      <c r="C60" s="247"/>
      <c r="D60" s="247"/>
      <c r="E60" s="247"/>
      <c r="F60" s="248"/>
    </row>
    <row r="61" spans="1:6" ht="20.25" customHeight="1" x14ac:dyDescent="0.15">
      <c r="A61" s="57" t="s">
        <v>38</v>
      </c>
      <c r="B61" s="249" t="s">
        <v>138</v>
      </c>
      <c r="C61" s="250"/>
      <c r="D61" s="250"/>
      <c r="E61" s="250"/>
      <c r="F61" s="251"/>
    </row>
    <row r="62" spans="1:6" ht="20.25" customHeight="1" thickBot="1" x14ac:dyDescent="0.2">
      <c r="A62" s="51" t="s">
        <v>33</v>
      </c>
      <c r="B62" s="226"/>
      <c r="C62" s="227"/>
      <c r="D62" s="227"/>
      <c r="E62" s="227"/>
      <c r="F62" s="228"/>
    </row>
    <row r="63" spans="1:6" ht="20.25" customHeight="1" thickTop="1" x14ac:dyDescent="0.15"/>
  </sheetData>
  <mergeCells count="90"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28:A29"/>
    <mergeCell ref="D28:F28"/>
    <mergeCell ref="E26:E27"/>
    <mergeCell ref="B13:F13"/>
    <mergeCell ref="D16:D17"/>
    <mergeCell ref="E16:E17"/>
    <mergeCell ref="F16:F17"/>
    <mergeCell ref="B22:F22"/>
    <mergeCell ref="B24:B25"/>
    <mergeCell ref="C24:C25"/>
    <mergeCell ref="A8:A9"/>
    <mergeCell ref="D8:F8"/>
    <mergeCell ref="D9:F9"/>
    <mergeCell ref="B10:F10"/>
    <mergeCell ref="B11:F11"/>
    <mergeCell ref="B12:F12"/>
    <mergeCell ref="A24:A27"/>
    <mergeCell ref="B26:B27"/>
    <mergeCell ref="C26:C27"/>
    <mergeCell ref="D26:D27"/>
    <mergeCell ref="B40:F40"/>
    <mergeCell ref="B41:F41"/>
    <mergeCell ref="B42:F42"/>
    <mergeCell ref="A34:A37"/>
    <mergeCell ref="B34:B35"/>
    <mergeCell ref="C34:C35"/>
    <mergeCell ref="B36:B37"/>
    <mergeCell ref="C36:C37"/>
    <mergeCell ref="F26:F27"/>
    <mergeCell ref="B33:F33"/>
    <mergeCell ref="B31:F31"/>
    <mergeCell ref="D29:F29"/>
    <mergeCell ref="D36:D37"/>
    <mergeCell ref="E36:E37"/>
    <mergeCell ref="F36:F37"/>
    <mergeCell ref="B32:F32"/>
    <mergeCell ref="B60:F60"/>
    <mergeCell ref="B61:F6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58:A59"/>
    <mergeCell ref="D58:F58"/>
    <mergeCell ref="D59:F59"/>
    <mergeCell ref="A48:A49"/>
    <mergeCell ref="D48:F48"/>
    <mergeCell ref="D49:F49"/>
    <mergeCell ref="B50:F50"/>
    <mergeCell ref="B51:F51"/>
    <mergeCell ref="B62:F62"/>
    <mergeCell ref="A14:A17"/>
    <mergeCell ref="B14:B15"/>
    <mergeCell ref="C14:C15"/>
    <mergeCell ref="B16:B17"/>
    <mergeCell ref="C16:C17"/>
    <mergeCell ref="A18:A19"/>
    <mergeCell ref="D18:F18"/>
    <mergeCell ref="D19:F19"/>
    <mergeCell ref="B20:F20"/>
    <mergeCell ref="B21:F21"/>
    <mergeCell ref="B23:F23"/>
    <mergeCell ref="B30:F30"/>
    <mergeCell ref="A38:A39"/>
    <mergeCell ref="D38:F38"/>
    <mergeCell ref="D39:F39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2022-01-26T01:27:08Z</dcterms:modified>
</cp:coreProperties>
</file>