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12월 - 작성중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79" i="9" l="1"/>
  <c r="B179" i="9"/>
  <c r="E176" i="9"/>
  <c r="D176" i="9"/>
  <c r="C176" i="9"/>
  <c r="B176" i="9"/>
  <c r="D169" i="9"/>
  <c r="B169" i="9"/>
  <c r="E166" i="9"/>
  <c r="D166" i="9"/>
  <c r="C166" i="9"/>
  <c r="B166" i="9"/>
  <c r="B173" i="9"/>
  <c r="B163" i="9"/>
  <c r="F176" i="9" l="1"/>
  <c r="F166" i="9"/>
  <c r="C124" i="8"/>
  <c r="C117" i="8"/>
  <c r="D89" i="9" l="1"/>
  <c r="B89" i="9"/>
  <c r="E86" i="9"/>
  <c r="D86" i="9"/>
  <c r="C86" i="9"/>
  <c r="B86" i="9"/>
  <c r="B83" i="9"/>
  <c r="D99" i="9"/>
  <c r="B99" i="9"/>
  <c r="E96" i="9"/>
  <c r="D96" i="9"/>
  <c r="C96" i="9"/>
  <c r="B96" i="9"/>
  <c r="B93" i="9"/>
  <c r="D109" i="9"/>
  <c r="B109" i="9"/>
  <c r="E106" i="9"/>
  <c r="D106" i="9"/>
  <c r="C106" i="9"/>
  <c r="B106" i="9"/>
  <c r="B103" i="9"/>
  <c r="D119" i="9"/>
  <c r="B119" i="9"/>
  <c r="E116" i="9"/>
  <c r="D116" i="9"/>
  <c r="C116" i="9"/>
  <c r="B116" i="9"/>
  <c r="B113" i="9"/>
  <c r="D129" i="9"/>
  <c r="B129" i="9"/>
  <c r="E126" i="9"/>
  <c r="D126" i="9"/>
  <c r="C126" i="9"/>
  <c r="B126" i="9"/>
  <c r="B123" i="9"/>
  <c r="D139" i="9"/>
  <c r="B139" i="9"/>
  <c r="E136" i="9"/>
  <c r="D136" i="9"/>
  <c r="C136" i="9"/>
  <c r="B136" i="9"/>
  <c r="B133" i="9"/>
  <c r="D149" i="9"/>
  <c r="B149" i="9"/>
  <c r="E146" i="9"/>
  <c r="D146" i="9"/>
  <c r="C146" i="9"/>
  <c r="B146" i="9"/>
  <c r="B143" i="9"/>
  <c r="D159" i="9"/>
  <c r="B159" i="9"/>
  <c r="E156" i="9"/>
  <c r="D156" i="9"/>
  <c r="C156" i="9"/>
  <c r="B156" i="9"/>
  <c r="B153" i="9"/>
  <c r="F156" i="9"/>
  <c r="C110" i="8"/>
  <c r="C103" i="8"/>
  <c r="C96" i="8"/>
  <c r="C89" i="8"/>
  <c r="C82" i="8"/>
  <c r="C75" i="8"/>
  <c r="C68" i="8"/>
  <c r="C61" i="8"/>
  <c r="F146" i="9" l="1"/>
  <c r="F86" i="9"/>
  <c r="F106" i="9"/>
  <c r="F126" i="9"/>
  <c r="F136" i="9"/>
  <c r="F96" i="9"/>
  <c r="F116" i="9"/>
  <c r="C54" i="8" l="1"/>
  <c r="C47" i="8"/>
  <c r="C40" i="8"/>
  <c r="C33" i="8" l="1"/>
  <c r="D79" i="9" l="1"/>
  <c r="B79" i="9"/>
  <c r="E76" i="9"/>
  <c r="D76" i="9"/>
  <c r="C76" i="9"/>
  <c r="B76" i="9"/>
  <c r="D69" i="9"/>
  <c r="B69" i="9"/>
  <c r="E66" i="9"/>
  <c r="D66" i="9"/>
  <c r="C66" i="9"/>
  <c r="B66" i="9"/>
  <c r="D59" i="9"/>
  <c r="B59" i="9"/>
  <c r="E56" i="9"/>
  <c r="D56" i="9"/>
  <c r="C56" i="9"/>
  <c r="B56" i="9"/>
  <c r="D49" i="9"/>
  <c r="B49" i="9"/>
  <c r="E46" i="9"/>
  <c r="D46" i="9"/>
  <c r="C46" i="9"/>
  <c r="B46" i="9"/>
  <c r="B73" i="9" l="1"/>
  <c r="B63" i="9"/>
  <c r="B53" i="9"/>
  <c r="B43" i="9"/>
  <c r="B33" i="9"/>
  <c r="B23" i="9"/>
  <c r="B13" i="9"/>
  <c r="B3" i="9"/>
  <c r="F76" i="9"/>
  <c r="F56" i="9"/>
  <c r="F66" i="9" l="1"/>
  <c r="F46" i="9"/>
  <c r="D39" i="9" l="1"/>
  <c r="B39" i="9"/>
  <c r="E36" i="9"/>
  <c r="D36" i="9"/>
  <c r="C36" i="9"/>
  <c r="B36" i="9"/>
  <c r="D29" i="9"/>
  <c r="B29" i="9"/>
  <c r="E26" i="9"/>
  <c r="D26" i="9"/>
  <c r="C26" i="9"/>
  <c r="B26" i="9"/>
  <c r="B20" i="9"/>
  <c r="D19" i="9"/>
  <c r="B19" i="9"/>
  <c r="E16" i="9"/>
  <c r="D16" i="9"/>
  <c r="C16" i="9"/>
  <c r="B16" i="9"/>
  <c r="B10" i="9"/>
  <c r="D9" i="9"/>
  <c r="B9" i="9"/>
  <c r="E6" i="9"/>
  <c r="D6" i="9"/>
  <c r="C6" i="9"/>
  <c r="B6" i="9"/>
  <c r="C26" i="8"/>
  <c r="C19" i="8"/>
  <c r="C12" i="8"/>
  <c r="C5" i="8"/>
  <c r="F6" i="9" l="1"/>
  <c r="F16" i="9"/>
  <c r="F36" i="9"/>
  <c r="F2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<sst xmlns="http://schemas.openxmlformats.org/spreadsheetml/2006/main" count="1169" uniqueCount="358">
  <si>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</si>
  <si>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</si>
  <si>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</si>
  <si>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</si>
  <si>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</si>
  <si>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</si>
  <si>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</si>
  <si>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</si>
  <si>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</si>
  <si>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</si>
  <si>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</si>
  <si>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</si>
  <si>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</si>
  <si>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</si>
  <si>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</si>
  <si>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</si>
  <si>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</si>
  <si>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</si>
  <si>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</si>
  <si>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</si>
  <si>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</si>
  <si>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</si>
  <si>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</si>
  <si>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</si>
  <si>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</si>
  <si>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</si>
  <si>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</si>
  <si>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</si>
  <si>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</si>
  <si>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</si>
  <si>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</si>
  <si>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</si>
  <si>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</si>
  <si>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</si>
  <si>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</si>
  <si>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</si>
  <si>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</si>
  <si>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</si>
  <si>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</si>
  <si>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</si>
  <si>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</si>
  <si>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</si>
  <si>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</si>
  <si>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</si>
  <si>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</si>
  <si>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</si>
  <si>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</si>
  <si>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</si>
  <si>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</si>
  <si>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</si>
  <si>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</si>
  <si>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</si>
  <si>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</si>
  <si>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</si>
  <si>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</si>
  <si>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</si>
  <si>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</si>
  <si>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</si>
  <si>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</si>
  <si>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</si>
  <si>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</si>
  <si>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</si>
  <si>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</si>
  <si>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</si>
  <si>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</si>
  <si>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</si>
  <si>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</si>
  <si>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</si>
  <si>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</si>
  <si>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</si>
  <si>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</si>
  <si>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</si>
  <si>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</si>
  <si>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</si>
  <si>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</si>
  <si>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</si>
  <si>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</si>
  <si>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</si>
  <si>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</si>
  <si>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</si>
  <si>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</si>
  <si>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</si>
  <si>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</si>
  <si>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</si>
  <si>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</si>
  <si>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</si>
  <si>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</si>
  <si>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</si>
  <si>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</si>
  <si>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</si>
  <si>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</si>
  <si>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</si>
  <si>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</si>
  <si>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</si>
  <si>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</si>
  <si>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</si>
  <si>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</si>
  <si>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</si>
  <si>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</si>
  <si>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</si>
  <si>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</si>
  <si>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</si>
  <si>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</si>
  <si>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</si>
  <si>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</si>
  <si>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</si>
  <si>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</si>
  <si>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</si>
  <si>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</si>
  <si>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</si>
  <si>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</si>
  <si>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</si>
  <si>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</si>
  <si>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</si>
  <si>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</si>
  <si>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</si>
  <si>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</si>
  <si>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</si>
  <si>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</si>
  <si>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</si>
  <si>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</si>
  <si>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</si>
  <si>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</si>
  <si>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</si>
  <si>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</si>
  <si>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</si>
  <si>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</si>
  <si>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</si>
  <si>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</si>
  <si>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</si>
  <si>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</si>
  <si>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</si>
  <si>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</si>
  <si>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</si>
  <si>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</si>
  <si>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</si>
  <si>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</si>
  <si>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</si>
  <si>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</si>
  <si>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</si>
  <si>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</si>
  <si>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</si>
  <si>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</si>
  <si>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2021.12.23.</t>
    <phoneticPr fontId="4" type="noConversion"/>
  </si>
  <si>
    <t>2022.01.01.</t>
    <phoneticPr fontId="30" type="noConversion"/>
  </si>
  <si>
    <t>2021.12.23.</t>
    <phoneticPr fontId="4" type="noConversion"/>
  </si>
  <si>
    <t>2022.12.31.</t>
    <phoneticPr fontId="30" type="noConversion"/>
  </si>
  <si>
    <t>수의계약</t>
    <phoneticPr fontId="4" type="noConversion"/>
  </si>
  <si>
    <t>소액수의</t>
    <phoneticPr fontId="4" type="noConversion"/>
  </si>
  <si>
    <t>용역</t>
    <phoneticPr fontId="4" type="noConversion"/>
  </si>
  <si>
    <t>중원수련관</t>
    <phoneticPr fontId="4" type="noConversion"/>
  </si>
  <si>
    <t>중원청소년수련관</t>
    <phoneticPr fontId="4" type="noConversion"/>
  </si>
  <si>
    <t>계약현황</t>
    <phoneticPr fontId="4" type="noConversion"/>
  </si>
  <si>
    <t>애니네집</t>
    <phoneticPr fontId="4" type="noConversion"/>
  </si>
  <si>
    <t>2022.4.5.</t>
    <phoneticPr fontId="4" type="noConversion"/>
  </si>
  <si>
    <t>2022.4.20.</t>
    <phoneticPr fontId="4" type="noConversion"/>
  </si>
  <si>
    <t>2022.12.23.</t>
    <phoneticPr fontId="4" type="noConversion"/>
  </si>
  <si>
    <t>중원청소년수련관</t>
    <phoneticPr fontId="4" type="noConversion"/>
  </si>
  <si>
    <t>행복도시락</t>
    <phoneticPr fontId="4" type="noConversion"/>
  </si>
  <si>
    <t>2022.7.13.</t>
    <phoneticPr fontId="4" type="noConversion"/>
  </si>
  <si>
    <t>2022.7.18.</t>
    <phoneticPr fontId="4" type="noConversion"/>
  </si>
  <si>
    <t>2022.12.31.</t>
    <phoneticPr fontId="4" type="noConversion"/>
  </si>
  <si>
    <t>중원청소년수련관 기획운영팀</t>
    <phoneticPr fontId="4" type="noConversion"/>
  </si>
  <si>
    <t>중원청소년수련관 기획운영팀</t>
    <phoneticPr fontId="4" type="noConversion"/>
  </si>
  <si>
    <t>2022.11.18.</t>
    <phoneticPr fontId="4" type="noConversion"/>
  </si>
  <si>
    <t>2022.11.21.</t>
    <phoneticPr fontId="4" type="noConversion"/>
  </si>
  <si>
    <t>함께성장아카데미 심폐소생술 교육</t>
    <phoneticPr fontId="4" type="noConversion"/>
  </si>
  <si>
    <t>2022. 방역 소독실시(연간계약)-11월분</t>
    <phoneticPr fontId="30" type="noConversion"/>
  </si>
  <si>
    <t>용역</t>
    <phoneticPr fontId="4" type="noConversion"/>
  </si>
  <si>
    <t>소액수의</t>
    <phoneticPr fontId="4" type="noConversion"/>
  </si>
  <si>
    <t>커넥티움 성남</t>
    <phoneticPr fontId="4" type="noConversion"/>
  </si>
  <si>
    <t>중원청소년수련관 기획운영팀</t>
    <phoneticPr fontId="4" type="noConversion"/>
  </si>
  <si>
    <t>중원청소년수련관 청소년활동팀</t>
    <phoneticPr fontId="4" type="noConversion"/>
  </si>
  <si>
    <t>소</t>
    <phoneticPr fontId="4" type="noConversion"/>
  </si>
  <si>
    <t>2022. 진로특화 꾸미담 영상 제작</t>
    <phoneticPr fontId="4" type="noConversion"/>
  </si>
  <si>
    <t>뉴캄웹툰컴퍼니</t>
    <phoneticPr fontId="4" type="noConversion"/>
  </si>
  <si>
    <t>2022.11.15.</t>
    <phoneticPr fontId="4" type="noConversion"/>
  </si>
  <si>
    <t>2022.12.09.</t>
    <phoneticPr fontId="4" type="noConversion"/>
  </si>
  <si>
    <t>2022.12.09</t>
    <phoneticPr fontId="4" type="noConversion"/>
  </si>
  <si>
    <t>2022년 성남시진로멘토단 성과보고회 식비</t>
    <phoneticPr fontId="4" type="noConversion"/>
  </si>
  <si>
    <t>더파티하우스 IN 판교</t>
    <phoneticPr fontId="30" type="noConversion"/>
  </si>
  <si>
    <t>2022.11.28.</t>
    <phoneticPr fontId="4" type="noConversion"/>
  </si>
  <si>
    <t>2022.12.7.</t>
    <phoneticPr fontId="4" type="noConversion"/>
  </si>
  <si>
    <t>2022. 환경위생 위탁관리(연간계약)-12월분</t>
    <phoneticPr fontId="30" type="noConversion"/>
  </si>
  <si>
    <t>2022.12.31.</t>
    <phoneticPr fontId="4" type="noConversion"/>
  </si>
  <si>
    <t>2022. 환경위생(공기청정기) 위탁관리(연간계약)-12월분</t>
    <phoneticPr fontId="30" type="noConversion"/>
  </si>
  <si>
    <t>2022. 환경위생(공기청정기) 위탁관리(연간계약)-12월분</t>
    <phoneticPr fontId="30" type="noConversion"/>
  </si>
  <si>
    <t xml:space="preserve">2023. 상반기(1~6월) 프로그램 안내지 제작 </t>
    <phoneticPr fontId="4" type="noConversion"/>
  </si>
  <si>
    <t>필그래픽스</t>
    <phoneticPr fontId="4" type="noConversion"/>
  </si>
  <si>
    <t>2022.12.1.</t>
    <phoneticPr fontId="4" type="noConversion"/>
  </si>
  <si>
    <t>2022.12.1.</t>
    <phoneticPr fontId="4" type="noConversion"/>
  </si>
  <si>
    <t>2022.12.12.</t>
    <phoneticPr fontId="4" type="noConversion"/>
  </si>
  <si>
    <t>2022. 인터넷전화 사용료(연간계약)-11월사용분</t>
    <phoneticPr fontId="30" type="noConversion"/>
  </si>
  <si>
    <t>2022. 인터넷전화 사용료(연간계약)-11월사용분</t>
    <phoneticPr fontId="30" type="noConversion"/>
  </si>
  <si>
    <t>2022.12.13.</t>
    <phoneticPr fontId="4" type="noConversion"/>
  </si>
  <si>
    <t>2022.12.13.</t>
    <phoneticPr fontId="4" type="noConversion"/>
  </si>
  <si>
    <t>2022. 인터넷망 사용료(연간계약)-11월사용분</t>
    <phoneticPr fontId="30" type="noConversion"/>
  </si>
  <si>
    <t>제10회 성남시통고구마축제 사후 기록영상 제작</t>
    <phoneticPr fontId="4" type="noConversion"/>
  </si>
  <si>
    <t>커넥티움 성남</t>
    <phoneticPr fontId="4" type="noConversion"/>
  </si>
  <si>
    <t>2022.12.12.</t>
    <phoneticPr fontId="4" type="noConversion"/>
  </si>
  <si>
    <t>2022.12.15.</t>
    <phoneticPr fontId="4" type="noConversion"/>
  </si>
  <si>
    <t xml:space="preserve">2022. 소방시설 위탁관리(연간계약)-12월분 </t>
    <phoneticPr fontId="30" type="noConversion"/>
  </si>
  <si>
    <t>2022. 자치기구 연합활동 홍보영상&lt;유스퀴즈&gt; 제작</t>
    <phoneticPr fontId="4" type="noConversion"/>
  </si>
  <si>
    <t>2022.11.24.</t>
    <phoneticPr fontId="4" type="noConversion"/>
  </si>
  <si>
    <t>2022.11.26.</t>
    <phoneticPr fontId="4" type="noConversion"/>
  </si>
  <si>
    <t>2022.12.16.</t>
    <phoneticPr fontId="4" type="noConversion"/>
  </si>
  <si>
    <t>2022.12.14.</t>
    <phoneticPr fontId="4" type="noConversion"/>
  </si>
  <si>
    <t>2022. 승강기 위탁관리(연간계약)-12월분</t>
    <phoneticPr fontId="30" type="noConversion"/>
  </si>
  <si>
    <t>2022. 차염발생장치 위탁대행비-12월분</t>
    <phoneticPr fontId="30" type="noConversion"/>
  </si>
  <si>
    <t>2022. 방과후아카데미 위탁급식(하반기)-12월분</t>
    <phoneticPr fontId="4" type="noConversion"/>
  </si>
  <si>
    <t>2022. 방과후아카데미 복합기 임대차(연간계약)-12월분</t>
    <phoneticPr fontId="30" type="noConversion"/>
  </si>
  <si>
    <t>2022. 방과후아카데미 공기청정기 위탁관리(연간계약)-12월분</t>
    <phoneticPr fontId="30" type="noConversion"/>
  </si>
  <si>
    <t>2022. 방과후아카데미 복합기 임대차(연간계약)-12월분</t>
    <phoneticPr fontId="30" type="noConversion"/>
  </si>
  <si>
    <t>2022. 수련관 홍보영상 제작</t>
    <phoneticPr fontId="4" type="noConversion"/>
  </si>
  <si>
    <t>미디어랩 도어</t>
    <phoneticPr fontId="4" type="noConversion"/>
  </si>
  <si>
    <t>2022.12.7.</t>
    <phoneticPr fontId="4" type="noConversion"/>
  </si>
  <si>
    <t>2022.12.16.</t>
    <phoneticPr fontId="4" type="noConversion"/>
  </si>
  <si>
    <t>2022. 그린유니버스 상표권 및 저작권 취득 용역</t>
    <phoneticPr fontId="4" type="noConversion"/>
  </si>
  <si>
    <t>큐리어스특허법률사무소</t>
    <phoneticPr fontId="4" type="noConversion"/>
  </si>
  <si>
    <t>2022.12.8.</t>
    <phoneticPr fontId="4" type="noConversion"/>
  </si>
  <si>
    <t>2022.12.08.</t>
    <phoneticPr fontId="4" type="noConversion"/>
  </si>
  <si>
    <t>2022. 시설관리 용역(연간계약)-12월분</t>
    <phoneticPr fontId="30" type="noConversion"/>
  </si>
  <si>
    <t>공연장 외부바닥 방수 보수공사</t>
    <phoneticPr fontId="4" type="noConversion"/>
  </si>
  <si>
    <t>㈜누리이엔씨</t>
    <phoneticPr fontId="4" type="noConversion"/>
  </si>
  <si>
    <t>2022.11.30.</t>
    <phoneticPr fontId="4" type="noConversion"/>
  </si>
  <si>
    <t>2022.12.1.</t>
    <phoneticPr fontId="4" type="noConversion"/>
  </si>
  <si>
    <t>2022.12.20.</t>
    <phoneticPr fontId="4" type="noConversion"/>
  </si>
  <si>
    <t>2022.12.19.</t>
    <phoneticPr fontId="4" type="noConversion"/>
  </si>
  <si>
    <t>2022. 무인경비시스템(연간계약)-12월분</t>
    <phoneticPr fontId="30" type="noConversion"/>
  </si>
  <si>
    <t>2022. 무인경비시스템(연간계약)-12월분</t>
    <phoneticPr fontId="30" type="noConversion"/>
  </si>
  <si>
    <t>2022. 사무용복합기 임대차(연간계약)-12월분</t>
    <phoneticPr fontId="30" type="noConversion"/>
  </si>
  <si>
    <t>2022. 복합기 임차(연간계약)-12월분</t>
    <phoneticPr fontId="30" type="noConversion"/>
  </si>
  <si>
    <t>2022. 방역 소독실시(연간계약)-12월분</t>
    <phoneticPr fontId="30" type="noConversion"/>
  </si>
  <si>
    <t>큐리어스특허법률사무소</t>
    <phoneticPr fontId="30" type="noConversion"/>
  </si>
  <si>
    <t>2023. 진로특화 「꾸미담」피규어 제작</t>
    <phoneticPr fontId="4" type="noConversion"/>
  </si>
  <si>
    <t>수의총액</t>
    <phoneticPr fontId="4" type="noConversion"/>
  </si>
  <si>
    <t>모냐 피규어</t>
    <phoneticPr fontId="4" type="noConversion"/>
  </si>
  <si>
    <t>개</t>
    <phoneticPr fontId="4" type="noConversion"/>
  </si>
  <si>
    <t>현정은</t>
    <phoneticPr fontId="4" type="noConversion"/>
  </si>
  <si>
    <t>031)729-9355</t>
    <phoneticPr fontId="4" type="noConversion"/>
  </si>
  <si>
    <t>- 해당사항 없음 -</t>
    <phoneticPr fontId="4" type="noConversion"/>
  </si>
  <si>
    <t xml:space="preserve">시설물 균열 보수공사 </t>
    <phoneticPr fontId="4" type="noConversion"/>
  </si>
  <si>
    <t>㈜주원공영</t>
    <phoneticPr fontId="4" type="noConversion"/>
  </si>
  <si>
    <t>2022.11.16.</t>
    <phoneticPr fontId="4" type="noConversion"/>
  </si>
  <si>
    <t>2022.12.01.</t>
    <phoneticPr fontId="4" type="noConversion"/>
  </si>
  <si>
    <t>2022.12.02.</t>
    <phoneticPr fontId="4" type="noConversion"/>
  </si>
  <si>
    <t>2022.12.12.</t>
    <phoneticPr fontId="4" type="noConversion"/>
  </si>
  <si>
    <t>2022.11.17.</t>
    <phoneticPr fontId="4" type="noConversion"/>
  </si>
  <si>
    <t>대기배출시설 측정</t>
    <phoneticPr fontId="4" type="noConversion"/>
  </si>
  <si>
    <t>㈜이푸른환경</t>
    <phoneticPr fontId="4" type="noConversion"/>
  </si>
  <si>
    <t>2022.12.09.</t>
    <phoneticPr fontId="4" type="noConversion"/>
  </si>
  <si>
    <t>2022.11.21.</t>
    <phoneticPr fontId="4" type="noConversion"/>
  </si>
  <si>
    <t>온&amp;온 심신단련 지원사업 VR테마파크 이동차량 임차</t>
    <phoneticPr fontId="4" type="noConversion"/>
  </si>
  <si>
    <t>선진항공여행사</t>
    <phoneticPr fontId="4" type="noConversion"/>
  </si>
  <si>
    <t>2022.11.29.</t>
    <phoneticPr fontId="4" type="noConversion"/>
  </si>
  <si>
    <t>2022.12.03.</t>
    <phoneticPr fontId="4" type="noConversion"/>
  </si>
  <si>
    <t>2023. 상반기(1월~6월) 프로그램 안내지 제작</t>
    <phoneticPr fontId="4" type="noConversion"/>
  </si>
  <si>
    <t>2022. 수련관 홍보영상 제작</t>
    <phoneticPr fontId="4" type="noConversion"/>
  </si>
  <si>
    <t>2022. Green 유니버스 상표권 및 저작권 취득 용역</t>
    <phoneticPr fontId="4" type="noConversion"/>
  </si>
  <si>
    <t>2023년 차염발생장치(소금물전기분해장치)렌탈</t>
    <phoneticPr fontId="4" type="noConversion"/>
  </si>
  <si>
    <t>2023년 환경위생 위탁관리 렌탈</t>
    <phoneticPr fontId="4" type="noConversion"/>
  </si>
  <si>
    <t xml:space="preserve">2023년 무인경비시스템 위탁관리 </t>
    <phoneticPr fontId="4" type="noConversion"/>
  </si>
  <si>
    <t>2023년 청소년방과후아카데미 복합기 임대차</t>
    <phoneticPr fontId="4" type="noConversion"/>
  </si>
  <si>
    <t>2023년 사무용복합기 임대차</t>
    <phoneticPr fontId="4" type="noConversion"/>
  </si>
  <si>
    <t xml:space="preserve">2023년 승강기 위탁관리 계약 </t>
    <phoneticPr fontId="4" type="noConversion"/>
  </si>
  <si>
    <t>2023년 방역소독 위탁관리</t>
    <phoneticPr fontId="4" type="noConversion"/>
  </si>
  <si>
    <t>2023년 소방시설 안전관리 위탁대행</t>
    <phoneticPr fontId="4" type="noConversion"/>
  </si>
  <si>
    <t>2022년 인터넷전화 사용신청(3차)</t>
    <phoneticPr fontId="4" type="noConversion"/>
  </si>
  <si>
    <t>2023년 인터넷망 사용신청(3차)</t>
    <phoneticPr fontId="4" type="noConversion"/>
  </si>
  <si>
    <t>2023년 환경위생(공기청정기) 위탁관리 렌탈(2차)</t>
    <phoneticPr fontId="4" type="noConversion"/>
  </si>
  <si>
    <t>2023년 청소년방과후아카데미 공기청정기 위탁관리 렌탈(2차)</t>
    <phoneticPr fontId="4" type="noConversion"/>
  </si>
  <si>
    <t>2023년 청소년방과후아카데미 위탁급식용역</t>
    <phoneticPr fontId="4" type="noConversion"/>
  </si>
  <si>
    <t xml:space="preserve">2023년 시설관리용역 </t>
    <phoneticPr fontId="4" type="noConversion"/>
  </si>
  <si>
    <t>2022.12.07.</t>
    <phoneticPr fontId="4" type="noConversion"/>
  </si>
  <si>
    <t>2022.12.8.</t>
    <phoneticPr fontId="4" type="noConversion"/>
  </si>
  <si>
    <t>2022.12.12.</t>
    <phoneticPr fontId="4" type="noConversion"/>
  </si>
  <si>
    <t>2022.12.19.</t>
    <phoneticPr fontId="4" type="noConversion"/>
  </si>
  <si>
    <t>2022.12.20.</t>
    <phoneticPr fontId="4" type="noConversion"/>
  </si>
  <si>
    <t>2022.12.22.</t>
    <phoneticPr fontId="4" type="noConversion"/>
  </si>
  <si>
    <t>2022.12.23.</t>
    <phoneticPr fontId="4" type="noConversion"/>
  </si>
  <si>
    <t>2022.12.26.</t>
    <phoneticPr fontId="4" type="noConversion"/>
  </si>
  <si>
    <t>2022.12.22.</t>
    <phoneticPr fontId="4" type="noConversion"/>
  </si>
  <si>
    <t>2022.12.21.</t>
    <phoneticPr fontId="4" type="noConversion"/>
  </si>
  <si>
    <t>2022.12.26.</t>
    <phoneticPr fontId="4" type="noConversion"/>
  </si>
  <si>
    <t>2022.12.29.</t>
    <phoneticPr fontId="4" type="noConversion"/>
  </si>
  <si>
    <t>2022.12.29.</t>
    <phoneticPr fontId="4" type="noConversion"/>
  </si>
  <si>
    <t>2023.01.01.~2023.12.31.</t>
    <phoneticPr fontId="4" type="noConversion"/>
  </si>
  <si>
    <t>2022.12.12.~2022.12.15.</t>
    <phoneticPr fontId="4" type="noConversion"/>
  </si>
  <si>
    <t>2022.12.08.~2022.12.16.</t>
    <phoneticPr fontId="4" type="noConversion"/>
  </si>
  <si>
    <t>2022.12.07.~2022.12.16.</t>
    <phoneticPr fontId="4" type="noConversion"/>
  </si>
  <si>
    <t>2022.12.01.~2022.12.12.</t>
    <phoneticPr fontId="4" type="noConversion"/>
  </si>
  <si>
    <t>2022.12.16.</t>
    <phoneticPr fontId="4" type="noConversion"/>
  </si>
  <si>
    <t>2022.12.16.</t>
    <phoneticPr fontId="4" type="noConversion"/>
  </si>
  <si>
    <t>2022.12.15.</t>
    <phoneticPr fontId="4" type="noConversion"/>
  </si>
  <si>
    <t>2023.12.31.(예정)</t>
    <phoneticPr fontId="4" type="noConversion"/>
  </si>
  <si>
    <t>필그래픽스(정필승)</t>
    <phoneticPr fontId="4" type="noConversion"/>
  </si>
  <si>
    <t>미디어랩도어(백규돈)</t>
    <phoneticPr fontId="4" type="noConversion"/>
  </si>
  <si>
    <t>큐리어스특허법률사무소(박현호)</t>
    <phoneticPr fontId="4" type="noConversion"/>
  </si>
  <si>
    <t>커넥티움 성남(강인성)</t>
    <phoneticPr fontId="4" type="noConversion"/>
  </si>
  <si>
    <t>주식회사 하이클로(장희정)</t>
    <phoneticPr fontId="4" type="noConversion"/>
  </si>
  <si>
    <t>㈜현대렌탈케어(권경로)</t>
    <phoneticPr fontId="4" type="noConversion"/>
  </si>
  <si>
    <t>주식회사 에스원(노희찬)</t>
    <phoneticPr fontId="4" type="noConversion"/>
  </si>
  <si>
    <t>다온정보(전미원)</t>
    <phoneticPr fontId="4" type="noConversion"/>
  </si>
  <si>
    <t>현대엘리베이터 강남지사(조재천)</t>
    <phoneticPr fontId="4" type="noConversion"/>
  </si>
  <si>
    <t xml:space="preserve">주식회사 한창(김은영) </t>
    <phoneticPr fontId="4" type="noConversion"/>
  </si>
  <si>
    <t>성남소방전기(권형용)</t>
    <phoneticPr fontId="4" type="noConversion"/>
  </si>
  <si>
    <t>행복도시락 성남점(강승임)</t>
    <phoneticPr fontId="4" type="noConversion"/>
  </si>
  <si>
    <t>㈜청호종합관리(이은규)</t>
    <phoneticPr fontId="4" type="noConversion"/>
  </si>
  <si>
    <t>케이티(구현모)</t>
    <phoneticPr fontId="4" type="noConversion"/>
  </si>
  <si>
    <t>성남시 분당구 매화로38번길 15(야탑동)</t>
    <phoneticPr fontId="4" type="noConversion"/>
  </si>
  <si>
    <t>성남시 분당구 매화로 51 (야탑동, 로즈프라자)</t>
    <phoneticPr fontId="4" type="noConversion"/>
  </si>
  <si>
    <t>성남시 분당구 판교역로 240(삼평동)</t>
    <phoneticPr fontId="4" type="noConversion"/>
  </si>
  <si>
    <t>성남시 중원구 둔촌대로190번길 2, 가동 601호(하대원동)</t>
    <phoneticPr fontId="4" type="noConversion"/>
  </si>
  <si>
    <t>부산광역시 해운대구 센텀6로 21 (우동)</t>
    <phoneticPr fontId="4" type="noConversion"/>
  </si>
  <si>
    <t>서울특별시 강동구 올림픽로 753(암사동) 우진빌딩</t>
    <phoneticPr fontId="4" type="noConversion"/>
  </si>
  <si>
    <t>성남시 분당구 운중로 123 성남지사</t>
    <phoneticPr fontId="4" type="noConversion"/>
  </si>
  <si>
    <t>성남시 분당구 동판교로 92 (백현동)</t>
    <phoneticPr fontId="4" type="noConversion"/>
  </si>
  <si>
    <t xml:space="preserve">서울특별시 송파구 송파대로 472, 3층(송파동) </t>
    <phoneticPr fontId="4" type="noConversion"/>
  </si>
  <si>
    <t>성남시 중원구 희망로 323(상대원동)</t>
    <phoneticPr fontId="4" type="noConversion"/>
  </si>
  <si>
    <t>성남시 수정구 공원로 339번길 22(신흥동)</t>
    <phoneticPr fontId="4" type="noConversion"/>
  </si>
  <si>
    <t>성남시 분당구 벌말로 10(목련마을, 주공1단지종합상가지하1호)</t>
    <phoneticPr fontId="4" type="noConversion"/>
  </si>
  <si>
    <t>고양시 덕양구 은빛로77번길 9 (화정동)</t>
    <phoneticPr fontId="4" type="noConversion"/>
  </si>
  <si>
    <t>성남시 분당구 불정로 90 (정자동)</t>
    <phoneticPr fontId="4" type="noConversion"/>
  </si>
  <si>
    <t>성남시 분당구 불정로 90 (정자동)</t>
    <phoneticPr fontId="4" type="noConversion"/>
  </si>
  <si>
    <t>용역</t>
    <phoneticPr fontId="4" type="noConversion"/>
  </si>
  <si>
    <t>수의계약</t>
    <phoneticPr fontId="4" type="noConversion"/>
  </si>
  <si>
    <t>수의계약</t>
    <phoneticPr fontId="4" type="noConversion"/>
  </si>
  <si>
    <t>수의계약</t>
    <phoneticPr fontId="4" type="noConversion"/>
  </si>
  <si>
    <t>본부, 제한경쟁입찰</t>
    <phoneticPr fontId="4" type="noConversion"/>
  </si>
  <si>
    <t>연간계약</t>
    <phoneticPr fontId="4" type="noConversion"/>
  </si>
  <si>
    <t>1인견적수의계약</t>
    <phoneticPr fontId="4" type="noConversion"/>
  </si>
  <si>
    <t>연간계약, 단가계약</t>
    <phoneticPr fontId="4" type="noConversion"/>
  </si>
  <si>
    <t>전자수의계약</t>
    <phoneticPr fontId="4" type="noConversion"/>
  </si>
  <si>
    <t>전자수의계약</t>
    <phoneticPr fontId="4" type="noConversion"/>
  </si>
  <si>
    <t>물품</t>
    <phoneticPr fontId="4" type="noConversion"/>
  </si>
  <si>
    <t>정필승</t>
    <phoneticPr fontId="4" type="noConversion"/>
  </si>
  <si>
    <t>백규돈</t>
    <phoneticPr fontId="4" type="noConversion"/>
  </si>
  <si>
    <t>중원청소년수련관 전략사업팀</t>
    <phoneticPr fontId="4" type="noConversion"/>
  </si>
  <si>
    <t>박현호</t>
    <phoneticPr fontId="4" type="noConversion"/>
  </si>
  <si>
    <t>중원청소년수련관 전략사업팀</t>
    <phoneticPr fontId="4" type="noConversion"/>
  </si>
  <si>
    <t>강인성</t>
    <phoneticPr fontId="4" type="noConversion"/>
  </si>
  <si>
    <t>중원청소년수련관 청소년활동팀</t>
    <phoneticPr fontId="4" type="noConversion"/>
  </si>
  <si>
    <t>장희정</t>
    <phoneticPr fontId="4" type="noConversion"/>
  </si>
  <si>
    <t>중원청소년수련관 기획운영팀</t>
    <phoneticPr fontId="4" type="noConversion"/>
  </si>
  <si>
    <t>권경로</t>
    <phoneticPr fontId="4" type="noConversion"/>
  </si>
  <si>
    <t>노희찬</t>
    <phoneticPr fontId="4" type="noConversion"/>
  </si>
  <si>
    <t>전미원</t>
    <phoneticPr fontId="4" type="noConversion"/>
  </si>
  <si>
    <t>조재천</t>
    <phoneticPr fontId="4" type="noConversion"/>
  </si>
  <si>
    <t>김은영</t>
    <phoneticPr fontId="4" type="noConversion"/>
  </si>
  <si>
    <t>중원청소년수련관 기획운영팀</t>
    <phoneticPr fontId="4" type="noConversion"/>
  </si>
  <si>
    <t>권형용</t>
    <phoneticPr fontId="4" type="noConversion"/>
  </si>
  <si>
    <t>강승임</t>
    <phoneticPr fontId="4" type="noConversion"/>
  </si>
  <si>
    <t>본보, 1인견적 수의계약</t>
    <phoneticPr fontId="4" type="noConversion"/>
  </si>
  <si>
    <t>이은규</t>
    <phoneticPr fontId="4" type="noConversion"/>
  </si>
  <si>
    <t>구현모</t>
    <phoneticPr fontId="4" type="noConversion"/>
  </si>
  <si>
    <t>중원청소년수련관 기획운영팀</t>
    <phoneticPr fontId="4" type="noConversion"/>
  </si>
  <si>
    <t>권경로</t>
    <phoneticPr fontId="4" type="noConversion"/>
  </si>
  <si>
    <t>중원청소년수련관 청소년활동팀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</si>
</sst>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10"/>
      <color theme="1"/>
      <name val="돋움체"/>
      <family val="3"/>
      <charset val="129"/>
    </font>
    <font>
      <sz val="9"/>
      <color rgb="FFFF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41" fontId="31" fillId="3" borderId="52" xfId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 wrapText="1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right" vertical="center" shrinkToFit="1"/>
    </xf>
    <xf numFmtId="10" fontId="12" fillId="4" borderId="5" xfId="0" applyNumberFormat="1" applyFont="1" applyFill="1" applyBorder="1" applyAlignment="1">
      <alignment horizontal="center" vertical="center" shrinkToFit="1"/>
    </xf>
    <xf numFmtId="14" fontId="12" fillId="4" borderId="5" xfId="0" applyNumberFormat="1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3" fontId="12" fillId="4" borderId="22" xfId="0" applyNumberFormat="1" applyFont="1" applyFill="1" applyBorder="1" applyAlignment="1">
      <alignment horizontal="right" vertical="center" shrinkToFit="1"/>
    </xf>
    <xf numFmtId="14" fontId="12" fillId="4" borderId="22" xfId="0" applyNumberFormat="1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  <xf numFmtId="0" fontId="17" fillId="4" borderId="22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27" fillId="2" borderId="30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right" vertical="center" wrapText="1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3" fontId="23" fillId="0" borderId="14" xfId="0" applyNumberFormat="1" applyFont="1" applyBorder="1" applyAlignment="1" applyProtection="1">
      <alignment horizontal="center" vertical="center"/>
    </xf>
    <xf numFmtId="0" fontId="22" fillId="0" borderId="14" xfId="0" quotePrefix="1" applyNumberFormat="1" applyFont="1" applyFill="1" applyBorder="1" applyAlignment="1" applyProtection="1">
      <alignment horizontal="center" vertical="center" shrinkToFit="1"/>
    </xf>
    <xf numFmtId="0" fontId="23" fillId="0" borderId="14" xfId="0" applyFont="1" applyBorder="1" applyAlignment="1" applyProtection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33" fillId="4" borderId="1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177" fontId="24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3" fillId="4" borderId="14" xfId="0" quotePrefix="1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5" xfId="0" quotePrefix="1" applyFont="1" applyFill="1" applyBorder="1" applyAlignment="1">
      <alignment horizontal="center" vertical="center"/>
    </xf>
    <xf numFmtId="38" fontId="3" fillId="4" borderId="55" xfId="9" applyNumberFormat="1" applyFont="1" applyFill="1" applyBorder="1">
      <alignment vertical="center"/>
    </xf>
    <xf numFmtId="38" fontId="3" fillId="4" borderId="55" xfId="4" applyNumberFormat="1" applyFont="1" applyFill="1" applyBorder="1" applyAlignment="1">
      <alignment horizontal="right" vertical="center"/>
    </xf>
    <xf numFmtId="0" fontId="32" fillId="4" borderId="56" xfId="0" applyFont="1" applyFill="1" applyBorder="1" applyAlignment="1">
      <alignment vertical="center"/>
    </xf>
    <xf numFmtId="177" fontId="20" fillId="0" borderId="14" xfId="0" quotePrefix="1" applyNumberFormat="1" applyFont="1" applyBorder="1" applyAlignment="1">
      <alignment horizontal="center" vertical="center" shrinkToFit="1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0" fontId="17" fillId="0" borderId="29" xfId="0" applyNumberFormat="1" applyFont="1" applyBorder="1" applyAlignment="1">
      <alignment horizontal="center" vertical="center" wrapText="1"/>
    </xf>
    <xf numFmtId="10" fontId="17" fillId="0" borderId="40" xfId="0" applyNumberFormat="1" applyFont="1" applyBorder="1" applyAlignment="1">
      <alignment horizontal="center" vertical="center" wrapText="1"/>
    </xf>
    <xf numFmtId="14" fontId="17" fillId="4" borderId="10" xfId="0" applyNumberFormat="1" applyFont="1" applyFill="1" applyBorder="1" applyAlignment="1">
      <alignment horizontal="center" vertical="center" wrapText="1"/>
    </xf>
    <xf numFmtId="14" fontId="17" fillId="4" borderId="11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3" fontId="17" fillId="4" borderId="10" xfId="0" applyNumberFormat="1" applyFont="1" applyFill="1" applyBorder="1" applyAlignment="1">
      <alignment horizontal="center" vertical="center" wrapText="1"/>
    </xf>
    <xf numFmtId="3" fontId="17" fillId="4" borderId="11" xfId="0" applyNumberFormat="1" applyFont="1" applyFill="1" applyBorder="1" applyAlignment="1">
      <alignment horizontal="center" vertical="center" wrapText="1"/>
    </xf>
    <xf numFmtId="10" fontId="17" fillId="4" borderId="29" xfId="0" applyNumberFormat="1" applyFont="1" applyFill="1" applyBorder="1" applyAlignment="1">
      <alignment horizontal="center" vertical="center" wrapText="1"/>
    </xf>
    <xf numFmtId="10" fontId="17" fillId="4" borderId="4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left" vertical="center"/>
    </xf>
    <xf numFmtId="0" fontId="34" fillId="4" borderId="2" xfId="0" quotePrefix="1" applyNumberFormat="1" applyFont="1" applyFill="1" applyBorder="1" applyAlignment="1" applyProtection="1">
      <alignment horizontal="center" vertical="center"/>
    </xf>
    <xf numFmtId="177" fontId="34" fillId="4" borderId="2" xfId="0" applyNumberFormat="1" applyFont="1" applyFill="1" applyBorder="1" applyAlignment="1">
      <alignment horizontal="center" vertical="center" wrapText="1"/>
    </xf>
    <xf numFmtId="41" fontId="34" fillId="4" borderId="2" xfId="1" applyFont="1" applyFill="1" applyBorder="1" applyAlignment="1">
      <alignment vertical="center"/>
    </xf>
    <xf numFmtId="0" fontId="24" fillId="4" borderId="2" xfId="0" applyFont="1" applyFill="1" applyBorder="1" applyAlignment="1">
      <alignment vertical="center"/>
    </xf>
    <xf numFmtId="49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>
      <alignment vertical="center" shrinkToFit="1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8" sqref="D18"/>
    </sheetView>
  </sheetViews>
  <sheetFormatPr defaultRowHeight="13.5" x14ac:dyDescent="0.15"/>
  <cols>
    <col min="1" max="1" width="8.6640625" customWidth="1"/>
    <col min="2" max="2" width="8.77734375" customWidth="1"/>
    <col min="3" max="3" width="24.5546875" customWidth="1"/>
    <col min="4" max="4" width="10.88671875" customWidth="1"/>
    <col min="5" max="5" width="24.88671875" customWidth="1"/>
    <col min="6" max="6" width="12.44140625" style="60" customWidth="1"/>
    <col min="7" max="7" width="12.44140625" customWidth="1"/>
    <col min="8" max="8" width="12.44140625" style="62" customWidth="1"/>
    <col min="9" max="9" width="12.44140625" customWidth="1"/>
    <col min="10" max="10" width="8.88671875" style="9"/>
    <col min="11" max="11" width="11.6640625" style="10" customWidth="1"/>
    <col min="12" max="12" width="14.33203125" style="9" customWidth="1"/>
  </cols>
  <sheetData>
    <row r="1" spans="1:13" ht="38.25" customHeight="1" x14ac:dyDescent="0.15">
      <c r="A1" s="128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3" ht="26.25" thickBot="1" x14ac:dyDescent="0.2">
      <c r="A2" s="129" t="s">
        <v>85</v>
      </c>
      <c r="B2" s="129"/>
      <c r="C2" s="129"/>
      <c r="D2" s="12"/>
      <c r="E2" s="12"/>
      <c r="F2" s="59"/>
      <c r="G2" s="12"/>
      <c r="H2" s="61"/>
      <c r="I2" s="12"/>
      <c r="J2" s="12"/>
      <c r="K2" s="12"/>
      <c r="L2" s="12"/>
    </row>
    <row r="3" spans="1:13" ht="38.25" customHeight="1" x14ac:dyDescent="0.15">
      <c r="A3" s="94" t="s">
        <v>51</v>
      </c>
      <c r="B3" s="95" t="s">
        <v>33</v>
      </c>
      <c r="C3" s="95" t="s">
        <v>52</v>
      </c>
      <c r="D3" s="95" t="s">
        <v>53</v>
      </c>
      <c r="E3" s="95" t="s">
        <v>54</v>
      </c>
      <c r="F3" s="96" t="s">
        <v>55</v>
      </c>
      <c r="G3" s="95" t="s">
        <v>56</v>
      </c>
      <c r="H3" s="97" t="s">
        <v>57</v>
      </c>
      <c r="I3" s="98" t="s">
        <v>34</v>
      </c>
      <c r="J3" s="98" t="s">
        <v>58</v>
      </c>
      <c r="K3" s="98" t="s">
        <v>59</v>
      </c>
      <c r="L3" s="99" t="s">
        <v>1</v>
      </c>
    </row>
    <row r="4" spans="1:13" s="13" customFormat="1" ht="63.75" customHeight="1" thickBot="1" x14ac:dyDescent="0.2">
      <c r="A4" s="88">
        <v>2023</v>
      </c>
      <c r="B4" s="89">
        <v>1</v>
      </c>
      <c r="C4" s="89" t="s">
        <v>234</v>
      </c>
      <c r="D4" s="89" t="s">
        <v>235</v>
      </c>
      <c r="E4" s="89" t="s">
        <v>236</v>
      </c>
      <c r="F4" s="90">
        <v>4000</v>
      </c>
      <c r="G4" s="90" t="s">
        <v>237</v>
      </c>
      <c r="H4" s="91">
        <v>20000</v>
      </c>
      <c r="I4" s="92" t="s">
        <v>150</v>
      </c>
      <c r="J4" s="92" t="s">
        <v>238</v>
      </c>
      <c r="K4" s="92" t="s">
        <v>239</v>
      </c>
      <c r="L4" s="93"/>
      <c r="M4" s="9"/>
    </row>
  </sheetData>
  <mergeCells count="2">
    <mergeCell ref="A1:L1"/>
    <mergeCell ref="A2:C2"/>
  </mergeCells>
  <phoneticPr fontId="4" type="noConversion"/>
  <dataValidations disablePrompts="1"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0" sqref="D10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5" width="9.5546875" style="2" customWidth="1"/>
    <col min="6" max="6" width="14.21875" style="2" customWidth="1"/>
    <col min="7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30" t="s">
        <v>77</v>
      </c>
      <c r="B1" s="130"/>
      <c r="C1" s="130"/>
      <c r="D1" s="130"/>
      <c r="E1" s="130"/>
      <c r="F1" s="130"/>
      <c r="G1" s="130"/>
      <c r="H1" s="130"/>
      <c r="I1" s="130"/>
    </row>
    <row r="2" spans="1:9" ht="26.25" thickBot="1" x14ac:dyDescent="0.2">
      <c r="A2" s="184" t="s">
        <v>84</v>
      </c>
      <c r="B2" s="184"/>
      <c r="C2" s="43"/>
      <c r="D2" s="43"/>
      <c r="E2" s="43"/>
      <c r="F2" s="43"/>
      <c r="G2" s="43"/>
      <c r="H2" s="43"/>
      <c r="I2" s="41" t="s">
        <v>2</v>
      </c>
    </row>
    <row r="3" spans="1:9" ht="26.25" customHeight="1" x14ac:dyDescent="0.15">
      <c r="A3" s="191" t="s">
        <v>3</v>
      </c>
      <c r="B3" s="189" t="s">
        <v>4</v>
      </c>
      <c r="C3" s="189" t="s">
        <v>60</v>
      </c>
      <c r="D3" s="189" t="s">
        <v>79</v>
      </c>
      <c r="E3" s="185" t="s">
        <v>82</v>
      </c>
      <c r="F3" s="186"/>
      <c r="G3" s="185" t="s">
        <v>83</v>
      </c>
      <c r="H3" s="186"/>
      <c r="I3" s="187" t="s">
        <v>78</v>
      </c>
    </row>
    <row r="4" spans="1:9" ht="28.5" customHeight="1" x14ac:dyDescent="0.15">
      <c r="A4" s="192"/>
      <c r="B4" s="190"/>
      <c r="C4" s="190"/>
      <c r="D4" s="190"/>
      <c r="E4" s="24" t="s">
        <v>80</v>
      </c>
      <c r="F4" s="24" t="s">
        <v>81</v>
      </c>
      <c r="G4" s="24" t="s">
        <v>80</v>
      </c>
      <c r="H4" s="24" t="s">
        <v>81</v>
      </c>
      <c r="I4" s="188"/>
    </row>
    <row r="5" spans="1:9" ht="28.5" customHeight="1" thickBot="1" x14ac:dyDescent="0.2">
      <c r="A5" s="49"/>
      <c r="B5" s="125" t="s">
        <v>114</v>
      </c>
      <c r="C5" s="101"/>
      <c r="D5" s="50"/>
      <c r="E5" s="100"/>
      <c r="F5" s="102"/>
      <c r="G5" s="100"/>
      <c r="H5" s="102"/>
      <c r="I5" s="5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115" zoomScaleNormal="115" workbookViewId="0">
      <selection activeCell="C9" sqref="C9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60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28" t="s">
        <v>68</v>
      </c>
      <c r="B1" s="128"/>
      <c r="C1" s="128"/>
      <c r="D1" s="128"/>
      <c r="E1" s="128"/>
      <c r="F1" s="128"/>
      <c r="G1" s="128"/>
      <c r="H1" s="128"/>
      <c r="I1" s="128"/>
    </row>
    <row r="2" spans="1:12" ht="39.75" customHeight="1" thickBot="1" x14ac:dyDescent="0.2">
      <c r="A2" s="66" t="s">
        <v>32</v>
      </c>
      <c r="B2" s="67" t="s">
        <v>33</v>
      </c>
      <c r="C2" s="68" t="s">
        <v>110</v>
      </c>
      <c r="D2" s="68" t="s">
        <v>0</v>
      </c>
      <c r="E2" s="65" t="s">
        <v>111</v>
      </c>
      <c r="F2" s="68" t="s">
        <v>116</v>
      </c>
      <c r="G2" s="68" t="s">
        <v>35</v>
      </c>
      <c r="H2" s="68" t="s">
        <v>36</v>
      </c>
      <c r="I2" s="69" t="s">
        <v>1</v>
      </c>
    </row>
    <row r="3" spans="1:12" s="42" customFormat="1" ht="54.75" customHeight="1" thickTop="1" thickBot="1" x14ac:dyDescent="0.2">
      <c r="A3" s="104"/>
      <c r="B3" s="105"/>
      <c r="C3" s="118" t="s">
        <v>240</v>
      </c>
      <c r="D3" s="105"/>
      <c r="E3" s="106"/>
      <c r="F3" s="105"/>
      <c r="G3" s="105"/>
      <c r="H3" s="105"/>
      <c r="I3" s="107"/>
      <c r="J3" s="63"/>
      <c r="K3" s="64"/>
      <c r="L3" s="63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115" zoomScaleNormal="11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0" customWidth="1"/>
    <col min="7" max="8" width="12.44140625" customWidth="1"/>
    <col min="9" max="9" width="12.44140625" style="60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28" t="s">
        <v>75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39" customHeight="1" thickBot="1" x14ac:dyDescent="0.2">
      <c r="A2" s="71" t="s">
        <v>32</v>
      </c>
      <c r="B2" s="72" t="s">
        <v>33</v>
      </c>
      <c r="C2" s="73" t="s">
        <v>74</v>
      </c>
      <c r="D2" s="73" t="s">
        <v>73</v>
      </c>
      <c r="E2" s="73" t="s">
        <v>0</v>
      </c>
      <c r="F2" s="74" t="s">
        <v>72</v>
      </c>
      <c r="G2" s="72" t="s">
        <v>71</v>
      </c>
      <c r="H2" s="72" t="s">
        <v>70</v>
      </c>
      <c r="I2" s="74" t="s">
        <v>69</v>
      </c>
      <c r="J2" s="73" t="s">
        <v>34</v>
      </c>
      <c r="K2" s="73" t="s">
        <v>35</v>
      </c>
      <c r="L2" s="73" t="s">
        <v>36</v>
      </c>
      <c r="M2" s="75" t="s">
        <v>1</v>
      </c>
    </row>
    <row r="3" spans="1:13" s="42" customFormat="1" ht="54" customHeight="1" thickTop="1" thickBot="1" x14ac:dyDescent="0.2">
      <c r="A3" s="119"/>
      <c r="B3" s="120"/>
      <c r="C3" s="121" t="s">
        <v>114</v>
      </c>
      <c r="D3" s="120"/>
      <c r="E3" s="120"/>
      <c r="F3" s="122"/>
      <c r="G3" s="123"/>
      <c r="H3" s="123"/>
      <c r="I3" s="122"/>
      <c r="J3" s="120"/>
      <c r="K3" s="120"/>
      <c r="L3" s="120"/>
      <c r="M3" s="124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30" t="s">
        <v>87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31" t="s">
        <v>2</v>
      </c>
      <c r="K2" s="131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29"/>
      <c r="B4" s="30"/>
      <c r="C4" s="44" t="s">
        <v>114</v>
      </c>
      <c r="D4" s="32"/>
      <c r="E4" s="33"/>
      <c r="F4" s="34"/>
      <c r="G4" s="34"/>
      <c r="H4" s="32"/>
      <c r="I4" s="31"/>
      <c r="J4" s="35"/>
      <c r="K4" s="36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30" t="s">
        <v>95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31" t="s">
        <v>96</v>
      </c>
      <c r="K2" s="131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26"/>
      <c r="B4" s="27"/>
      <c r="C4" s="45" t="s">
        <v>114</v>
      </c>
      <c r="D4" s="32"/>
      <c r="E4" s="33"/>
      <c r="F4" s="34"/>
      <c r="G4" s="34"/>
      <c r="H4" s="32"/>
      <c r="I4" s="37"/>
      <c r="J4" s="37"/>
      <c r="K4" s="3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zoomScale="115" zoomScaleNormal="115" workbookViewId="0">
      <selection activeCell="A4" sqref="A4:A29"/>
    </sheetView>
  </sheetViews>
  <sheetFormatPr defaultRowHeight="13.5" x14ac:dyDescent="0.15"/>
  <cols>
    <col min="1" max="1" width="31.6640625" style="55" customWidth="1"/>
    <col min="2" max="2" width="17.77734375" style="55" bestFit="1" customWidth="1"/>
    <col min="3" max="3" width="12.109375" style="55" customWidth="1"/>
    <col min="4" max="8" width="11.21875" style="55" customWidth="1"/>
    <col min="9" max="9" width="9.6640625" style="55" customWidth="1"/>
    <col min="10" max="10" width="8.88671875" style="42"/>
    <col min="11" max="11" width="8.88671875" style="42" customWidth="1"/>
    <col min="12" max="16384" width="8.88671875" style="42"/>
  </cols>
  <sheetData>
    <row r="1" spans="1:9" ht="25.5" x14ac:dyDescent="0.15">
      <c r="A1" s="132" t="s">
        <v>5</v>
      </c>
      <c r="B1" s="132"/>
      <c r="C1" s="132"/>
      <c r="D1" s="132"/>
      <c r="E1" s="132"/>
      <c r="F1" s="132"/>
      <c r="G1" s="132"/>
      <c r="H1" s="132"/>
      <c r="I1" s="132"/>
    </row>
    <row r="2" spans="1:9" ht="25.5" x14ac:dyDescent="0.15">
      <c r="A2" s="127" t="s">
        <v>85</v>
      </c>
      <c r="B2" s="127"/>
      <c r="C2" s="126"/>
      <c r="D2" s="126"/>
      <c r="E2" s="126"/>
      <c r="F2" s="53"/>
      <c r="G2" s="53"/>
      <c r="H2" s="133" t="s">
        <v>2</v>
      </c>
      <c r="I2" s="133"/>
    </row>
    <row r="3" spans="1:9" ht="23.25" customHeight="1" x14ac:dyDescent="0.15">
      <c r="A3" s="52" t="s">
        <v>4</v>
      </c>
      <c r="B3" s="52" t="s">
        <v>15</v>
      </c>
      <c r="C3" s="52" t="s">
        <v>6</v>
      </c>
      <c r="D3" s="52" t="s">
        <v>7</v>
      </c>
      <c r="E3" s="52" t="s">
        <v>8</v>
      </c>
      <c r="F3" s="52" t="s">
        <v>9</v>
      </c>
      <c r="G3" s="54" t="s">
        <v>49</v>
      </c>
      <c r="H3" s="52" t="s">
        <v>14</v>
      </c>
      <c r="I3" s="52" t="s">
        <v>10</v>
      </c>
    </row>
    <row r="4" spans="1:9" ht="23.25" customHeight="1" x14ac:dyDescent="0.15">
      <c r="A4" s="204" t="s">
        <v>207</v>
      </c>
      <c r="B4" s="109" t="s">
        <v>119</v>
      </c>
      <c r="C4" s="110">
        <v>3036000</v>
      </c>
      <c r="D4" s="109" t="s">
        <v>133</v>
      </c>
      <c r="E4" s="109" t="s">
        <v>134</v>
      </c>
      <c r="F4" s="109" t="s">
        <v>135</v>
      </c>
      <c r="G4" s="111" t="s">
        <v>161</v>
      </c>
      <c r="H4" s="111" t="s">
        <v>161</v>
      </c>
      <c r="I4" s="205"/>
    </row>
    <row r="5" spans="1:9" ht="23.25" customHeight="1" x14ac:dyDescent="0.15">
      <c r="A5" s="194" t="s">
        <v>201</v>
      </c>
      <c r="B5" s="109" t="s">
        <v>120</v>
      </c>
      <c r="C5" s="110">
        <v>3960000</v>
      </c>
      <c r="D5" s="109" t="s">
        <v>117</v>
      </c>
      <c r="E5" s="109" t="s">
        <v>129</v>
      </c>
      <c r="F5" s="109" t="s">
        <v>130</v>
      </c>
      <c r="G5" s="111" t="s">
        <v>161</v>
      </c>
      <c r="H5" s="111" t="s">
        <v>161</v>
      </c>
      <c r="I5" s="111"/>
    </row>
    <row r="6" spans="1:9" ht="23.25" customHeight="1" x14ac:dyDescent="0.15">
      <c r="A6" s="194" t="s">
        <v>193</v>
      </c>
      <c r="B6" s="109" t="s">
        <v>112</v>
      </c>
      <c r="C6" s="110">
        <v>4362600</v>
      </c>
      <c r="D6" s="109" t="s">
        <v>142</v>
      </c>
      <c r="E6" s="109" t="s">
        <v>129</v>
      </c>
      <c r="F6" s="109" t="s">
        <v>130</v>
      </c>
      <c r="G6" s="111" t="s">
        <v>194</v>
      </c>
      <c r="H6" s="111" t="s">
        <v>195</v>
      </c>
      <c r="I6" s="111"/>
    </row>
    <row r="7" spans="1:9" ht="23.25" customHeight="1" x14ac:dyDescent="0.15">
      <c r="A7" s="194" t="s">
        <v>196</v>
      </c>
      <c r="B7" s="109" t="s">
        <v>112</v>
      </c>
      <c r="C7" s="110">
        <v>7101600</v>
      </c>
      <c r="D7" s="109" t="s">
        <v>145</v>
      </c>
      <c r="E7" s="109" t="s">
        <v>129</v>
      </c>
      <c r="F7" s="109" t="s">
        <v>146</v>
      </c>
      <c r="G7" s="111" t="s">
        <v>194</v>
      </c>
      <c r="H7" s="111" t="s">
        <v>195</v>
      </c>
      <c r="I7" s="111"/>
    </row>
    <row r="8" spans="1:9" ht="23.25" customHeight="1" x14ac:dyDescent="0.15">
      <c r="A8" s="194" t="s">
        <v>229</v>
      </c>
      <c r="B8" s="109" t="s">
        <v>123</v>
      </c>
      <c r="C8" s="110">
        <v>3840000</v>
      </c>
      <c r="D8" s="109" t="s">
        <v>131</v>
      </c>
      <c r="E8" s="109" t="s">
        <v>132</v>
      </c>
      <c r="F8" s="109" t="s">
        <v>130</v>
      </c>
      <c r="G8" s="111" t="s">
        <v>161</v>
      </c>
      <c r="H8" s="111" t="s">
        <v>161</v>
      </c>
      <c r="I8" s="111"/>
    </row>
    <row r="9" spans="1:9" ht="23.25" customHeight="1" x14ac:dyDescent="0.15">
      <c r="A9" s="194" t="s">
        <v>230</v>
      </c>
      <c r="B9" s="109" t="s">
        <v>124</v>
      </c>
      <c r="C9" s="110">
        <v>5280000</v>
      </c>
      <c r="D9" s="109" t="s">
        <v>143</v>
      </c>
      <c r="E9" s="109" t="s">
        <v>144</v>
      </c>
      <c r="F9" s="109" t="s">
        <v>130</v>
      </c>
      <c r="G9" s="111" t="s">
        <v>161</v>
      </c>
      <c r="H9" s="111" t="s">
        <v>161</v>
      </c>
      <c r="I9" s="111"/>
    </row>
    <row r="10" spans="1:9" ht="23.25" customHeight="1" x14ac:dyDescent="0.15">
      <c r="A10" s="206" t="s">
        <v>183</v>
      </c>
      <c r="B10" s="109" t="s">
        <v>125</v>
      </c>
      <c r="C10" s="110">
        <v>11959200</v>
      </c>
      <c r="D10" s="109" t="s">
        <v>121</v>
      </c>
      <c r="E10" s="109" t="s">
        <v>129</v>
      </c>
      <c r="F10" s="109" t="s">
        <v>130</v>
      </c>
      <c r="G10" s="111" t="s">
        <v>184</v>
      </c>
      <c r="H10" s="111" t="s">
        <v>161</v>
      </c>
      <c r="I10" s="111"/>
    </row>
    <row r="11" spans="1:9" ht="23.25" customHeight="1" x14ac:dyDescent="0.15">
      <c r="A11" s="206" t="s">
        <v>185</v>
      </c>
      <c r="B11" s="109" t="s">
        <v>125</v>
      </c>
      <c r="C11" s="110">
        <v>1675200</v>
      </c>
      <c r="D11" s="109" t="s">
        <v>133</v>
      </c>
      <c r="E11" s="109" t="s">
        <v>140</v>
      </c>
      <c r="F11" s="109" t="s">
        <v>141</v>
      </c>
      <c r="G11" s="111" t="s">
        <v>184</v>
      </c>
      <c r="H11" s="111" t="s">
        <v>161</v>
      </c>
      <c r="I11" s="111"/>
    </row>
    <row r="12" spans="1:9" ht="23.25" customHeight="1" x14ac:dyDescent="0.15">
      <c r="A12" s="206" t="s">
        <v>210</v>
      </c>
      <c r="B12" s="109" t="s">
        <v>124</v>
      </c>
      <c r="C12" s="110">
        <v>1320000</v>
      </c>
      <c r="D12" s="109" t="s">
        <v>142</v>
      </c>
      <c r="E12" s="109" t="s">
        <v>140</v>
      </c>
      <c r="F12" s="109" t="s">
        <v>141</v>
      </c>
      <c r="G12" s="111" t="s">
        <v>161</v>
      </c>
      <c r="H12" s="111" t="s">
        <v>161</v>
      </c>
      <c r="I12" s="111"/>
    </row>
    <row r="13" spans="1:9" ht="23.25" customHeight="1" x14ac:dyDescent="0.15">
      <c r="A13" s="196" t="s">
        <v>209</v>
      </c>
      <c r="B13" s="109" t="s">
        <v>158</v>
      </c>
      <c r="C13" s="197">
        <v>19768500</v>
      </c>
      <c r="D13" s="109" t="s">
        <v>159</v>
      </c>
      <c r="E13" s="109" t="s">
        <v>160</v>
      </c>
      <c r="F13" s="109" t="s">
        <v>161</v>
      </c>
      <c r="G13" s="111" t="s">
        <v>161</v>
      </c>
      <c r="H13" s="111" t="s">
        <v>161</v>
      </c>
      <c r="I13" s="111"/>
    </row>
    <row r="14" spans="1:9" ht="23.25" customHeight="1" x14ac:dyDescent="0.15">
      <c r="A14" s="206" t="s">
        <v>211</v>
      </c>
      <c r="B14" s="109" t="s">
        <v>125</v>
      </c>
      <c r="C14" s="110">
        <v>1147200</v>
      </c>
      <c r="D14" s="109" t="s">
        <v>133</v>
      </c>
      <c r="E14" s="109" t="s">
        <v>140</v>
      </c>
      <c r="F14" s="109" t="s">
        <v>141</v>
      </c>
      <c r="G14" s="111" t="s">
        <v>161</v>
      </c>
      <c r="H14" s="111" t="s">
        <v>161</v>
      </c>
      <c r="I14" s="111"/>
    </row>
    <row r="15" spans="1:9" ht="23.25" customHeight="1" x14ac:dyDescent="0.15">
      <c r="A15" s="204" t="s">
        <v>221</v>
      </c>
      <c r="B15" s="109" t="s">
        <v>126</v>
      </c>
      <c r="C15" s="110">
        <v>1026713000</v>
      </c>
      <c r="D15" s="109" t="s">
        <v>139</v>
      </c>
      <c r="E15" s="109" t="s">
        <v>129</v>
      </c>
      <c r="F15" s="109" t="s">
        <v>130</v>
      </c>
      <c r="G15" s="111" t="s">
        <v>161</v>
      </c>
      <c r="H15" s="111" t="s">
        <v>161</v>
      </c>
      <c r="I15" s="111"/>
    </row>
    <row r="16" spans="1:9" ht="23.25" customHeight="1" x14ac:dyDescent="0.15">
      <c r="A16" s="200" t="s">
        <v>232</v>
      </c>
      <c r="B16" s="109" t="s">
        <v>127</v>
      </c>
      <c r="C16" s="110">
        <v>7920000</v>
      </c>
      <c r="D16" s="109" t="s">
        <v>121</v>
      </c>
      <c r="E16" s="109" t="s">
        <v>129</v>
      </c>
      <c r="F16" s="109" t="s">
        <v>130</v>
      </c>
      <c r="G16" s="111" t="s">
        <v>161</v>
      </c>
      <c r="H16" s="111" t="s">
        <v>161</v>
      </c>
      <c r="I16" s="111"/>
    </row>
    <row r="17" spans="1:9" ht="23.25" customHeight="1" x14ac:dyDescent="0.15">
      <c r="A17" s="200" t="s">
        <v>208</v>
      </c>
      <c r="B17" s="109" t="s">
        <v>128</v>
      </c>
      <c r="C17" s="110">
        <v>11220000</v>
      </c>
      <c r="D17" s="109" t="s">
        <v>136</v>
      </c>
      <c r="E17" s="109" t="s">
        <v>137</v>
      </c>
      <c r="F17" s="109" t="s">
        <v>138</v>
      </c>
      <c r="G17" s="111" t="s">
        <v>161</v>
      </c>
      <c r="H17" s="111" t="s">
        <v>161</v>
      </c>
      <c r="I17" s="111"/>
    </row>
    <row r="18" spans="1:9" ht="23.25" customHeight="1" x14ac:dyDescent="0.15">
      <c r="A18" s="200" t="s">
        <v>166</v>
      </c>
      <c r="B18" s="109" t="s">
        <v>153</v>
      </c>
      <c r="C18" s="110">
        <v>2700000</v>
      </c>
      <c r="D18" s="109" t="s">
        <v>154</v>
      </c>
      <c r="E18" s="109" t="s">
        <v>155</v>
      </c>
      <c r="F18" s="109" t="s">
        <v>156</v>
      </c>
      <c r="G18" s="109" t="s">
        <v>164</v>
      </c>
      <c r="H18" s="109" t="s">
        <v>165</v>
      </c>
      <c r="I18" s="111"/>
    </row>
    <row r="19" spans="1:9" ht="23.25" customHeight="1" x14ac:dyDescent="0.15">
      <c r="A19" s="200" t="s">
        <v>174</v>
      </c>
      <c r="B19" s="109" t="s">
        <v>175</v>
      </c>
      <c r="C19" s="110">
        <v>6500000</v>
      </c>
      <c r="D19" s="109" t="s">
        <v>176</v>
      </c>
      <c r="E19" s="109" t="s">
        <v>176</v>
      </c>
      <c r="F19" s="109" t="s">
        <v>177</v>
      </c>
      <c r="G19" s="109" t="s">
        <v>178</v>
      </c>
      <c r="H19" s="109" t="s">
        <v>177</v>
      </c>
      <c r="I19" s="111"/>
    </row>
    <row r="20" spans="1:9" ht="23.25" customHeight="1" x14ac:dyDescent="0.15">
      <c r="A20" s="194" t="s">
        <v>179</v>
      </c>
      <c r="B20" s="198" t="s">
        <v>180</v>
      </c>
      <c r="C20" s="110">
        <v>2310000</v>
      </c>
      <c r="D20" s="109" t="s">
        <v>181</v>
      </c>
      <c r="E20" s="109" t="s">
        <v>182</v>
      </c>
      <c r="F20" s="109" t="s">
        <v>182</v>
      </c>
      <c r="G20" s="109" t="s">
        <v>182</v>
      </c>
      <c r="H20" s="109" t="s">
        <v>182</v>
      </c>
      <c r="I20" s="111"/>
    </row>
    <row r="21" spans="1:9" ht="23.25" customHeight="1" x14ac:dyDescent="0.15">
      <c r="A21" s="194" t="s">
        <v>187</v>
      </c>
      <c r="B21" s="109" t="s">
        <v>188</v>
      </c>
      <c r="C21" s="110">
        <v>1760000</v>
      </c>
      <c r="D21" s="109" t="s">
        <v>189</v>
      </c>
      <c r="E21" s="109" t="s">
        <v>190</v>
      </c>
      <c r="F21" s="109" t="s">
        <v>191</v>
      </c>
      <c r="G21" s="109" t="s">
        <v>191</v>
      </c>
      <c r="H21" s="109" t="s">
        <v>191</v>
      </c>
      <c r="I21" s="111"/>
    </row>
    <row r="22" spans="1:9" ht="23.25" customHeight="1" x14ac:dyDescent="0.15">
      <c r="A22" s="200" t="s">
        <v>197</v>
      </c>
      <c r="B22" s="109" t="s">
        <v>198</v>
      </c>
      <c r="C22" s="110">
        <v>550000</v>
      </c>
      <c r="D22" s="109" t="s">
        <v>199</v>
      </c>
      <c r="E22" s="109" t="s">
        <v>199</v>
      </c>
      <c r="F22" s="109" t="s">
        <v>200</v>
      </c>
      <c r="G22" s="109" t="s">
        <v>200</v>
      </c>
      <c r="H22" s="109" t="s">
        <v>200</v>
      </c>
      <c r="I22" s="111"/>
    </row>
    <row r="23" spans="1:9" ht="23.25" customHeight="1" x14ac:dyDescent="0.15">
      <c r="A23" s="194" t="s">
        <v>202</v>
      </c>
      <c r="B23" s="109" t="s">
        <v>170</v>
      </c>
      <c r="C23" s="110">
        <v>1920000</v>
      </c>
      <c r="D23" s="109" t="s">
        <v>203</v>
      </c>
      <c r="E23" s="109" t="s">
        <v>204</v>
      </c>
      <c r="F23" s="109" t="s">
        <v>205</v>
      </c>
      <c r="G23" s="109" t="s">
        <v>206</v>
      </c>
      <c r="H23" s="109" t="s">
        <v>206</v>
      </c>
      <c r="I23" s="111"/>
    </row>
    <row r="24" spans="1:9" ht="23.25" customHeight="1" x14ac:dyDescent="0.15">
      <c r="A24" s="112" t="s">
        <v>213</v>
      </c>
      <c r="B24" s="113" t="s">
        <v>214</v>
      </c>
      <c r="C24" s="110">
        <v>1980000</v>
      </c>
      <c r="D24" s="109" t="s">
        <v>215</v>
      </c>
      <c r="E24" s="109" t="s">
        <v>215</v>
      </c>
      <c r="F24" s="109" t="s">
        <v>216</v>
      </c>
      <c r="G24" s="109" t="s">
        <v>216</v>
      </c>
      <c r="H24" s="109" t="s">
        <v>216</v>
      </c>
      <c r="I24" s="111"/>
    </row>
    <row r="25" spans="1:9" ht="23.25" customHeight="1" x14ac:dyDescent="0.15">
      <c r="A25" s="112" t="s">
        <v>217</v>
      </c>
      <c r="B25" s="113" t="s">
        <v>218</v>
      </c>
      <c r="C25" s="110">
        <v>1921200</v>
      </c>
      <c r="D25" s="109" t="s">
        <v>219</v>
      </c>
      <c r="E25" s="109" t="s">
        <v>220</v>
      </c>
      <c r="F25" s="109" t="s">
        <v>216</v>
      </c>
      <c r="G25" s="109" t="s">
        <v>216</v>
      </c>
      <c r="H25" s="109" t="s">
        <v>216</v>
      </c>
      <c r="I25" s="111"/>
    </row>
    <row r="26" spans="1:9" ht="23.25" customHeight="1" x14ac:dyDescent="0.15">
      <c r="A26" s="112" t="s">
        <v>222</v>
      </c>
      <c r="B26" s="113" t="s">
        <v>223</v>
      </c>
      <c r="C26" s="110">
        <v>13288000</v>
      </c>
      <c r="D26" s="109" t="s">
        <v>224</v>
      </c>
      <c r="E26" s="109" t="s">
        <v>225</v>
      </c>
      <c r="F26" s="109" t="s">
        <v>226</v>
      </c>
      <c r="G26" s="109" t="s">
        <v>227</v>
      </c>
      <c r="H26" s="109" t="s">
        <v>226</v>
      </c>
      <c r="I26" s="111"/>
    </row>
    <row r="27" spans="1:9" ht="23.25" customHeight="1" x14ac:dyDescent="0.15">
      <c r="A27" s="112" t="s">
        <v>241</v>
      </c>
      <c r="B27" s="113" t="s">
        <v>242</v>
      </c>
      <c r="C27" s="110">
        <v>17452000</v>
      </c>
      <c r="D27" s="109" t="s">
        <v>243</v>
      </c>
      <c r="E27" s="109" t="s">
        <v>247</v>
      </c>
      <c r="F27" s="109" t="s">
        <v>246</v>
      </c>
      <c r="G27" s="109" t="s">
        <v>244</v>
      </c>
      <c r="H27" s="109" t="s">
        <v>245</v>
      </c>
      <c r="I27" s="111"/>
    </row>
    <row r="28" spans="1:9" ht="23.25" customHeight="1" x14ac:dyDescent="0.15">
      <c r="A28" s="112" t="s">
        <v>248</v>
      </c>
      <c r="B28" s="113" t="s">
        <v>249</v>
      </c>
      <c r="C28" s="110">
        <v>3960000</v>
      </c>
      <c r="D28" s="109" t="s">
        <v>251</v>
      </c>
      <c r="E28" s="109" t="s">
        <v>251</v>
      </c>
      <c r="F28" s="109" t="s">
        <v>250</v>
      </c>
      <c r="G28" s="109" t="s">
        <v>250</v>
      </c>
      <c r="H28" s="109" t="s">
        <v>250</v>
      </c>
      <c r="I28" s="111"/>
    </row>
    <row r="29" spans="1:9" ht="23.25" customHeight="1" x14ac:dyDescent="0.15">
      <c r="A29" s="112" t="s">
        <v>252</v>
      </c>
      <c r="B29" s="113" t="s">
        <v>253</v>
      </c>
      <c r="C29" s="110">
        <v>480000</v>
      </c>
      <c r="D29" s="109" t="s">
        <v>254</v>
      </c>
      <c r="E29" s="109" t="s">
        <v>255</v>
      </c>
      <c r="F29" s="109" t="s">
        <v>255</v>
      </c>
      <c r="G29" s="109" t="s">
        <v>255</v>
      </c>
      <c r="H29" s="109" t="s">
        <v>255</v>
      </c>
      <c r="I29" s="11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15" zoomScaleNormal="115" workbookViewId="0">
      <selection activeCell="J8" sqref="J8:J9"/>
    </sheetView>
  </sheetViews>
  <sheetFormatPr defaultRowHeight="13.5" x14ac:dyDescent="0.15"/>
  <cols>
    <col min="1" max="1" width="16.109375" style="55" customWidth="1"/>
    <col min="2" max="2" width="31.44140625" style="55" customWidth="1"/>
    <col min="3" max="3" width="13.33203125" style="55" customWidth="1"/>
    <col min="4" max="8" width="12.21875" style="55" customWidth="1"/>
    <col min="9" max="9" width="9.33203125" style="58" customWidth="1"/>
    <col min="10" max="16384" width="8.88671875" style="42"/>
  </cols>
  <sheetData>
    <row r="1" spans="1:9" ht="25.5" x14ac:dyDescent="0.15">
      <c r="A1" s="132" t="s">
        <v>11</v>
      </c>
      <c r="B1" s="132"/>
      <c r="C1" s="132"/>
      <c r="D1" s="132"/>
      <c r="E1" s="132"/>
      <c r="F1" s="132"/>
      <c r="G1" s="132"/>
      <c r="H1" s="132"/>
      <c r="I1" s="132"/>
    </row>
    <row r="2" spans="1:9" ht="25.5" x14ac:dyDescent="0.15">
      <c r="A2" s="134" t="s">
        <v>85</v>
      </c>
      <c r="B2" s="134"/>
      <c r="C2" s="126"/>
      <c r="D2" s="126"/>
      <c r="E2" s="126"/>
      <c r="F2" s="126"/>
      <c r="G2" s="126"/>
      <c r="H2" s="126"/>
      <c r="I2" s="56" t="s">
        <v>65</v>
      </c>
    </row>
    <row r="3" spans="1:9" ht="22.5" customHeight="1" x14ac:dyDescent="0.15">
      <c r="A3" s="57" t="s">
        <v>3</v>
      </c>
      <c r="B3" s="52" t="s">
        <v>4</v>
      </c>
      <c r="C3" s="52" t="s">
        <v>60</v>
      </c>
      <c r="D3" s="52" t="s">
        <v>61</v>
      </c>
      <c r="E3" s="52" t="s">
        <v>66</v>
      </c>
      <c r="F3" s="52" t="s">
        <v>62</v>
      </c>
      <c r="G3" s="52" t="s">
        <v>63</v>
      </c>
      <c r="H3" s="52" t="s">
        <v>64</v>
      </c>
      <c r="I3" s="52" t="s">
        <v>76</v>
      </c>
    </row>
    <row r="4" spans="1:9" ht="22.5" customHeight="1" x14ac:dyDescent="0.15">
      <c r="A4" s="114" t="s">
        <v>113</v>
      </c>
      <c r="B4" s="193" t="s">
        <v>207</v>
      </c>
      <c r="C4" s="109" t="s">
        <v>119</v>
      </c>
      <c r="D4" s="110">
        <v>3036000</v>
      </c>
      <c r="E4" s="115" t="s">
        <v>109</v>
      </c>
      <c r="F4" s="110">
        <v>253000</v>
      </c>
      <c r="G4" s="110">
        <v>3036000</v>
      </c>
      <c r="H4" s="110">
        <v>3036000</v>
      </c>
      <c r="I4" s="52"/>
    </row>
    <row r="5" spans="1:9" ht="22.5" customHeight="1" x14ac:dyDescent="0.15">
      <c r="A5" s="114" t="s">
        <v>108</v>
      </c>
      <c r="B5" s="194" t="s">
        <v>201</v>
      </c>
      <c r="C5" s="109" t="s">
        <v>120</v>
      </c>
      <c r="D5" s="110">
        <v>3960000</v>
      </c>
      <c r="E5" s="115" t="s">
        <v>109</v>
      </c>
      <c r="F5" s="110">
        <v>330000</v>
      </c>
      <c r="G5" s="110">
        <v>3960000</v>
      </c>
      <c r="H5" s="110">
        <v>3960000</v>
      </c>
      <c r="I5" s="116"/>
    </row>
    <row r="6" spans="1:9" ht="22.5" customHeight="1" x14ac:dyDescent="0.15">
      <c r="A6" s="114" t="s">
        <v>108</v>
      </c>
      <c r="B6" s="194" t="s">
        <v>192</v>
      </c>
      <c r="C6" s="109" t="s">
        <v>112</v>
      </c>
      <c r="D6" s="110">
        <v>4362600</v>
      </c>
      <c r="E6" s="115" t="s">
        <v>31</v>
      </c>
      <c r="F6" s="110">
        <v>310270</v>
      </c>
      <c r="G6" s="195"/>
      <c r="H6" s="110">
        <v>310270</v>
      </c>
      <c r="I6" s="116"/>
    </row>
    <row r="7" spans="1:9" ht="22.5" customHeight="1" x14ac:dyDescent="0.15">
      <c r="A7" s="114" t="s">
        <v>157</v>
      </c>
      <c r="B7" s="194" t="s">
        <v>196</v>
      </c>
      <c r="C7" s="109" t="s">
        <v>122</v>
      </c>
      <c r="D7" s="110">
        <v>7101600</v>
      </c>
      <c r="E7" s="115" t="s">
        <v>31</v>
      </c>
      <c r="F7" s="110">
        <v>591800</v>
      </c>
      <c r="G7" s="195"/>
      <c r="H7" s="195">
        <v>591800</v>
      </c>
      <c r="I7" s="116"/>
    </row>
    <row r="8" spans="1:9" ht="22.5" customHeight="1" x14ac:dyDescent="0.15">
      <c r="A8" s="114" t="s">
        <v>85</v>
      </c>
      <c r="B8" s="194" t="s">
        <v>228</v>
      </c>
      <c r="C8" s="109" t="s">
        <v>123</v>
      </c>
      <c r="D8" s="110">
        <v>3840000</v>
      </c>
      <c r="E8" s="115" t="s">
        <v>31</v>
      </c>
      <c r="F8" s="110">
        <v>320000</v>
      </c>
      <c r="G8" s="110">
        <v>3840000</v>
      </c>
      <c r="H8" s="110">
        <v>3840000</v>
      </c>
      <c r="I8" s="116"/>
    </row>
    <row r="9" spans="1:9" ht="22.5" customHeight="1" x14ac:dyDescent="0.15">
      <c r="A9" s="114" t="s">
        <v>108</v>
      </c>
      <c r="B9" s="194" t="s">
        <v>231</v>
      </c>
      <c r="C9" s="109" t="s">
        <v>124</v>
      </c>
      <c r="D9" s="110">
        <v>5280000</v>
      </c>
      <c r="E9" s="115" t="s">
        <v>31</v>
      </c>
      <c r="F9" s="110">
        <v>440000</v>
      </c>
      <c r="G9" s="110">
        <v>5280000</v>
      </c>
      <c r="H9" s="110">
        <v>5280000</v>
      </c>
      <c r="I9" s="116"/>
    </row>
    <row r="10" spans="1:9" ht="22.5" customHeight="1" x14ac:dyDescent="0.15">
      <c r="A10" s="114" t="s">
        <v>108</v>
      </c>
      <c r="B10" s="196" t="s">
        <v>183</v>
      </c>
      <c r="C10" s="113" t="s">
        <v>125</v>
      </c>
      <c r="D10" s="197">
        <v>11959200</v>
      </c>
      <c r="E10" s="115" t="s">
        <v>31</v>
      </c>
      <c r="F10" s="197">
        <v>996600</v>
      </c>
      <c r="G10" s="197">
        <v>11959200</v>
      </c>
      <c r="H10" s="197">
        <v>11959200</v>
      </c>
      <c r="I10" s="116"/>
    </row>
    <row r="11" spans="1:9" ht="22.5" customHeight="1" x14ac:dyDescent="0.15">
      <c r="A11" s="114" t="s">
        <v>85</v>
      </c>
      <c r="B11" s="196" t="s">
        <v>186</v>
      </c>
      <c r="C11" s="113" t="s">
        <v>125</v>
      </c>
      <c r="D11" s="197">
        <v>1675200</v>
      </c>
      <c r="E11" s="115" t="s">
        <v>31</v>
      </c>
      <c r="F11" s="197">
        <v>139600</v>
      </c>
      <c r="G11" s="197">
        <v>1675200</v>
      </c>
      <c r="H11" s="197">
        <v>1675200</v>
      </c>
      <c r="I11" s="116"/>
    </row>
    <row r="12" spans="1:9" ht="22.5" customHeight="1" x14ac:dyDescent="0.15">
      <c r="A12" s="114" t="s">
        <v>85</v>
      </c>
      <c r="B12" s="196" t="s">
        <v>212</v>
      </c>
      <c r="C12" s="109" t="s">
        <v>124</v>
      </c>
      <c r="D12" s="197">
        <v>1320000</v>
      </c>
      <c r="E12" s="115" t="s">
        <v>31</v>
      </c>
      <c r="F12" s="197">
        <v>110000</v>
      </c>
      <c r="G12" s="195">
        <v>1320000</v>
      </c>
      <c r="H12" s="195">
        <v>1320000</v>
      </c>
      <c r="I12" s="116"/>
    </row>
    <row r="13" spans="1:9" ht="22.5" customHeight="1" x14ac:dyDescent="0.15">
      <c r="A13" s="114" t="s">
        <v>85</v>
      </c>
      <c r="B13" s="196" t="s">
        <v>209</v>
      </c>
      <c r="C13" s="109" t="s">
        <v>158</v>
      </c>
      <c r="D13" s="197">
        <v>19768500</v>
      </c>
      <c r="E13" s="115"/>
      <c r="F13" s="197">
        <v>1349300</v>
      </c>
      <c r="G13" s="195">
        <v>14824800</v>
      </c>
      <c r="H13" s="195">
        <v>14824800</v>
      </c>
      <c r="I13" s="116"/>
    </row>
    <row r="14" spans="1:9" ht="22.5" customHeight="1" x14ac:dyDescent="0.15">
      <c r="A14" s="114" t="s">
        <v>108</v>
      </c>
      <c r="B14" s="196" t="s">
        <v>211</v>
      </c>
      <c r="C14" s="109" t="s">
        <v>125</v>
      </c>
      <c r="D14" s="197">
        <v>1147200</v>
      </c>
      <c r="E14" s="115" t="s">
        <v>31</v>
      </c>
      <c r="F14" s="197">
        <v>95600</v>
      </c>
      <c r="G14" s="197">
        <v>1147200</v>
      </c>
      <c r="H14" s="197">
        <v>1147200</v>
      </c>
      <c r="I14" s="116"/>
    </row>
    <row r="15" spans="1:9" ht="22.5" customHeight="1" x14ac:dyDescent="0.15">
      <c r="A15" s="114" t="s">
        <v>85</v>
      </c>
      <c r="B15" s="193" t="s">
        <v>221</v>
      </c>
      <c r="C15" s="198" t="s">
        <v>126</v>
      </c>
      <c r="D15" s="197">
        <v>1026713000</v>
      </c>
      <c r="E15" s="115" t="s">
        <v>31</v>
      </c>
      <c r="F15" s="110">
        <v>171531960</v>
      </c>
      <c r="G15" s="195">
        <v>1007135620</v>
      </c>
      <c r="H15" s="195">
        <v>1007135620</v>
      </c>
      <c r="I15" s="116"/>
    </row>
    <row r="16" spans="1:9" ht="22.5" customHeight="1" x14ac:dyDescent="0.15">
      <c r="A16" s="114" t="s">
        <v>85</v>
      </c>
      <c r="B16" s="193" t="s">
        <v>167</v>
      </c>
      <c r="C16" s="113" t="s">
        <v>115</v>
      </c>
      <c r="D16" s="197">
        <v>7920000</v>
      </c>
      <c r="E16" s="115" t="s">
        <v>31</v>
      </c>
      <c r="F16" s="110">
        <v>660000</v>
      </c>
      <c r="G16" s="197">
        <v>7920000</v>
      </c>
      <c r="H16" s="197">
        <v>7920000</v>
      </c>
      <c r="I16" s="116"/>
    </row>
    <row r="17" spans="1:9" ht="22.5" customHeight="1" x14ac:dyDescent="0.15">
      <c r="A17" s="114" t="s">
        <v>85</v>
      </c>
      <c r="B17" s="199" t="s">
        <v>208</v>
      </c>
      <c r="C17" s="113" t="s">
        <v>118</v>
      </c>
      <c r="D17" s="110">
        <v>11220000</v>
      </c>
      <c r="E17" s="115" t="s">
        <v>31</v>
      </c>
      <c r="F17" s="110">
        <v>935000</v>
      </c>
      <c r="G17" s="110">
        <v>11220000</v>
      </c>
      <c r="H17" s="110">
        <v>11220000</v>
      </c>
      <c r="I17" s="116"/>
    </row>
    <row r="18" spans="1:9" ht="22.5" customHeight="1" x14ac:dyDescent="0.15">
      <c r="A18" s="114" t="s">
        <v>85</v>
      </c>
      <c r="B18" s="199" t="s">
        <v>166</v>
      </c>
      <c r="C18" s="113" t="s">
        <v>153</v>
      </c>
      <c r="D18" s="110">
        <v>2700000</v>
      </c>
      <c r="E18" s="115" t="s">
        <v>31</v>
      </c>
      <c r="F18" s="115" t="s">
        <v>31</v>
      </c>
      <c r="G18" s="195">
        <v>2700000</v>
      </c>
      <c r="H18" s="110">
        <v>2700000</v>
      </c>
      <c r="I18" s="116"/>
    </row>
    <row r="19" spans="1:9" ht="22.5" customHeight="1" x14ac:dyDescent="0.15">
      <c r="A19" s="114" t="s">
        <v>85</v>
      </c>
      <c r="B19" s="200" t="s">
        <v>174</v>
      </c>
      <c r="C19" s="109" t="s">
        <v>175</v>
      </c>
      <c r="D19" s="110">
        <v>6500000</v>
      </c>
      <c r="E19" s="201"/>
      <c r="F19" s="110"/>
      <c r="G19" s="110">
        <v>6500000</v>
      </c>
      <c r="H19" s="110">
        <v>6500000</v>
      </c>
      <c r="I19" s="202"/>
    </row>
    <row r="20" spans="1:9" ht="22.5" customHeight="1" x14ac:dyDescent="0.15">
      <c r="A20" s="114" t="s">
        <v>85</v>
      </c>
      <c r="B20" s="194" t="s">
        <v>179</v>
      </c>
      <c r="C20" s="198" t="s">
        <v>180</v>
      </c>
      <c r="D20" s="110">
        <v>2310000</v>
      </c>
      <c r="E20" s="201"/>
      <c r="F20" s="203"/>
      <c r="G20" s="110">
        <v>2310000</v>
      </c>
      <c r="H20" s="110">
        <v>2310000</v>
      </c>
      <c r="I20" s="202"/>
    </row>
    <row r="21" spans="1:9" ht="22.5" customHeight="1" x14ac:dyDescent="0.15">
      <c r="A21" s="114" t="s">
        <v>151</v>
      </c>
      <c r="B21" s="194" t="s">
        <v>187</v>
      </c>
      <c r="C21" s="109" t="s">
        <v>188</v>
      </c>
      <c r="D21" s="110">
        <v>1760000</v>
      </c>
      <c r="E21" s="115"/>
      <c r="F21" s="110"/>
      <c r="G21" s="110">
        <v>1760000</v>
      </c>
      <c r="H21" s="110">
        <v>1760000</v>
      </c>
      <c r="I21" s="116"/>
    </row>
    <row r="22" spans="1:9" ht="22.5" customHeight="1" x14ac:dyDescent="0.15">
      <c r="A22" s="114" t="s">
        <v>85</v>
      </c>
      <c r="B22" s="200" t="s">
        <v>197</v>
      </c>
      <c r="C22" s="109" t="s">
        <v>198</v>
      </c>
      <c r="D22" s="110">
        <v>550000</v>
      </c>
      <c r="E22" s="115"/>
      <c r="F22" s="110"/>
      <c r="G22" s="110">
        <v>550000</v>
      </c>
      <c r="H22" s="110">
        <v>550000</v>
      </c>
      <c r="I22" s="116"/>
    </row>
    <row r="23" spans="1:9" ht="22.5" customHeight="1" x14ac:dyDescent="0.15">
      <c r="A23" s="114" t="s">
        <v>85</v>
      </c>
      <c r="B23" s="194" t="s">
        <v>202</v>
      </c>
      <c r="C23" s="109" t="s">
        <v>170</v>
      </c>
      <c r="D23" s="110">
        <v>1920000</v>
      </c>
      <c r="E23" s="115"/>
      <c r="F23" s="110"/>
      <c r="G23" s="110">
        <v>1920000</v>
      </c>
      <c r="H23" s="110">
        <v>1920000</v>
      </c>
      <c r="I23" s="116"/>
    </row>
    <row r="24" spans="1:9" ht="22.5" customHeight="1" x14ac:dyDescent="0.15">
      <c r="A24" s="114" t="s">
        <v>113</v>
      </c>
      <c r="B24" s="112" t="s">
        <v>213</v>
      </c>
      <c r="C24" s="113" t="s">
        <v>214</v>
      </c>
      <c r="D24" s="110">
        <v>1980000</v>
      </c>
      <c r="E24" s="115"/>
      <c r="F24" s="110"/>
      <c r="G24" s="110">
        <v>1980000</v>
      </c>
      <c r="H24" s="110">
        <v>1980000</v>
      </c>
      <c r="I24" s="116"/>
    </row>
    <row r="25" spans="1:9" ht="22.5" customHeight="1" x14ac:dyDescent="0.15">
      <c r="A25" s="114" t="s">
        <v>85</v>
      </c>
      <c r="B25" s="112" t="s">
        <v>217</v>
      </c>
      <c r="C25" s="198" t="s">
        <v>233</v>
      </c>
      <c r="D25" s="110">
        <v>1921200</v>
      </c>
      <c r="E25" s="115"/>
      <c r="F25" s="110"/>
      <c r="G25" s="110">
        <v>1921200</v>
      </c>
      <c r="H25" s="110">
        <v>1921200</v>
      </c>
      <c r="I25" s="116"/>
    </row>
    <row r="26" spans="1:9" ht="22.5" customHeight="1" x14ac:dyDescent="0.15">
      <c r="A26" s="114" t="s">
        <v>85</v>
      </c>
      <c r="B26" s="112" t="s">
        <v>222</v>
      </c>
      <c r="C26" s="113" t="s">
        <v>223</v>
      </c>
      <c r="D26" s="110">
        <v>13288000</v>
      </c>
      <c r="E26" s="115"/>
      <c r="F26" s="110"/>
      <c r="G26" s="110">
        <v>13288000</v>
      </c>
      <c r="H26" s="110">
        <v>13288000</v>
      </c>
      <c r="I26" s="116"/>
    </row>
    <row r="27" spans="1:9" ht="22.5" customHeight="1" x14ac:dyDescent="0.15">
      <c r="A27" s="114" t="s">
        <v>85</v>
      </c>
      <c r="B27" s="112" t="s">
        <v>241</v>
      </c>
      <c r="C27" s="113" t="s">
        <v>242</v>
      </c>
      <c r="D27" s="110">
        <v>17452000</v>
      </c>
      <c r="E27" s="115"/>
      <c r="F27" s="110"/>
      <c r="G27" s="110">
        <v>17452000</v>
      </c>
      <c r="H27" s="110">
        <v>17452000</v>
      </c>
      <c r="I27" s="116"/>
    </row>
    <row r="28" spans="1:9" ht="22.5" customHeight="1" x14ac:dyDescent="0.15">
      <c r="A28" s="114" t="s">
        <v>85</v>
      </c>
      <c r="B28" s="112" t="s">
        <v>248</v>
      </c>
      <c r="C28" s="113" t="s">
        <v>249</v>
      </c>
      <c r="D28" s="110">
        <v>3960000</v>
      </c>
      <c r="E28" s="115"/>
      <c r="F28" s="110"/>
      <c r="G28" s="110">
        <v>3960000</v>
      </c>
      <c r="H28" s="110">
        <v>3960000</v>
      </c>
      <c r="I28" s="116"/>
    </row>
    <row r="29" spans="1:9" ht="22.5" customHeight="1" x14ac:dyDescent="0.15">
      <c r="A29" s="114" t="s">
        <v>85</v>
      </c>
      <c r="B29" s="112" t="s">
        <v>252</v>
      </c>
      <c r="C29" s="113" t="s">
        <v>253</v>
      </c>
      <c r="D29" s="110">
        <v>480000</v>
      </c>
      <c r="E29" s="115"/>
      <c r="F29" s="110"/>
      <c r="G29" s="110">
        <v>480000</v>
      </c>
      <c r="H29" s="110">
        <v>480000</v>
      </c>
      <c r="I29" s="116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zoomScale="85" zoomScaleNormal="85" workbookViewId="0">
      <selection activeCell="A122" sqref="A122:A128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30" t="s">
        <v>12</v>
      </c>
      <c r="B1" s="130"/>
      <c r="C1" s="130"/>
      <c r="D1" s="130"/>
      <c r="E1" s="130"/>
    </row>
    <row r="2" spans="1:5" ht="26.25" thickBot="1" x14ac:dyDescent="0.2">
      <c r="A2" s="15" t="s">
        <v>85</v>
      </c>
      <c r="B2" s="15"/>
      <c r="C2" s="14"/>
      <c r="D2" s="14"/>
      <c r="E2" s="39" t="s">
        <v>38</v>
      </c>
    </row>
    <row r="3" spans="1:5" ht="30" customHeight="1" x14ac:dyDescent="0.15">
      <c r="A3" s="135" t="s">
        <v>39</v>
      </c>
      <c r="B3" s="16" t="s">
        <v>40</v>
      </c>
      <c r="C3" s="138" t="s">
        <v>256</v>
      </c>
      <c r="D3" s="139"/>
      <c r="E3" s="140"/>
    </row>
    <row r="4" spans="1:5" ht="30" customHeight="1" x14ac:dyDescent="0.15">
      <c r="A4" s="136"/>
      <c r="B4" s="17" t="s">
        <v>41</v>
      </c>
      <c r="C4" s="78">
        <v>1860000</v>
      </c>
      <c r="D4" s="17" t="s">
        <v>42</v>
      </c>
      <c r="E4" s="83">
        <v>1760000</v>
      </c>
    </row>
    <row r="5" spans="1:5" ht="30" customHeight="1" x14ac:dyDescent="0.15">
      <c r="A5" s="136"/>
      <c r="B5" s="17" t="s">
        <v>43</v>
      </c>
      <c r="C5" s="79">
        <f>+E5/C4*100%</f>
        <v>0.94623655913978499</v>
      </c>
      <c r="D5" s="17" t="s">
        <v>18</v>
      </c>
      <c r="E5" s="83">
        <v>1760000</v>
      </c>
    </row>
    <row r="6" spans="1:5" ht="30" customHeight="1" x14ac:dyDescent="0.15">
      <c r="A6" s="136"/>
      <c r="B6" s="17" t="s">
        <v>17</v>
      </c>
      <c r="C6" s="80" t="s">
        <v>244</v>
      </c>
      <c r="D6" s="17" t="s">
        <v>67</v>
      </c>
      <c r="E6" s="84" t="s">
        <v>290</v>
      </c>
    </row>
    <row r="7" spans="1:5" ht="30" customHeight="1" x14ac:dyDescent="0.15">
      <c r="A7" s="136"/>
      <c r="B7" s="17" t="s">
        <v>44</v>
      </c>
      <c r="C7" s="81" t="s">
        <v>327</v>
      </c>
      <c r="D7" s="17" t="s">
        <v>45</v>
      </c>
      <c r="E7" s="85" t="s">
        <v>246</v>
      </c>
    </row>
    <row r="8" spans="1:5" ht="30" customHeight="1" x14ac:dyDescent="0.15">
      <c r="A8" s="136"/>
      <c r="B8" s="17" t="s">
        <v>46</v>
      </c>
      <c r="C8" s="81" t="s">
        <v>334</v>
      </c>
      <c r="D8" s="17" t="s">
        <v>20</v>
      </c>
      <c r="E8" s="86" t="s">
        <v>295</v>
      </c>
    </row>
    <row r="9" spans="1:5" ht="30" customHeight="1" thickBot="1" x14ac:dyDescent="0.2">
      <c r="A9" s="137"/>
      <c r="B9" s="19" t="s">
        <v>47</v>
      </c>
      <c r="C9" s="82" t="s">
        <v>148</v>
      </c>
      <c r="D9" s="19" t="s">
        <v>48</v>
      </c>
      <c r="E9" s="87" t="s">
        <v>309</v>
      </c>
    </row>
    <row r="10" spans="1:5" s="13" customFormat="1" ht="30" customHeight="1" x14ac:dyDescent="0.15">
      <c r="A10" s="135" t="s">
        <v>39</v>
      </c>
      <c r="B10" s="16" t="s">
        <v>40</v>
      </c>
      <c r="C10" s="138" t="s">
        <v>257</v>
      </c>
      <c r="D10" s="139"/>
      <c r="E10" s="140"/>
    </row>
    <row r="11" spans="1:5" s="13" customFormat="1" ht="30" customHeight="1" x14ac:dyDescent="0.15">
      <c r="A11" s="136"/>
      <c r="B11" s="17" t="s">
        <v>41</v>
      </c>
      <c r="C11" s="78">
        <v>2200000</v>
      </c>
      <c r="D11" s="17" t="s">
        <v>42</v>
      </c>
      <c r="E11" s="83">
        <v>1980000</v>
      </c>
    </row>
    <row r="12" spans="1:5" s="13" customFormat="1" ht="30" customHeight="1" x14ac:dyDescent="0.15">
      <c r="A12" s="136"/>
      <c r="B12" s="17" t="s">
        <v>43</v>
      </c>
      <c r="C12" s="79">
        <f>+E12/C11*100%</f>
        <v>0.9</v>
      </c>
      <c r="D12" s="17" t="s">
        <v>18</v>
      </c>
      <c r="E12" s="83">
        <v>1980000</v>
      </c>
    </row>
    <row r="13" spans="1:5" s="13" customFormat="1" ht="30" customHeight="1" x14ac:dyDescent="0.15">
      <c r="A13" s="136"/>
      <c r="B13" s="17" t="s">
        <v>17</v>
      </c>
      <c r="C13" s="80" t="s">
        <v>273</v>
      </c>
      <c r="D13" s="17" t="s">
        <v>67</v>
      </c>
      <c r="E13" s="84" t="s">
        <v>289</v>
      </c>
    </row>
    <row r="14" spans="1:5" s="13" customFormat="1" ht="30" customHeight="1" x14ac:dyDescent="0.15">
      <c r="A14" s="136"/>
      <c r="B14" s="17" t="s">
        <v>44</v>
      </c>
      <c r="C14" s="81" t="s">
        <v>327</v>
      </c>
      <c r="D14" s="17" t="s">
        <v>45</v>
      </c>
      <c r="E14" s="85" t="s">
        <v>291</v>
      </c>
    </row>
    <row r="15" spans="1:5" s="13" customFormat="1" ht="30" customHeight="1" x14ac:dyDescent="0.15">
      <c r="A15" s="136"/>
      <c r="B15" s="17" t="s">
        <v>46</v>
      </c>
      <c r="C15" s="81" t="s">
        <v>324</v>
      </c>
      <c r="D15" s="17" t="s">
        <v>20</v>
      </c>
      <c r="E15" s="86" t="s">
        <v>296</v>
      </c>
    </row>
    <row r="16" spans="1:5" s="13" customFormat="1" ht="30" customHeight="1" thickBot="1" x14ac:dyDescent="0.2">
      <c r="A16" s="137"/>
      <c r="B16" s="19" t="s">
        <v>47</v>
      </c>
      <c r="C16" s="82" t="s">
        <v>148</v>
      </c>
      <c r="D16" s="19" t="s">
        <v>48</v>
      </c>
      <c r="E16" s="87" t="s">
        <v>310</v>
      </c>
    </row>
    <row r="17" spans="1:5" s="13" customFormat="1" ht="30" customHeight="1" x14ac:dyDescent="0.15">
      <c r="A17" s="135" t="s">
        <v>39</v>
      </c>
      <c r="B17" s="16" t="s">
        <v>40</v>
      </c>
      <c r="C17" s="138" t="s">
        <v>258</v>
      </c>
      <c r="D17" s="139"/>
      <c r="E17" s="140"/>
    </row>
    <row r="18" spans="1:5" s="13" customFormat="1" ht="30" customHeight="1" x14ac:dyDescent="0.15">
      <c r="A18" s="136"/>
      <c r="B18" s="17" t="s">
        <v>41</v>
      </c>
      <c r="C18" s="78">
        <v>2000000</v>
      </c>
      <c r="D18" s="17" t="s">
        <v>42</v>
      </c>
      <c r="E18" s="83">
        <v>1921200</v>
      </c>
    </row>
    <row r="19" spans="1:5" s="13" customFormat="1" ht="30" customHeight="1" x14ac:dyDescent="0.15">
      <c r="A19" s="136"/>
      <c r="B19" s="17" t="s">
        <v>43</v>
      </c>
      <c r="C19" s="79">
        <f>+E19/C18*100%</f>
        <v>0.96060000000000001</v>
      </c>
      <c r="D19" s="17" t="s">
        <v>18</v>
      </c>
      <c r="E19" s="83">
        <v>1921200</v>
      </c>
    </row>
    <row r="20" spans="1:5" s="13" customFormat="1" ht="30" customHeight="1" x14ac:dyDescent="0.15">
      <c r="A20" s="136"/>
      <c r="B20" s="17" t="s">
        <v>17</v>
      </c>
      <c r="C20" s="80" t="s">
        <v>274</v>
      </c>
      <c r="D20" s="17" t="s">
        <v>67</v>
      </c>
      <c r="E20" s="84" t="s">
        <v>288</v>
      </c>
    </row>
    <row r="21" spans="1:5" s="13" customFormat="1" ht="30" customHeight="1" x14ac:dyDescent="0.15">
      <c r="A21" s="136"/>
      <c r="B21" s="17" t="s">
        <v>44</v>
      </c>
      <c r="C21" s="81" t="s">
        <v>147</v>
      </c>
      <c r="D21" s="17" t="s">
        <v>45</v>
      </c>
      <c r="E21" s="85" t="s">
        <v>292</v>
      </c>
    </row>
    <row r="22" spans="1:5" s="13" customFormat="1" ht="30" customHeight="1" x14ac:dyDescent="0.15">
      <c r="A22" s="136"/>
      <c r="B22" s="17" t="s">
        <v>46</v>
      </c>
      <c r="C22" s="81" t="s">
        <v>149</v>
      </c>
      <c r="D22" s="17" t="s">
        <v>20</v>
      </c>
      <c r="E22" s="86" t="s">
        <v>297</v>
      </c>
    </row>
    <row r="23" spans="1:5" s="13" customFormat="1" ht="30" customHeight="1" thickBot="1" x14ac:dyDescent="0.2">
      <c r="A23" s="137"/>
      <c r="B23" s="19" t="s">
        <v>47</v>
      </c>
      <c r="C23" s="82" t="s">
        <v>148</v>
      </c>
      <c r="D23" s="19" t="s">
        <v>48</v>
      </c>
      <c r="E23" s="87" t="s">
        <v>311</v>
      </c>
    </row>
    <row r="24" spans="1:5" s="13" customFormat="1" ht="30" customHeight="1" x14ac:dyDescent="0.15">
      <c r="A24" s="135" t="s">
        <v>39</v>
      </c>
      <c r="B24" s="16" t="s">
        <v>40</v>
      </c>
      <c r="C24" s="138" t="s">
        <v>197</v>
      </c>
      <c r="D24" s="139"/>
      <c r="E24" s="140"/>
    </row>
    <row r="25" spans="1:5" s="13" customFormat="1" ht="30" customHeight="1" x14ac:dyDescent="0.15">
      <c r="A25" s="136"/>
      <c r="B25" s="17" t="s">
        <v>41</v>
      </c>
      <c r="C25" s="78">
        <v>600000</v>
      </c>
      <c r="D25" s="18" t="s">
        <v>42</v>
      </c>
      <c r="E25" s="83">
        <v>550000</v>
      </c>
    </row>
    <row r="26" spans="1:5" s="13" customFormat="1" ht="30" customHeight="1" x14ac:dyDescent="0.15">
      <c r="A26" s="136"/>
      <c r="B26" s="17" t="s">
        <v>43</v>
      </c>
      <c r="C26" s="79">
        <f>+E26/C25*100%</f>
        <v>0.91666666666666663</v>
      </c>
      <c r="D26" s="18" t="s">
        <v>18</v>
      </c>
      <c r="E26" s="83">
        <v>550000</v>
      </c>
    </row>
    <row r="27" spans="1:5" s="13" customFormat="1" ht="30" customHeight="1" x14ac:dyDescent="0.15">
      <c r="A27" s="136"/>
      <c r="B27" s="17" t="s">
        <v>17</v>
      </c>
      <c r="C27" s="80" t="s">
        <v>275</v>
      </c>
      <c r="D27" s="18" t="s">
        <v>67</v>
      </c>
      <c r="E27" s="84" t="s">
        <v>287</v>
      </c>
    </row>
    <row r="28" spans="1:5" s="13" customFormat="1" ht="30" customHeight="1" x14ac:dyDescent="0.15">
      <c r="A28" s="136"/>
      <c r="B28" s="17" t="s">
        <v>44</v>
      </c>
      <c r="C28" s="81" t="s">
        <v>147</v>
      </c>
      <c r="D28" s="18" t="s">
        <v>45</v>
      </c>
      <c r="E28" s="85" t="s">
        <v>293</v>
      </c>
    </row>
    <row r="29" spans="1:5" s="13" customFormat="1" ht="30" customHeight="1" x14ac:dyDescent="0.15">
      <c r="A29" s="136"/>
      <c r="B29" s="17" t="s">
        <v>46</v>
      </c>
      <c r="C29" s="81" t="s">
        <v>324</v>
      </c>
      <c r="D29" s="18" t="s">
        <v>20</v>
      </c>
      <c r="E29" s="86" t="s">
        <v>298</v>
      </c>
    </row>
    <row r="30" spans="1:5" s="13" customFormat="1" ht="30" customHeight="1" thickBot="1" x14ac:dyDescent="0.2">
      <c r="A30" s="137"/>
      <c r="B30" s="19" t="s">
        <v>47</v>
      </c>
      <c r="C30" s="82" t="s">
        <v>148</v>
      </c>
      <c r="D30" s="20" t="s">
        <v>48</v>
      </c>
      <c r="E30" s="87" t="s">
        <v>312</v>
      </c>
    </row>
    <row r="31" spans="1:5" s="13" customFormat="1" ht="30" customHeight="1" x14ac:dyDescent="0.15">
      <c r="A31" s="135" t="s">
        <v>152</v>
      </c>
      <c r="B31" s="16" t="s">
        <v>40</v>
      </c>
      <c r="C31" s="138" t="s">
        <v>259</v>
      </c>
      <c r="D31" s="139"/>
      <c r="E31" s="140"/>
    </row>
    <row r="32" spans="1:5" s="13" customFormat="1" ht="30" customHeight="1" x14ac:dyDescent="0.15">
      <c r="A32" s="136"/>
      <c r="B32" s="17" t="s">
        <v>41</v>
      </c>
      <c r="C32" s="78">
        <v>11400000</v>
      </c>
      <c r="D32" s="18" t="s">
        <v>42</v>
      </c>
      <c r="E32" s="83">
        <v>11220000</v>
      </c>
    </row>
    <row r="33" spans="1:5" s="13" customFormat="1" ht="30" customHeight="1" x14ac:dyDescent="0.15">
      <c r="A33" s="136"/>
      <c r="B33" s="17" t="s">
        <v>43</v>
      </c>
      <c r="C33" s="79">
        <f>+E33/C32*100%</f>
        <v>0.98421052631578942</v>
      </c>
      <c r="D33" s="18" t="s">
        <v>18</v>
      </c>
      <c r="E33" s="83">
        <v>11220000</v>
      </c>
    </row>
    <row r="34" spans="1:5" s="13" customFormat="1" ht="30" customHeight="1" x14ac:dyDescent="0.15">
      <c r="A34" s="136"/>
      <c r="B34" s="17" t="s">
        <v>17</v>
      </c>
      <c r="C34" s="80" t="s">
        <v>276</v>
      </c>
      <c r="D34" s="18" t="s">
        <v>67</v>
      </c>
      <c r="E34" s="84" t="s">
        <v>286</v>
      </c>
    </row>
    <row r="35" spans="1:5" s="13" customFormat="1" ht="30" customHeight="1" x14ac:dyDescent="0.15">
      <c r="A35" s="136"/>
      <c r="B35" s="17" t="s">
        <v>44</v>
      </c>
      <c r="C35" s="81" t="s">
        <v>332</v>
      </c>
      <c r="D35" s="18" t="s">
        <v>45</v>
      </c>
      <c r="E35" s="85" t="s">
        <v>294</v>
      </c>
    </row>
    <row r="36" spans="1:5" s="13" customFormat="1" ht="30" customHeight="1" x14ac:dyDescent="0.15">
      <c r="A36" s="136"/>
      <c r="B36" s="17" t="s">
        <v>46</v>
      </c>
      <c r="C36" s="81" t="s">
        <v>168</v>
      </c>
      <c r="D36" s="18" t="s">
        <v>20</v>
      </c>
      <c r="E36" s="86" t="s">
        <v>299</v>
      </c>
    </row>
    <row r="37" spans="1:5" s="13" customFormat="1" ht="30" customHeight="1" thickBot="1" x14ac:dyDescent="0.2">
      <c r="A37" s="137"/>
      <c r="B37" s="19" t="s">
        <v>47</v>
      </c>
      <c r="C37" s="82" t="s">
        <v>148</v>
      </c>
      <c r="D37" s="20" t="s">
        <v>48</v>
      </c>
      <c r="E37" s="87" t="s">
        <v>313</v>
      </c>
    </row>
    <row r="38" spans="1:5" s="13" customFormat="1" ht="30" customHeight="1" x14ac:dyDescent="0.15">
      <c r="A38" s="135" t="s">
        <v>152</v>
      </c>
      <c r="B38" s="16" t="s">
        <v>40</v>
      </c>
      <c r="C38" s="138" t="s">
        <v>260</v>
      </c>
      <c r="D38" s="139"/>
      <c r="E38" s="140"/>
    </row>
    <row r="39" spans="1:5" s="13" customFormat="1" ht="30" customHeight="1" x14ac:dyDescent="0.15">
      <c r="A39" s="136"/>
      <c r="B39" s="17" t="s">
        <v>41</v>
      </c>
      <c r="C39" s="78">
        <v>13444800</v>
      </c>
      <c r="D39" s="18" t="s">
        <v>42</v>
      </c>
      <c r="E39" s="83">
        <v>11959200</v>
      </c>
    </row>
    <row r="40" spans="1:5" s="13" customFormat="1" ht="30" customHeight="1" x14ac:dyDescent="0.15">
      <c r="A40" s="136"/>
      <c r="B40" s="17" t="s">
        <v>43</v>
      </c>
      <c r="C40" s="79">
        <f>+E40/C39*100%</f>
        <v>0.88950374866119242</v>
      </c>
      <c r="D40" s="18" t="s">
        <v>18</v>
      </c>
      <c r="E40" s="83">
        <v>11959200</v>
      </c>
    </row>
    <row r="41" spans="1:5" s="13" customFormat="1" ht="30" customHeight="1" x14ac:dyDescent="0.15">
      <c r="A41" s="136"/>
      <c r="B41" s="17" t="s">
        <v>17</v>
      </c>
      <c r="C41" s="80" t="s">
        <v>276</v>
      </c>
      <c r="D41" s="18" t="s">
        <v>67</v>
      </c>
      <c r="E41" s="84" t="s">
        <v>286</v>
      </c>
    </row>
    <row r="42" spans="1:5" s="13" customFormat="1" ht="30" customHeight="1" x14ac:dyDescent="0.15">
      <c r="A42" s="136"/>
      <c r="B42" s="17" t="s">
        <v>44</v>
      </c>
      <c r="C42" s="81" t="s">
        <v>333</v>
      </c>
      <c r="D42" s="18" t="s">
        <v>45</v>
      </c>
      <c r="E42" s="85" t="s">
        <v>294</v>
      </c>
    </row>
    <row r="43" spans="1:5" s="13" customFormat="1" ht="30" customHeight="1" x14ac:dyDescent="0.15">
      <c r="A43" s="136"/>
      <c r="B43" s="17" t="s">
        <v>46</v>
      </c>
      <c r="C43" s="81" t="s">
        <v>168</v>
      </c>
      <c r="D43" s="18" t="s">
        <v>20</v>
      </c>
      <c r="E43" s="86" t="s">
        <v>300</v>
      </c>
    </row>
    <row r="44" spans="1:5" s="13" customFormat="1" ht="30" customHeight="1" thickBot="1" x14ac:dyDescent="0.2">
      <c r="A44" s="137"/>
      <c r="B44" s="19" t="s">
        <v>47</v>
      </c>
      <c r="C44" s="82" t="s">
        <v>148</v>
      </c>
      <c r="D44" s="20" t="s">
        <v>48</v>
      </c>
      <c r="E44" s="87" t="s">
        <v>314</v>
      </c>
    </row>
    <row r="45" spans="1:5" s="13" customFormat="1" ht="30" customHeight="1" x14ac:dyDescent="0.15">
      <c r="A45" s="135" t="s">
        <v>152</v>
      </c>
      <c r="B45" s="16" t="s">
        <v>40</v>
      </c>
      <c r="C45" s="138" t="s">
        <v>261</v>
      </c>
      <c r="D45" s="139"/>
      <c r="E45" s="140"/>
    </row>
    <row r="46" spans="1:5" s="13" customFormat="1" ht="30" customHeight="1" x14ac:dyDescent="0.15">
      <c r="A46" s="136"/>
      <c r="B46" s="17" t="s">
        <v>41</v>
      </c>
      <c r="C46" s="78">
        <v>4080000</v>
      </c>
      <c r="D46" s="18" t="s">
        <v>42</v>
      </c>
      <c r="E46" s="83">
        <v>3840000</v>
      </c>
    </row>
    <row r="47" spans="1:5" s="13" customFormat="1" ht="30" customHeight="1" x14ac:dyDescent="0.15">
      <c r="A47" s="136"/>
      <c r="B47" s="17" t="s">
        <v>43</v>
      </c>
      <c r="C47" s="79">
        <f>+E47/C46*100%</f>
        <v>0.94117647058823528</v>
      </c>
      <c r="D47" s="18" t="s">
        <v>18</v>
      </c>
      <c r="E47" s="83">
        <v>3840000</v>
      </c>
    </row>
    <row r="48" spans="1:5" s="13" customFormat="1" ht="30" customHeight="1" x14ac:dyDescent="0.15">
      <c r="A48" s="136"/>
      <c r="B48" s="17" t="s">
        <v>17</v>
      </c>
      <c r="C48" s="80" t="s">
        <v>277</v>
      </c>
      <c r="D48" s="18" t="s">
        <v>67</v>
      </c>
      <c r="E48" s="84" t="s">
        <v>286</v>
      </c>
    </row>
    <row r="49" spans="1:5" s="13" customFormat="1" ht="30" customHeight="1" x14ac:dyDescent="0.15">
      <c r="A49" s="136"/>
      <c r="B49" s="17" t="s">
        <v>44</v>
      </c>
      <c r="C49" s="81" t="s">
        <v>147</v>
      </c>
      <c r="D49" s="18" t="s">
        <v>45</v>
      </c>
      <c r="E49" s="85" t="s">
        <v>294</v>
      </c>
    </row>
    <row r="50" spans="1:5" s="13" customFormat="1" ht="30" customHeight="1" x14ac:dyDescent="0.15">
      <c r="A50" s="136"/>
      <c r="B50" s="17" t="s">
        <v>46</v>
      </c>
      <c r="C50" s="81" t="s">
        <v>168</v>
      </c>
      <c r="D50" s="18" t="s">
        <v>20</v>
      </c>
      <c r="E50" s="86" t="s">
        <v>301</v>
      </c>
    </row>
    <row r="51" spans="1:5" s="13" customFormat="1" ht="30" customHeight="1" thickBot="1" x14ac:dyDescent="0.2">
      <c r="A51" s="137"/>
      <c r="B51" s="19" t="s">
        <v>47</v>
      </c>
      <c r="C51" s="82" t="s">
        <v>148</v>
      </c>
      <c r="D51" s="20" t="s">
        <v>48</v>
      </c>
      <c r="E51" s="87" t="s">
        <v>315</v>
      </c>
    </row>
    <row r="52" spans="1:5" s="13" customFormat="1" ht="30" customHeight="1" x14ac:dyDescent="0.15">
      <c r="A52" s="135" t="s">
        <v>152</v>
      </c>
      <c r="B52" s="16" t="s">
        <v>40</v>
      </c>
      <c r="C52" s="138" t="s">
        <v>262</v>
      </c>
      <c r="D52" s="139"/>
      <c r="E52" s="140"/>
    </row>
    <row r="53" spans="1:5" s="13" customFormat="1" ht="30" customHeight="1" x14ac:dyDescent="0.15">
      <c r="A53" s="136"/>
      <c r="B53" s="17" t="s">
        <v>41</v>
      </c>
      <c r="C53" s="78">
        <v>1680000</v>
      </c>
      <c r="D53" s="18" t="s">
        <v>42</v>
      </c>
      <c r="E53" s="83">
        <v>1440000</v>
      </c>
    </row>
    <row r="54" spans="1:5" s="13" customFormat="1" ht="30" customHeight="1" x14ac:dyDescent="0.15">
      <c r="A54" s="136"/>
      <c r="B54" s="17" t="s">
        <v>43</v>
      </c>
      <c r="C54" s="79">
        <f>+E54/C53*100%</f>
        <v>0.8571428571428571</v>
      </c>
      <c r="D54" s="18" t="s">
        <v>18</v>
      </c>
      <c r="E54" s="83">
        <v>1440000</v>
      </c>
    </row>
    <row r="55" spans="1:5" s="13" customFormat="1" ht="30" customHeight="1" x14ac:dyDescent="0.15">
      <c r="A55" s="136"/>
      <c r="B55" s="17" t="s">
        <v>17</v>
      </c>
      <c r="C55" s="80" t="s">
        <v>277</v>
      </c>
      <c r="D55" s="18" t="s">
        <v>67</v>
      </c>
      <c r="E55" s="84" t="s">
        <v>286</v>
      </c>
    </row>
    <row r="56" spans="1:5" s="13" customFormat="1" ht="30" customHeight="1" x14ac:dyDescent="0.15">
      <c r="A56" s="136"/>
      <c r="B56" s="17" t="s">
        <v>44</v>
      </c>
      <c r="C56" s="81" t="s">
        <v>147</v>
      </c>
      <c r="D56" s="18" t="s">
        <v>45</v>
      </c>
      <c r="E56" s="85" t="s">
        <v>294</v>
      </c>
    </row>
    <row r="57" spans="1:5" s="13" customFormat="1" ht="30" customHeight="1" x14ac:dyDescent="0.15">
      <c r="A57" s="136"/>
      <c r="B57" s="17" t="s">
        <v>46</v>
      </c>
      <c r="C57" s="81" t="s">
        <v>168</v>
      </c>
      <c r="D57" s="18" t="s">
        <v>20</v>
      </c>
      <c r="E57" s="86" t="s">
        <v>302</v>
      </c>
    </row>
    <row r="58" spans="1:5" s="13" customFormat="1" ht="30" customHeight="1" thickBot="1" x14ac:dyDescent="0.2">
      <c r="A58" s="137"/>
      <c r="B58" s="19" t="s">
        <v>47</v>
      </c>
      <c r="C58" s="82" t="s">
        <v>148</v>
      </c>
      <c r="D58" s="20" t="s">
        <v>48</v>
      </c>
      <c r="E58" s="87" t="s">
        <v>316</v>
      </c>
    </row>
    <row r="59" spans="1:5" s="13" customFormat="1" ht="30" customHeight="1" x14ac:dyDescent="0.15">
      <c r="A59" s="135" t="s">
        <v>39</v>
      </c>
      <c r="B59" s="16" t="s">
        <v>40</v>
      </c>
      <c r="C59" s="138" t="s">
        <v>263</v>
      </c>
      <c r="D59" s="139"/>
      <c r="E59" s="140"/>
    </row>
    <row r="60" spans="1:5" s="13" customFormat="1" ht="30" customHeight="1" x14ac:dyDescent="0.15">
      <c r="A60" s="136"/>
      <c r="B60" s="17" t="s">
        <v>41</v>
      </c>
      <c r="C60" s="78">
        <v>6720000</v>
      </c>
      <c r="D60" s="17" t="s">
        <v>42</v>
      </c>
      <c r="E60" s="83">
        <v>5760000</v>
      </c>
    </row>
    <row r="61" spans="1:5" s="13" customFormat="1" ht="30" customHeight="1" x14ac:dyDescent="0.15">
      <c r="A61" s="136"/>
      <c r="B61" s="17" t="s">
        <v>43</v>
      </c>
      <c r="C61" s="79">
        <f>+E61/C60*100%</f>
        <v>0.8571428571428571</v>
      </c>
      <c r="D61" s="17" t="s">
        <v>18</v>
      </c>
      <c r="E61" s="83">
        <v>5760000</v>
      </c>
    </row>
    <row r="62" spans="1:5" s="13" customFormat="1" ht="30" customHeight="1" x14ac:dyDescent="0.15">
      <c r="A62" s="136"/>
      <c r="B62" s="17" t="s">
        <v>17</v>
      </c>
      <c r="C62" s="80" t="s">
        <v>277</v>
      </c>
      <c r="D62" s="17" t="s">
        <v>67</v>
      </c>
      <c r="E62" s="84" t="s">
        <v>286</v>
      </c>
    </row>
    <row r="63" spans="1:5" s="13" customFormat="1" ht="30" customHeight="1" x14ac:dyDescent="0.15">
      <c r="A63" s="136"/>
      <c r="B63" s="17" t="s">
        <v>44</v>
      </c>
      <c r="C63" s="81" t="s">
        <v>147</v>
      </c>
      <c r="D63" s="17" t="s">
        <v>45</v>
      </c>
      <c r="E63" s="85" t="s">
        <v>294</v>
      </c>
    </row>
    <row r="64" spans="1:5" s="13" customFormat="1" ht="30" customHeight="1" x14ac:dyDescent="0.15">
      <c r="A64" s="136"/>
      <c r="B64" s="17" t="s">
        <v>46</v>
      </c>
      <c r="C64" s="81" t="s">
        <v>168</v>
      </c>
      <c r="D64" s="17" t="s">
        <v>20</v>
      </c>
      <c r="E64" s="86" t="s">
        <v>302</v>
      </c>
    </row>
    <row r="65" spans="1:5" s="13" customFormat="1" ht="30" customHeight="1" thickBot="1" x14ac:dyDescent="0.2">
      <c r="A65" s="137"/>
      <c r="B65" s="19" t="s">
        <v>47</v>
      </c>
      <c r="C65" s="82" t="s">
        <v>148</v>
      </c>
      <c r="D65" s="19" t="s">
        <v>48</v>
      </c>
      <c r="E65" s="85" t="s">
        <v>316</v>
      </c>
    </row>
    <row r="66" spans="1:5" s="13" customFormat="1" ht="30" customHeight="1" x14ac:dyDescent="0.15">
      <c r="A66" s="135" t="s">
        <v>39</v>
      </c>
      <c r="B66" s="16" t="s">
        <v>40</v>
      </c>
      <c r="C66" s="138" t="s">
        <v>264</v>
      </c>
      <c r="D66" s="139"/>
      <c r="E66" s="140"/>
    </row>
    <row r="67" spans="1:5" s="13" customFormat="1" ht="30" customHeight="1" x14ac:dyDescent="0.15">
      <c r="A67" s="136"/>
      <c r="B67" s="17" t="s">
        <v>41</v>
      </c>
      <c r="C67" s="78">
        <v>8040000</v>
      </c>
      <c r="D67" s="17" t="s">
        <v>42</v>
      </c>
      <c r="E67" s="83">
        <v>7920000</v>
      </c>
    </row>
    <row r="68" spans="1:5" s="13" customFormat="1" ht="30" customHeight="1" x14ac:dyDescent="0.15">
      <c r="A68" s="136"/>
      <c r="B68" s="17" t="s">
        <v>43</v>
      </c>
      <c r="C68" s="79">
        <f>+E68/C67*100%</f>
        <v>0.9850746268656716</v>
      </c>
      <c r="D68" s="17" t="s">
        <v>18</v>
      </c>
      <c r="E68" s="83">
        <v>7920000</v>
      </c>
    </row>
    <row r="69" spans="1:5" s="13" customFormat="1" ht="30" customHeight="1" x14ac:dyDescent="0.15">
      <c r="A69" s="136"/>
      <c r="B69" s="17" t="s">
        <v>17</v>
      </c>
      <c r="C69" s="80" t="s">
        <v>278</v>
      </c>
      <c r="D69" s="17" t="s">
        <v>67</v>
      </c>
      <c r="E69" s="84" t="s">
        <v>286</v>
      </c>
    </row>
    <row r="70" spans="1:5" s="13" customFormat="1" ht="30" customHeight="1" x14ac:dyDescent="0.15">
      <c r="A70" s="136"/>
      <c r="B70" s="17" t="s">
        <v>44</v>
      </c>
      <c r="C70" s="81" t="s">
        <v>147</v>
      </c>
      <c r="D70" s="17" t="s">
        <v>45</v>
      </c>
      <c r="E70" s="85" t="s">
        <v>294</v>
      </c>
    </row>
    <row r="71" spans="1:5" s="13" customFormat="1" ht="30" customHeight="1" x14ac:dyDescent="0.15">
      <c r="A71" s="136"/>
      <c r="B71" s="17" t="s">
        <v>46</v>
      </c>
      <c r="C71" s="81" t="s">
        <v>168</v>
      </c>
      <c r="D71" s="17" t="s">
        <v>20</v>
      </c>
      <c r="E71" s="85" t="s">
        <v>303</v>
      </c>
    </row>
    <row r="72" spans="1:5" s="13" customFormat="1" ht="30" customHeight="1" thickBot="1" x14ac:dyDescent="0.2">
      <c r="A72" s="137"/>
      <c r="B72" s="19" t="s">
        <v>47</v>
      </c>
      <c r="C72" s="82" t="s">
        <v>148</v>
      </c>
      <c r="D72" s="19" t="s">
        <v>48</v>
      </c>
      <c r="E72" s="85" t="s">
        <v>317</v>
      </c>
    </row>
    <row r="73" spans="1:5" s="13" customFormat="1" ht="30" customHeight="1" x14ac:dyDescent="0.15">
      <c r="A73" s="135" t="s">
        <v>39</v>
      </c>
      <c r="B73" s="16" t="s">
        <v>40</v>
      </c>
      <c r="C73" s="138" t="s">
        <v>265</v>
      </c>
      <c r="D73" s="139"/>
      <c r="E73" s="140"/>
    </row>
    <row r="74" spans="1:5" s="13" customFormat="1" ht="30" customHeight="1" x14ac:dyDescent="0.15">
      <c r="A74" s="136"/>
      <c r="B74" s="17" t="s">
        <v>41</v>
      </c>
      <c r="C74" s="78">
        <v>6073830</v>
      </c>
      <c r="D74" s="17" t="s">
        <v>42</v>
      </c>
      <c r="E74" s="83">
        <v>5652000</v>
      </c>
    </row>
    <row r="75" spans="1:5" s="13" customFormat="1" ht="30" customHeight="1" x14ac:dyDescent="0.15">
      <c r="A75" s="136"/>
      <c r="B75" s="17" t="s">
        <v>43</v>
      </c>
      <c r="C75" s="79">
        <f>+E75/C74*100%</f>
        <v>0.93054958732792981</v>
      </c>
      <c r="D75" s="17" t="s">
        <v>18</v>
      </c>
      <c r="E75" s="83">
        <v>5652000</v>
      </c>
    </row>
    <row r="76" spans="1:5" s="13" customFormat="1" ht="30" customHeight="1" x14ac:dyDescent="0.15">
      <c r="A76" s="136"/>
      <c r="B76" s="17" t="s">
        <v>17</v>
      </c>
      <c r="C76" s="80" t="s">
        <v>279</v>
      </c>
      <c r="D76" s="17" t="s">
        <v>67</v>
      </c>
      <c r="E76" s="84" t="s">
        <v>286</v>
      </c>
    </row>
    <row r="77" spans="1:5" s="13" customFormat="1" ht="30" customHeight="1" x14ac:dyDescent="0.15">
      <c r="A77" s="136"/>
      <c r="B77" s="17" t="s">
        <v>44</v>
      </c>
      <c r="C77" s="81" t="s">
        <v>147</v>
      </c>
      <c r="D77" s="17" t="s">
        <v>45</v>
      </c>
      <c r="E77" s="85" t="s">
        <v>294</v>
      </c>
    </row>
    <row r="78" spans="1:5" s="13" customFormat="1" ht="30" customHeight="1" x14ac:dyDescent="0.15">
      <c r="A78" s="136"/>
      <c r="B78" s="17" t="s">
        <v>46</v>
      </c>
      <c r="C78" s="81" t="s">
        <v>168</v>
      </c>
      <c r="D78" s="17" t="s">
        <v>20</v>
      </c>
      <c r="E78" s="85" t="s">
        <v>304</v>
      </c>
    </row>
    <row r="79" spans="1:5" s="13" customFormat="1" ht="30" customHeight="1" thickBot="1" x14ac:dyDescent="0.2">
      <c r="A79" s="137"/>
      <c r="B79" s="19" t="s">
        <v>47</v>
      </c>
      <c r="C79" s="82" t="s">
        <v>148</v>
      </c>
      <c r="D79" s="19" t="s">
        <v>48</v>
      </c>
      <c r="E79" s="85" t="s">
        <v>318</v>
      </c>
    </row>
    <row r="80" spans="1:5" s="13" customFormat="1" ht="30" customHeight="1" x14ac:dyDescent="0.15">
      <c r="A80" s="135" t="s">
        <v>39</v>
      </c>
      <c r="B80" s="16" t="s">
        <v>40</v>
      </c>
      <c r="C80" s="138" t="s">
        <v>266</v>
      </c>
      <c r="D80" s="139"/>
      <c r="E80" s="140"/>
    </row>
    <row r="81" spans="1:5" s="13" customFormat="1" ht="30" customHeight="1" x14ac:dyDescent="0.15">
      <c r="A81" s="136"/>
      <c r="B81" s="17" t="s">
        <v>41</v>
      </c>
      <c r="C81" s="78">
        <v>4200000</v>
      </c>
      <c r="D81" s="18" t="s">
        <v>42</v>
      </c>
      <c r="E81" s="83">
        <v>4080000</v>
      </c>
    </row>
    <row r="82" spans="1:5" s="13" customFormat="1" ht="30" customHeight="1" x14ac:dyDescent="0.15">
      <c r="A82" s="136"/>
      <c r="B82" s="17" t="s">
        <v>43</v>
      </c>
      <c r="C82" s="79">
        <f>+E82/C81*100%</f>
        <v>0.97142857142857142</v>
      </c>
      <c r="D82" s="18" t="s">
        <v>18</v>
      </c>
      <c r="E82" s="83">
        <v>4080000</v>
      </c>
    </row>
    <row r="83" spans="1:5" s="13" customFormat="1" ht="30" customHeight="1" x14ac:dyDescent="0.15">
      <c r="A83" s="136"/>
      <c r="B83" s="17" t="s">
        <v>17</v>
      </c>
      <c r="C83" s="80" t="s">
        <v>280</v>
      </c>
      <c r="D83" s="18" t="s">
        <v>67</v>
      </c>
      <c r="E83" s="84" t="s">
        <v>286</v>
      </c>
    </row>
    <row r="84" spans="1:5" s="13" customFormat="1" ht="30" customHeight="1" x14ac:dyDescent="0.15">
      <c r="A84" s="136"/>
      <c r="B84" s="17" t="s">
        <v>44</v>
      </c>
      <c r="C84" s="81" t="s">
        <v>147</v>
      </c>
      <c r="D84" s="18" t="s">
        <v>45</v>
      </c>
      <c r="E84" s="85" t="s">
        <v>294</v>
      </c>
    </row>
    <row r="85" spans="1:5" s="13" customFormat="1" ht="30" customHeight="1" x14ac:dyDescent="0.15">
      <c r="A85" s="136"/>
      <c r="B85" s="17" t="s">
        <v>46</v>
      </c>
      <c r="C85" s="81" t="s">
        <v>168</v>
      </c>
      <c r="D85" s="18" t="s">
        <v>20</v>
      </c>
      <c r="E85" s="85" t="s">
        <v>305</v>
      </c>
    </row>
    <row r="86" spans="1:5" s="13" customFormat="1" ht="30" customHeight="1" thickBot="1" x14ac:dyDescent="0.2">
      <c r="A86" s="137"/>
      <c r="B86" s="19" t="s">
        <v>47</v>
      </c>
      <c r="C86" s="82" t="s">
        <v>148</v>
      </c>
      <c r="D86" s="20" t="s">
        <v>48</v>
      </c>
      <c r="E86" s="85" t="s">
        <v>319</v>
      </c>
    </row>
    <row r="87" spans="1:5" s="13" customFormat="1" ht="30" customHeight="1" x14ac:dyDescent="0.15">
      <c r="A87" s="135" t="s">
        <v>152</v>
      </c>
      <c r="B87" s="16" t="s">
        <v>40</v>
      </c>
      <c r="C87" s="138" t="s">
        <v>271</v>
      </c>
      <c r="D87" s="139"/>
      <c r="E87" s="140"/>
    </row>
    <row r="88" spans="1:5" s="13" customFormat="1" ht="30" customHeight="1" x14ac:dyDescent="0.15">
      <c r="A88" s="136"/>
      <c r="B88" s="17" t="s">
        <v>41</v>
      </c>
      <c r="C88" s="78">
        <v>43470000</v>
      </c>
      <c r="D88" s="18" t="s">
        <v>42</v>
      </c>
      <c r="E88" s="83">
        <v>41400000</v>
      </c>
    </row>
    <row r="89" spans="1:5" s="13" customFormat="1" ht="30" customHeight="1" x14ac:dyDescent="0.15">
      <c r="A89" s="136"/>
      <c r="B89" s="17" t="s">
        <v>43</v>
      </c>
      <c r="C89" s="79">
        <f>+E89/C88*100%</f>
        <v>0.95238095238095233</v>
      </c>
      <c r="D89" s="18" t="s">
        <v>18</v>
      </c>
      <c r="E89" s="83">
        <v>41400000</v>
      </c>
    </row>
    <row r="90" spans="1:5" s="13" customFormat="1" ht="30" customHeight="1" x14ac:dyDescent="0.15">
      <c r="A90" s="136"/>
      <c r="B90" s="17" t="s">
        <v>17</v>
      </c>
      <c r="C90" s="80" t="s">
        <v>281</v>
      </c>
      <c r="D90" s="18" t="s">
        <v>67</v>
      </c>
      <c r="E90" s="84" t="s">
        <v>286</v>
      </c>
    </row>
    <row r="91" spans="1:5" s="13" customFormat="1" ht="30" customHeight="1" x14ac:dyDescent="0.15">
      <c r="A91" s="136"/>
      <c r="B91" s="17" t="s">
        <v>44</v>
      </c>
      <c r="C91" s="81" t="s">
        <v>330</v>
      </c>
      <c r="D91" s="18" t="s">
        <v>45</v>
      </c>
      <c r="E91" s="85" t="s">
        <v>294</v>
      </c>
    </row>
    <row r="92" spans="1:5" s="13" customFormat="1" ht="30" customHeight="1" x14ac:dyDescent="0.15">
      <c r="A92" s="136"/>
      <c r="B92" s="17" t="s">
        <v>46</v>
      </c>
      <c r="C92" s="81" t="s">
        <v>168</v>
      </c>
      <c r="D92" s="18" t="s">
        <v>20</v>
      </c>
      <c r="E92" s="85" t="s">
        <v>306</v>
      </c>
    </row>
    <row r="93" spans="1:5" s="13" customFormat="1" ht="30" customHeight="1" thickBot="1" x14ac:dyDescent="0.2">
      <c r="A93" s="137"/>
      <c r="B93" s="19" t="s">
        <v>47</v>
      </c>
      <c r="C93" s="82" t="s">
        <v>331</v>
      </c>
      <c r="D93" s="20" t="s">
        <v>48</v>
      </c>
      <c r="E93" s="85" t="s">
        <v>320</v>
      </c>
    </row>
    <row r="94" spans="1:5" s="13" customFormat="1" ht="30" customHeight="1" x14ac:dyDescent="0.15">
      <c r="A94" s="135" t="s">
        <v>152</v>
      </c>
      <c r="B94" s="16" t="s">
        <v>40</v>
      </c>
      <c r="C94" s="138" t="s">
        <v>272</v>
      </c>
      <c r="D94" s="139"/>
      <c r="E94" s="140"/>
    </row>
    <row r="95" spans="1:5" s="13" customFormat="1" ht="30" customHeight="1" x14ac:dyDescent="0.15">
      <c r="A95" s="136"/>
      <c r="B95" s="17" t="s">
        <v>41</v>
      </c>
      <c r="C95" s="78">
        <v>1142834000</v>
      </c>
      <c r="D95" s="18" t="s">
        <v>42</v>
      </c>
      <c r="E95" s="83">
        <v>1005593500</v>
      </c>
    </row>
    <row r="96" spans="1:5" s="13" customFormat="1" ht="30" customHeight="1" x14ac:dyDescent="0.15">
      <c r="A96" s="136"/>
      <c r="B96" s="17" t="s">
        <v>43</v>
      </c>
      <c r="C96" s="79">
        <f>+E96/C95*100%</f>
        <v>0.87991213072064711</v>
      </c>
      <c r="D96" s="18" t="s">
        <v>18</v>
      </c>
      <c r="E96" s="83">
        <v>1005593500</v>
      </c>
    </row>
    <row r="97" spans="1:5" s="13" customFormat="1" ht="30" customHeight="1" x14ac:dyDescent="0.15">
      <c r="A97" s="136"/>
      <c r="B97" s="17" t="s">
        <v>17</v>
      </c>
      <c r="C97" s="80" t="s">
        <v>282</v>
      </c>
      <c r="D97" s="18" t="s">
        <v>67</v>
      </c>
      <c r="E97" s="84" t="s">
        <v>286</v>
      </c>
    </row>
    <row r="98" spans="1:5" s="13" customFormat="1" ht="30" customHeight="1" x14ac:dyDescent="0.15">
      <c r="A98" s="136"/>
      <c r="B98" s="17" t="s">
        <v>44</v>
      </c>
      <c r="C98" s="81" t="s">
        <v>328</v>
      </c>
      <c r="D98" s="18" t="s">
        <v>45</v>
      </c>
      <c r="E98" s="85" t="s">
        <v>294</v>
      </c>
    </row>
    <row r="99" spans="1:5" s="13" customFormat="1" ht="30" customHeight="1" x14ac:dyDescent="0.15">
      <c r="A99" s="136"/>
      <c r="B99" s="17" t="s">
        <v>46</v>
      </c>
      <c r="C99" s="81" t="s">
        <v>324</v>
      </c>
      <c r="D99" s="18" t="s">
        <v>20</v>
      </c>
      <c r="E99" s="85" t="s">
        <v>307</v>
      </c>
    </row>
    <row r="100" spans="1:5" s="13" customFormat="1" ht="30" customHeight="1" thickBot="1" x14ac:dyDescent="0.2">
      <c r="A100" s="137"/>
      <c r="B100" s="19" t="s">
        <v>47</v>
      </c>
      <c r="C100" s="82" t="s">
        <v>329</v>
      </c>
      <c r="D100" s="20" t="s">
        <v>48</v>
      </c>
      <c r="E100" s="85" t="s">
        <v>321</v>
      </c>
    </row>
    <row r="101" spans="1:5" s="13" customFormat="1" ht="30" customHeight="1" x14ac:dyDescent="0.15">
      <c r="A101" s="135" t="s">
        <v>152</v>
      </c>
      <c r="B101" s="16" t="s">
        <v>40</v>
      </c>
      <c r="C101" s="138" t="s">
        <v>267</v>
      </c>
      <c r="D101" s="139"/>
      <c r="E101" s="140"/>
    </row>
    <row r="102" spans="1:5" s="13" customFormat="1" ht="30" customHeight="1" x14ac:dyDescent="0.15">
      <c r="A102" s="136"/>
      <c r="B102" s="17" t="s">
        <v>41</v>
      </c>
      <c r="C102" s="78">
        <v>4362600</v>
      </c>
      <c r="D102" s="18" t="s">
        <v>42</v>
      </c>
      <c r="E102" s="83">
        <v>4362600</v>
      </c>
    </row>
    <row r="103" spans="1:5" s="13" customFormat="1" ht="30" customHeight="1" x14ac:dyDescent="0.15">
      <c r="A103" s="136"/>
      <c r="B103" s="17" t="s">
        <v>43</v>
      </c>
      <c r="C103" s="79">
        <f>+E103/C102*100%</f>
        <v>1</v>
      </c>
      <c r="D103" s="18" t="s">
        <v>18</v>
      </c>
      <c r="E103" s="83">
        <v>4362600</v>
      </c>
    </row>
    <row r="104" spans="1:5" s="13" customFormat="1" ht="30" customHeight="1" x14ac:dyDescent="0.15">
      <c r="A104" s="136"/>
      <c r="B104" s="17" t="s">
        <v>17</v>
      </c>
      <c r="C104" s="80" t="s">
        <v>283</v>
      </c>
      <c r="D104" s="18" t="s">
        <v>67</v>
      </c>
      <c r="E104" s="84" t="s">
        <v>286</v>
      </c>
    </row>
    <row r="105" spans="1:5" s="13" customFormat="1" ht="30" customHeight="1" x14ac:dyDescent="0.15">
      <c r="A105" s="136"/>
      <c r="B105" s="17" t="s">
        <v>44</v>
      </c>
      <c r="C105" s="81" t="s">
        <v>326</v>
      </c>
      <c r="D105" s="18" t="s">
        <v>45</v>
      </c>
      <c r="E105" s="85" t="s">
        <v>294</v>
      </c>
    </row>
    <row r="106" spans="1:5" s="13" customFormat="1" ht="30" customHeight="1" x14ac:dyDescent="0.15">
      <c r="A106" s="136"/>
      <c r="B106" s="17" t="s">
        <v>46</v>
      </c>
      <c r="C106" s="81" t="s">
        <v>324</v>
      </c>
      <c r="D106" s="18" t="s">
        <v>20</v>
      </c>
      <c r="E106" s="85" t="s">
        <v>308</v>
      </c>
    </row>
    <row r="107" spans="1:5" s="13" customFormat="1" ht="30" customHeight="1" thickBot="1" x14ac:dyDescent="0.2">
      <c r="A107" s="137"/>
      <c r="B107" s="19" t="s">
        <v>47</v>
      </c>
      <c r="C107" s="82" t="s">
        <v>148</v>
      </c>
      <c r="D107" s="20" t="s">
        <v>48</v>
      </c>
      <c r="E107" s="85" t="s">
        <v>322</v>
      </c>
    </row>
    <row r="108" spans="1:5" s="13" customFormat="1" ht="30" customHeight="1" x14ac:dyDescent="0.15">
      <c r="A108" s="135" t="s">
        <v>152</v>
      </c>
      <c r="B108" s="16" t="s">
        <v>40</v>
      </c>
      <c r="C108" s="138" t="s">
        <v>268</v>
      </c>
      <c r="D108" s="139"/>
      <c r="E108" s="140"/>
    </row>
    <row r="109" spans="1:5" s="13" customFormat="1" ht="30" customHeight="1" x14ac:dyDescent="0.15">
      <c r="A109" s="136"/>
      <c r="B109" s="17" t="s">
        <v>41</v>
      </c>
      <c r="C109" s="78">
        <v>7101600</v>
      </c>
      <c r="D109" s="18" t="s">
        <v>42</v>
      </c>
      <c r="E109" s="78">
        <v>7101600</v>
      </c>
    </row>
    <row r="110" spans="1:5" s="13" customFormat="1" ht="30" customHeight="1" x14ac:dyDescent="0.15">
      <c r="A110" s="136"/>
      <c r="B110" s="17" t="s">
        <v>43</v>
      </c>
      <c r="C110" s="79">
        <f>+E110/C109*100%</f>
        <v>1</v>
      </c>
      <c r="D110" s="18" t="s">
        <v>18</v>
      </c>
      <c r="E110" s="78">
        <v>7101600</v>
      </c>
    </row>
    <row r="111" spans="1:5" s="13" customFormat="1" ht="30" customHeight="1" x14ac:dyDescent="0.15">
      <c r="A111" s="136"/>
      <c r="B111" s="17" t="s">
        <v>17</v>
      </c>
      <c r="C111" s="80" t="s">
        <v>280</v>
      </c>
      <c r="D111" s="18" t="s">
        <v>67</v>
      </c>
      <c r="E111" s="84" t="s">
        <v>286</v>
      </c>
    </row>
    <row r="112" spans="1:5" s="13" customFormat="1" ht="30" customHeight="1" x14ac:dyDescent="0.15">
      <c r="A112" s="136"/>
      <c r="B112" s="17" t="s">
        <v>44</v>
      </c>
      <c r="C112" s="81" t="s">
        <v>326</v>
      </c>
      <c r="D112" s="18" t="s">
        <v>45</v>
      </c>
      <c r="E112" s="85" t="s">
        <v>294</v>
      </c>
    </row>
    <row r="113" spans="1:5" s="13" customFormat="1" ht="30" customHeight="1" x14ac:dyDescent="0.15">
      <c r="A113" s="136"/>
      <c r="B113" s="17" t="s">
        <v>46</v>
      </c>
      <c r="C113" s="81" t="s">
        <v>324</v>
      </c>
      <c r="D113" s="18" t="s">
        <v>20</v>
      </c>
      <c r="E113" s="85" t="s">
        <v>308</v>
      </c>
    </row>
    <row r="114" spans="1:5" s="13" customFormat="1" ht="30" customHeight="1" thickBot="1" x14ac:dyDescent="0.2">
      <c r="A114" s="137"/>
      <c r="B114" s="19" t="s">
        <v>47</v>
      </c>
      <c r="C114" s="82" t="s">
        <v>148</v>
      </c>
      <c r="D114" s="20" t="s">
        <v>48</v>
      </c>
      <c r="E114" s="108" t="s">
        <v>323</v>
      </c>
    </row>
    <row r="115" spans="1:5" s="13" customFormat="1" ht="30" customHeight="1" x14ac:dyDescent="0.15">
      <c r="A115" s="135" t="s">
        <v>39</v>
      </c>
      <c r="B115" s="16" t="s">
        <v>40</v>
      </c>
      <c r="C115" s="138" t="s">
        <v>269</v>
      </c>
      <c r="D115" s="139"/>
      <c r="E115" s="140"/>
    </row>
    <row r="116" spans="1:5" s="13" customFormat="1" ht="30" customHeight="1" x14ac:dyDescent="0.15">
      <c r="A116" s="136"/>
      <c r="B116" s="17" t="s">
        <v>41</v>
      </c>
      <c r="C116" s="78">
        <v>1675200</v>
      </c>
      <c r="D116" s="18" t="s">
        <v>42</v>
      </c>
      <c r="E116" s="83">
        <v>1675200</v>
      </c>
    </row>
    <row r="117" spans="1:5" s="13" customFormat="1" ht="30" customHeight="1" x14ac:dyDescent="0.15">
      <c r="A117" s="136"/>
      <c r="B117" s="17" t="s">
        <v>43</v>
      </c>
      <c r="C117" s="79">
        <f>+E117/C116*100%</f>
        <v>1</v>
      </c>
      <c r="D117" s="18" t="s">
        <v>18</v>
      </c>
      <c r="E117" s="83">
        <v>1675200</v>
      </c>
    </row>
    <row r="118" spans="1:5" s="13" customFormat="1" ht="30" customHeight="1" x14ac:dyDescent="0.15">
      <c r="A118" s="136"/>
      <c r="B118" s="17" t="s">
        <v>17</v>
      </c>
      <c r="C118" s="80" t="s">
        <v>284</v>
      </c>
      <c r="D118" s="18" t="s">
        <v>67</v>
      </c>
      <c r="E118" s="84" t="s">
        <v>286</v>
      </c>
    </row>
    <row r="119" spans="1:5" s="13" customFormat="1" ht="30" customHeight="1" x14ac:dyDescent="0.15">
      <c r="A119" s="136"/>
      <c r="B119" s="17" t="s">
        <v>44</v>
      </c>
      <c r="C119" s="81" t="s">
        <v>326</v>
      </c>
      <c r="D119" s="18" t="s">
        <v>45</v>
      </c>
      <c r="E119" s="85" t="s">
        <v>294</v>
      </c>
    </row>
    <row r="120" spans="1:5" s="13" customFormat="1" ht="30" customHeight="1" x14ac:dyDescent="0.15">
      <c r="A120" s="136"/>
      <c r="B120" s="17" t="s">
        <v>46</v>
      </c>
      <c r="C120" s="81" t="s">
        <v>324</v>
      </c>
      <c r="D120" s="18" t="s">
        <v>20</v>
      </c>
      <c r="E120" s="86" t="s">
        <v>300</v>
      </c>
    </row>
    <row r="121" spans="1:5" s="13" customFormat="1" ht="30" customHeight="1" thickBot="1" x14ac:dyDescent="0.2">
      <c r="A121" s="137"/>
      <c r="B121" s="19" t="s">
        <v>47</v>
      </c>
      <c r="C121" s="82" t="s">
        <v>148</v>
      </c>
      <c r="D121" s="20" t="s">
        <v>48</v>
      </c>
      <c r="E121" s="108" t="s">
        <v>314</v>
      </c>
    </row>
    <row r="122" spans="1:5" s="13" customFormat="1" ht="30" customHeight="1" x14ac:dyDescent="0.15">
      <c r="A122" s="135" t="s">
        <v>39</v>
      </c>
      <c r="B122" s="16" t="s">
        <v>40</v>
      </c>
      <c r="C122" s="138" t="s">
        <v>270</v>
      </c>
      <c r="D122" s="139"/>
      <c r="E122" s="140"/>
    </row>
    <row r="123" spans="1:5" s="13" customFormat="1" ht="30" customHeight="1" x14ac:dyDescent="0.15">
      <c r="A123" s="136"/>
      <c r="B123" s="17" t="s">
        <v>41</v>
      </c>
      <c r="C123" s="78">
        <v>1320000</v>
      </c>
      <c r="D123" s="18" t="s">
        <v>42</v>
      </c>
      <c r="E123" s="83">
        <v>1147200</v>
      </c>
    </row>
    <row r="124" spans="1:5" s="13" customFormat="1" ht="30" customHeight="1" x14ac:dyDescent="0.15">
      <c r="A124" s="136"/>
      <c r="B124" s="17" t="s">
        <v>43</v>
      </c>
      <c r="C124" s="79">
        <f>+E124/C123*100%</f>
        <v>0.86909090909090914</v>
      </c>
      <c r="D124" s="18" t="s">
        <v>18</v>
      </c>
      <c r="E124" s="83">
        <v>1147200</v>
      </c>
    </row>
    <row r="125" spans="1:5" s="13" customFormat="1" ht="30" customHeight="1" x14ac:dyDescent="0.15">
      <c r="A125" s="136"/>
      <c r="B125" s="17" t="s">
        <v>17</v>
      </c>
      <c r="C125" s="80" t="s">
        <v>285</v>
      </c>
      <c r="D125" s="18" t="s">
        <v>67</v>
      </c>
      <c r="E125" s="84" t="s">
        <v>286</v>
      </c>
    </row>
    <row r="126" spans="1:5" s="13" customFormat="1" ht="30" customHeight="1" x14ac:dyDescent="0.15">
      <c r="A126" s="136"/>
      <c r="B126" s="17" t="s">
        <v>44</v>
      </c>
      <c r="C126" s="81" t="s">
        <v>325</v>
      </c>
      <c r="D126" s="18" t="s">
        <v>45</v>
      </c>
      <c r="E126" s="85" t="s">
        <v>294</v>
      </c>
    </row>
    <row r="127" spans="1:5" s="13" customFormat="1" ht="30" customHeight="1" x14ac:dyDescent="0.15">
      <c r="A127" s="136"/>
      <c r="B127" s="17" t="s">
        <v>46</v>
      </c>
      <c r="C127" s="81" t="s">
        <v>324</v>
      </c>
      <c r="D127" s="18" t="s">
        <v>20</v>
      </c>
      <c r="E127" s="86" t="s">
        <v>300</v>
      </c>
    </row>
    <row r="128" spans="1:5" s="13" customFormat="1" ht="30" customHeight="1" thickBot="1" x14ac:dyDescent="0.2">
      <c r="A128" s="137"/>
      <c r="B128" s="19" t="s">
        <v>47</v>
      </c>
      <c r="C128" s="82" t="s">
        <v>148</v>
      </c>
      <c r="D128" s="20" t="s">
        <v>48</v>
      </c>
      <c r="E128" s="108" t="s">
        <v>314</v>
      </c>
    </row>
  </sheetData>
  <mergeCells count="37">
    <mergeCell ref="A115:A121"/>
    <mergeCell ref="C115:E115"/>
    <mergeCell ref="A122:A128"/>
    <mergeCell ref="C122:E122"/>
    <mergeCell ref="A52:A58"/>
    <mergeCell ref="C52:E52"/>
    <mergeCell ref="A59:A65"/>
    <mergeCell ref="C59:E59"/>
    <mergeCell ref="A66:A72"/>
    <mergeCell ref="C66:E66"/>
    <mergeCell ref="A73:A79"/>
    <mergeCell ref="C73:E73"/>
    <mergeCell ref="A101:A107"/>
    <mergeCell ref="C101:E101"/>
    <mergeCell ref="A108:A114"/>
    <mergeCell ref="C108:E108"/>
    <mergeCell ref="A31:A37"/>
    <mergeCell ref="C31:E31"/>
    <mergeCell ref="A38:A44"/>
    <mergeCell ref="C38:E38"/>
    <mergeCell ref="A45:A51"/>
    <mergeCell ref="C45:E45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80:A86"/>
    <mergeCell ref="C80:E80"/>
    <mergeCell ref="A87:A93"/>
    <mergeCell ref="C87:E87"/>
    <mergeCell ref="A94:A100"/>
    <mergeCell ref="C94:E9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99" zoomScale="85" zoomScaleNormal="85" workbookViewId="0">
      <selection activeCell="H111" sqref="H111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0" t="s">
        <v>13</v>
      </c>
      <c r="B1" s="130"/>
      <c r="C1" s="130"/>
      <c r="D1" s="130"/>
      <c r="E1" s="130"/>
      <c r="F1" s="130"/>
    </row>
    <row r="2" spans="1:6" ht="26.25" thickBot="1" x14ac:dyDescent="0.2">
      <c r="A2" s="3" t="s">
        <v>85</v>
      </c>
      <c r="B2" s="6"/>
      <c r="C2" s="7"/>
      <c r="D2" s="7"/>
      <c r="E2" s="1"/>
      <c r="F2" s="40" t="s">
        <v>37</v>
      </c>
    </row>
    <row r="3" spans="1:6" s="13" customFormat="1" ht="33.75" customHeight="1" thickTop="1" x14ac:dyDescent="0.15">
      <c r="A3" s="21" t="s">
        <v>16</v>
      </c>
      <c r="B3" s="161" t="str">
        <f>계약현황공개!C3</f>
        <v>2023. 상반기(1월~6월) 프로그램 안내지 제작</v>
      </c>
      <c r="C3" s="162"/>
      <c r="D3" s="162"/>
      <c r="E3" s="162"/>
      <c r="F3" s="163"/>
    </row>
    <row r="4" spans="1:6" s="13" customFormat="1" ht="25.5" customHeight="1" x14ac:dyDescent="0.15">
      <c r="A4" s="164" t="s">
        <v>24</v>
      </c>
      <c r="B4" s="167" t="s">
        <v>17</v>
      </c>
      <c r="C4" s="167" t="s">
        <v>67</v>
      </c>
      <c r="D4" s="46" t="s">
        <v>25</v>
      </c>
      <c r="E4" s="46" t="s">
        <v>18</v>
      </c>
      <c r="F4" s="48" t="s">
        <v>86</v>
      </c>
    </row>
    <row r="5" spans="1:6" s="13" customFormat="1" ht="25.5" customHeight="1" x14ac:dyDescent="0.15">
      <c r="A5" s="165"/>
      <c r="B5" s="168"/>
      <c r="C5" s="168"/>
      <c r="D5" s="46" t="s">
        <v>26</v>
      </c>
      <c r="E5" s="46" t="s">
        <v>19</v>
      </c>
      <c r="F5" s="48" t="s">
        <v>27</v>
      </c>
    </row>
    <row r="6" spans="1:6" s="13" customFormat="1" ht="25.5" customHeight="1" x14ac:dyDescent="0.15">
      <c r="A6" s="165"/>
      <c r="B6" s="177" t="str">
        <f>계약현황공개!C6</f>
        <v>2022.12.01.</v>
      </c>
      <c r="C6" s="177" t="str">
        <f>계약현황공개!E6</f>
        <v>2022.12.01.~2022.12.12.</v>
      </c>
      <c r="D6" s="180">
        <f>계약현황공개!C4</f>
        <v>1860000</v>
      </c>
      <c r="E6" s="180">
        <f>계약현황공개!E5</f>
        <v>1760000</v>
      </c>
      <c r="F6" s="182">
        <f>+E6/D6*100%</f>
        <v>0.94623655913978499</v>
      </c>
    </row>
    <row r="7" spans="1:6" s="13" customFormat="1" ht="25.5" customHeight="1" x14ac:dyDescent="0.15">
      <c r="A7" s="166"/>
      <c r="B7" s="178"/>
      <c r="C7" s="179"/>
      <c r="D7" s="181"/>
      <c r="E7" s="181"/>
      <c r="F7" s="183"/>
    </row>
    <row r="8" spans="1:6" s="13" customFormat="1" ht="25.5" customHeight="1" x14ac:dyDescent="0.15">
      <c r="A8" s="141" t="s">
        <v>20</v>
      </c>
      <c r="B8" s="70" t="s">
        <v>21</v>
      </c>
      <c r="C8" s="70" t="s">
        <v>30</v>
      </c>
      <c r="D8" s="143" t="s">
        <v>22</v>
      </c>
      <c r="E8" s="144"/>
      <c r="F8" s="145"/>
    </row>
    <row r="9" spans="1:6" s="13" customFormat="1" ht="30" customHeight="1" x14ac:dyDescent="0.15">
      <c r="A9" s="142"/>
      <c r="B9" s="77" t="str">
        <f>계약현황공개!E8</f>
        <v>필그래픽스(정필승)</v>
      </c>
      <c r="C9" s="77" t="s">
        <v>335</v>
      </c>
      <c r="D9" s="158" t="str">
        <f>계약현황공개!E9</f>
        <v>성남시 분당구 매화로38번길 15(야탑동)</v>
      </c>
      <c r="E9" s="159"/>
      <c r="F9" s="160"/>
    </row>
    <row r="10" spans="1:6" s="13" customFormat="1" ht="30" customHeight="1" x14ac:dyDescent="0.15">
      <c r="A10" s="47" t="s">
        <v>29</v>
      </c>
      <c r="B10" s="149" t="str">
        <f>계약현황공개!C9</f>
        <v>소액수의</v>
      </c>
      <c r="C10" s="150"/>
      <c r="D10" s="150"/>
      <c r="E10" s="150"/>
      <c r="F10" s="151"/>
    </row>
    <row r="11" spans="1:6" s="13" customFormat="1" ht="30" customHeight="1" x14ac:dyDescent="0.15">
      <c r="A11" s="47" t="s">
        <v>28</v>
      </c>
      <c r="B11" s="152" t="s">
        <v>162</v>
      </c>
      <c r="C11" s="153"/>
      <c r="D11" s="153"/>
      <c r="E11" s="153"/>
      <c r="F11" s="154"/>
    </row>
    <row r="12" spans="1:6" s="13" customFormat="1" ht="25.5" customHeight="1" thickBot="1" x14ac:dyDescent="0.2">
      <c r="A12" s="22" t="s">
        <v>23</v>
      </c>
      <c r="B12" s="155"/>
      <c r="C12" s="156"/>
      <c r="D12" s="156"/>
      <c r="E12" s="156"/>
      <c r="F12" s="157"/>
    </row>
    <row r="13" spans="1:6" s="13" customFormat="1" ht="33.75" customHeight="1" thickTop="1" x14ac:dyDescent="0.15">
      <c r="A13" s="21" t="s">
        <v>16</v>
      </c>
      <c r="B13" s="161" t="str">
        <f>계약현황공개!C10</f>
        <v>2022. 수련관 홍보영상 제작</v>
      </c>
      <c r="C13" s="162"/>
      <c r="D13" s="162"/>
      <c r="E13" s="162"/>
      <c r="F13" s="163"/>
    </row>
    <row r="14" spans="1:6" s="13" customFormat="1" ht="25.5" customHeight="1" x14ac:dyDescent="0.15">
      <c r="A14" s="164" t="s">
        <v>24</v>
      </c>
      <c r="B14" s="167" t="s">
        <v>17</v>
      </c>
      <c r="C14" s="167" t="s">
        <v>67</v>
      </c>
      <c r="D14" s="46" t="s">
        <v>25</v>
      </c>
      <c r="E14" s="46" t="s">
        <v>18</v>
      </c>
      <c r="F14" s="48" t="s">
        <v>86</v>
      </c>
    </row>
    <row r="15" spans="1:6" s="13" customFormat="1" ht="25.5" customHeight="1" x14ac:dyDescent="0.15">
      <c r="A15" s="165"/>
      <c r="B15" s="168"/>
      <c r="C15" s="168"/>
      <c r="D15" s="46" t="s">
        <v>26</v>
      </c>
      <c r="E15" s="46" t="s">
        <v>19</v>
      </c>
      <c r="F15" s="48" t="s">
        <v>27</v>
      </c>
    </row>
    <row r="16" spans="1:6" s="13" customFormat="1" ht="25.5" customHeight="1" x14ac:dyDescent="0.15">
      <c r="A16" s="165"/>
      <c r="B16" s="177" t="str">
        <f>계약현황공개!C13</f>
        <v>2022.12.07.</v>
      </c>
      <c r="C16" s="177" t="str">
        <f>계약현황공개!E13</f>
        <v>2022.12.07.~2022.12.16.</v>
      </c>
      <c r="D16" s="180">
        <f>계약현황공개!C11</f>
        <v>2200000</v>
      </c>
      <c r="E16" s="180">
        <f>계약현황공개!E12</f>
        <v>1980000</v>
      </c>
      <c r="F16" s="182">
        <f>+E16/D16*100%</f>
        <v>0.9</v>
      </c>
    </row>
    <row r="17" spans="1:6" s="13" customFormat="1" ht="25.5" customHeight="1" x14ac:dyDescent="0.15">
      <c r="A17" s="166"/>
      <c r="B17" s="178"/>
      <c r="C17" s="179"/>
      <c r="D17" s="181"/>
      <c r="E17" s="181"/>
      <c r="F17" s="183"/>
    </row>
    <row r="18" spans="1:6" s="13" customFormat="1" ht="25.5" customHeight="1" x14ac:dyDescent="0.15">
      <c r="A18" s="141" t="s">
        <v>20</v>
      </c>
      <c r="B18" s="70" t="s">
        <v>21</v>
      </c>
      <c r="C18" s="70" t="s">
        <v>30</v>
      </c>
      <c r="D18" s="143" t="s">
        <v>22</v>
      </c>
      <c r="E18" s="144"/>
      <c r="F18" s="145"/>
    </row>
    <row r="19" spans="1:6" s="13" customFormat="1" ht="30" customHeight="1" x14ac:dyDescent="0.15">
      <c r="A19" s="142"/>
      <c r="B19" s="77" t="str">
        <f>계약현황공개!E15</f>
        <v>미디어랩도어(백규돈)</v>
      </c>
      <c r="C19" s="77" t="s">
        <v>336</v>
      </c>
      <c r="D19" s="158" t="str">
        <f>계약현황공개!E16</f>
        <v>성남시 분당구 매화로 51 (야탑동, 로즈프라자)</v>
      </c>
      <c r="E19" s="159"/>
      <c r="F19" s="160"/>
    </row>
    <row r="20" spans="1:6" s="13" customFormat="1" ht="30" customHeight="1" x14ac:dyDescent="0.15">
      <c r="A20" s="47" t="s">
        <v>29</v>
      </c>
      <c r="B20" s="149" t="str">
        <f>계약현황공개!C16</f>
        <v>소액수의</v>
      </c>
      <c r="C20" s="150"/>
      <c r="D20" s="150"/>
      <c r="E20" s="150"/>
      <c r="F20" s="151"/>
    </row>
    <row r="21" spans="1:6" s="13" customFormat="1" ht="30" customHeight="1" x14ac:dyDescent="0.15">
      <c r="A21" s="47" t="s">
        <v>28</v>
      </c>
      <c r="B21" s="152" t="s">
        <v>337</v>
      </c>
      <c r="C21" s="153"/>
      <c r="D21" s="153"/>
      <c r="E21" s="153"/>
      <c r="F21" s="154"/>
    </row>
    <row r="22" spans="1:6" s="13" customFormat="1" ht="25.5" customHeight="1" thickBot="1" x14ac:dyDescent="0.2">
      <c r="A22" s="22" t="s">
        <v>23</v>
      </c>
      <c r="B22" s="155"/>
      <c r="C22" s="156"/>
      <c r="D22" s="156"/>
      <c r="E22" s="156"/>
      <c r="F22" s="157"/>
    </row>
    <row r="23" spans="1:6" s="13" customFormat="1" ht="33.75" customHeight="1" thickTop="1" x14ac:dyDescent="0.15">
      <c r="A23" s="21" t="s">
        <v>16</v>
      </c>
      <c r="B23" s="161" t="str">
        <f>계약현황공개!C17</f>
        <v>2022. Green 유니버스 상표권 및 저작권 취득 용역</v>
      </c>
      <c r="C23" s="162"/>
      <c r="D23" s="162"/>
      <c r="E23" s="162"/>
      <c r="F23" s="163"/>
    </row>
    <row r="24" spans="1:6" s="13" customFormat="1" ht="25.5" customHeight="1" x14ac:dyDescent="0.15">
      <c r="A24" s="164" t="s">
        <v>24</v>
      </c>
      <c r="B24" s="167" t="s">
        <v>17</v>
      </c>
      <c r="C24" s="167" t="s">
        <v>67</v>
      </c>
      <c r="D24" s="46" t="s">
        <v>25</v>
      </c>
      <c r="E24" s="46" t="s">
        <v>18</v>
      </c>
      <c r="F24" s="48" t="s">
        <v>86</v>
      </c>
    </row>
    <row r="25" spans="1:6" s="13" customFormat="1" ht="25.5" customHeight="1" x14ac:dyDescent="0.15">
      <c r="A25" s="165"/>
      <c r="B25" s="168"/>
      <c r="C25" s="168"/>
      <c r="D25" s="46" t="s">
        <v>26</v>
      </c>
      <c r="E25" s="46" t="s">
        <v>19</v>
      </c>
      <c r="F25" s="48" t="s">
        <v>27</v>
      </c>
    </row>
    <row r="26" spans="1:6" s="13" customFormat="1" ht="25.5" customHeight="1" x14ac:dyDescent="0.15">
      <c r="A26" s="165"/>
      <c r="B26" s="177" t="str">
        <f>계약현황공개!C20</f>
        <v>2022.12.8.</v>
      </c>
      <c r="C26" s="177" t="str">
        <f>계약현황공개!E20</f>
        <v>2022.12.08.~2022.12.16.</v>
      </c>
      <c r="D26" s="180">
        <f>계약현황공개!C18</f>
        <v>2000000</v>
      </c>
      <c r="E26" s="180">
        <f>계약현황공개!E19</f>
        <v>1921200</v>
      </c>
      <c r="F26" s="182">
        <f>+E26/D26*100%</f>
        <v>0.96060000000000001</v>
      </c>
    </row>
    <row r="27" spans="1:6" s="13" customFormat="1" ht="25.5" customHeight="1" x14ac:dyDescent="0.15">
      <c r="A27" s="166"/>
      <c r="B27" s="178"/>
      <c r="C27" s="179"/>
      <c r="D27" s="181"/>
      <c r="E27" s="181"/>
      <c r="F27" s="183"/>
    </row>
    <row r="28" spans="1:6" s="13" customFormat="1" ht="25.5" customHeight="1" x14ac:dyDescent="0.15">
      <c r="A28" s="141" t="s">
        <v>20</v>
      </c>
      <c r="B28" s="70" t="s">
        <v>21</v>
      </c>
      <c r="C28" s="70" t="s">
        <v>30</v>
      </c>
      <c r="D28" s="143" t="s">
        <v>22</v>
      </c>
      <c r="E28" s="144"/>
      <c r="F28" s="145"/>
    </row>
    <row r="29" spans="1:6" s="13" customFormat="1" ht="30" customHeight="1" x14ac:dyDescent="0.15">
      <c r="A29" s="142"/>
      <c r="B29" s="77" t="str">
        <f>계약현황공개!E22</f>
        <v>큐리어스특허법률사무소(박현호)</v>
      </c>
      <c r="C29" s="77" t="s">
        <v>338</v>
      </c>
      <c r="D29" s="158" t="str">
        <f>계약현황공개!E23</f>
        <v>성남시 분당구 판교역로 240(삼평동)</v>
      </c>
      <c r="E29" s="159"/>
      <c r="F29" s="160"/>
    </row>
    <row r="30" spans="1:6" s="13" customFormat="1" ht="30" customHeight="1" x14ac:dyDescent="0.15">
      <c r="A30" s="47" t="s">
        <v>29</v>
      </c>
      <c r="B30" s="149" t="s">
        <v>148</v>
      </c>
      <c r="C30" s="150"/>
      <c r="D30" s="150"/>
      <c r="E30" s="150"/>
      <c r="F30" s="151"/>
    </row>
    <row r="31" spans="1:6" s="13" customFormat="1" ht="30" customHeight="1" x14ac:dyDescent="0.15">
      <c r="A31" s="47" t="s">
        <v>28</v>
      </c>
      <c r="B31" s="152" t="s">
        <v>339</v>
      </c>
      <c r="C31" s="153"/>
      <c r="D31" s="153"/>
      <c r="E31" s="153"/>
      <c r="F31" s="154"/>
    </row>
    <row r="32" spans="1:6" s="13" customFormat="1" ht="25.5" customHeight="1" thickBot="1" x14ac:dyDescent="0.2">
      <c r="A32" s="22" t="s">
        <v>23</v>
      </c>
      <c r="B32" s="155"/>
      <c r="C32" s="156"/>
      <c r="D32" s="156"/>
      <c r="E32" s="156"/>
      <c r="F32" s="157"/>
    </row>
    <row r="33" spans="1:6" s="13" customFormat="1" ht="33.75" customHeight="1" thickTop="1" x14ac:dyDescent="0.15">
      <c r="A33" s="21" t="s">
        <v>16</v>
      </c>
      <c r="B33" s="161" t="str">
        <f>계약현황공개!C24</f>
        <v>제10회 성남시통고구마축제 사후 기록영상 제작</v>
      </c>
      <c r="C33" s="162"/>
      <c r="D33" s="162"/>
      <c r="E33" s="162"/>
      <c r="F33" s="163"/>
    </row>
    <row r="34" spans="1:6" s="13" customFormat="1" ht="25.5" customHeight="1" x14ac:dyDescent="0.15">
      <c r="A34" s="164" t="s">
        <v>24</v>
      </c>
      <c r="B34" s="167" t="s">
        <v>17</v>
      </c>
      <c r="C34" s="167" t="s">
        <v>67</v>
      </c>
      <c r="D34" s="46" t="s">
        <v>25</v>
      </c>
      <c r="E34" s="46" t="s">
        <v>18</v>
      </c>
      <c r="F34" s="48" t="s">
        <v>86</v>
      </c>
    </row>
    <row r="35" spans="1:6" s="13" customFormat="1" ht="25.5" customHeight="1" x14ac:dyDescent="0.15">
      <c r="A35" s="165"/>
      <c r="B35" s="168"/>
      <c r="C35" s="168"/>
      <c r="D35" s="46" t="s">
        <v>26</v>
      </c>
      <c r="E35" s="46" t="s">
        <v>19</v>
      </c>
      <c r="F35" s="48" t="s">
        <v>27</v>
      </c>
    </row>
    <row r="36" spans="1:6" s="13" customFormat="1" ht="25.5" customHeight="1" x14ac:dyDescent="0.15">
      <c r="A36" s="165"/>
      <c r="B36" s="177" t="str">
        <f>계약현황공개!C27</f>
        <v>2022.12.12.</v>
      </c>
      <c r="C36" s="177" t="str">
        <f>계약현황공개!E27</f>
        <v>2022.12.12.~2022.12.15.</v>
      </c>
      <c r="D36" s="180">
        <f>계약현황공개!C25</f>
        <v>600000</v>
      </c>
      <c r="E36" s="180">
        <f>계약현황공개!E26</f>
        <v>550000</v>
      </c>
      <c r="F36" s="182">
        <f>+E36/D36*100%</f>
        <v>0.91666666666666663</v>
      </c>
    </row>
    <row r="37" spans="1:6" s="13" customFormat="1" ht="25.5" customHeight="1" x14ac:dyDescent="0.15">
      <c r="A37" s="166"/>
      <c r="B37" s="178"/>
      <c r="C37" s="179"/>
      <c r="D37" s="181"/>
      <c r="E37" s="181"/>
      <c r="F37" s="183"/>
    </row>
    <row r="38" spans="1:6" s="13" customFormat="1" ht="25.5" customHeight="1" x14ac:dyDescent="0.15">
      <c r="A38" s="141" t="s">
        <v>20</v>
      </c>
      <c r="B38" s="70" t="s">
        <v>21</v>
      </c>
      <c r="C38" s="70" t="s">
        <v>30</v>
      </c>
      <c r="D38" s="143" t="s">
        <v>22</v>
      </c>
      <c r="E38" s="144"/>
      <c r="F38" s="145"/>
    </row>
    <row r="39" spans="1:6" s="13" customFormat="1" ht="30" customHeight="1" x14ac:dyDescent="0.15">
      <c r="A39" s="142"/>
      <c r="B39" s="77" t="str">
        <f>계약현황공개!E29</f>
        <v>커넥티움 성남(강인성)</v>
      </c>
      <c r="C39" s="77" t="s">
        <v>340</v>
      </c>
      <c r="D39" s="158" t="str">
        <f>계약현황공개!E30</f>
        <v>성남시 중원구 둔촌대로190번길 2, 가동 601호(하대원동)</v>
      </c>
      <c r="E39" s="159"/>
      <c r="F39" s="160"/>
    </row>
    <row r="40" spans="1:6" s="13" customFormat="1" ht="30" customHeight="1" x14ac:dyDescent="0.15">
      <c r="A40" s="47" t="s">
        <v>29</v>
      </c>
      <c r="B40" s="149" t="s">
        <v>148</v>
      </c>
      <c r="C40" s="150"/>
      <c r="D40" s="150"/>
      <c r="E40" s="150"/>
      <c r="F40" s="151"/>
    </row>
    <row r="41" spans="1:6" s="13" customFormat="1" ht="30" customHeight="1" x14ac:dyDescent="0.15">
      <c r="A41" s="47" t="s">
        <v>28</v>
      </c>
      <c r="B41" s="152" t="s">
        <v>341</v>
      </c>
      <c r="C41" s="153"/>
      <c r="D41" s="153"/>
      <c r="E41" s="153"/>
      <c r="F41" s="154"/>
    </row>
    <row r="42" spans="1:6" s="13" customFormat="1" ht="25.5" customHeight="1" thickBot="1" x14ac:dyDescent="0.2">
      <c r="A42" s="22" t="s">
        <v>23</v>
      </c>
      <c r="B42" s="155"/>
      <c r="C42" s="156"/>
      <c r="D42" s="156"/>
      <c r="E42" s="156"/>
      <c r="F42" s="157"/>
    </row>
    <row r="43" spans="1:6" s="13" customFormat="1" ht="33.75" customHeight="1" thickTop="1" x14ac:dyDescent="0.15">
      <c r="A43" s="21" t="s">
        <v>16</v>
      </c>
      <c r="B43" s="161" t="str">
        <f>계약현황공개!C31</f>
        <v>2023년 차염발생장치(소금물전기분해장치)렌탈</v>
      </c>
      <c r="C43" s="162"/>
      <c r="D43" s="162"/>
      <c r="E43" s="162"/>
      <c r="F43" s="163"/>
    </row>
    <row r="44" spans="1:6" s="13" customFormat="1" ht="25.5" customHeight="1" x14ac:dyDescent="0.15">
      <c r="A44" s="164" t="s">
        <v>24</v>
      </c>
      <c r="B44" s="167" t="s">
        <v>17</v>
      </c>
      <c r="C44" s="167" t="s">
        <v>67</v>
      </c>
      <c r="D44" s="46" t="s">
        <v>25</v>
      </c>
      <c r="E44" s="46" t="s">
        <v>18</v>
      </c>
      <c r="F44" s="48" t="s">
        <v>86</v>
      </c>
    </row>
    <row r="45" spans="1:6" s="13" customFormat="1" ht="25.5" customHeight="1" x14ac:dyDescent="0.15">
      <c r="A45" s="165"/>
      <c r="B45" s="168"/>
      <c r="C45" s="168"/>
      <c r="D45" s="46" t="s">
        <v>26</v>
      </c>
      <c r="E45" s="46" t="s">
        <v>19</v>
      </c>
      <c r="F45" s="48" t="s">
        <v>27</v>
      </c>
    </row>
    <row r="46" spans="1:6" s="13" customFormat="1" ht="25.5" customHeight="1" x14ac:dyDescent="0.15">
      <c r="A46" s="165"/>
      <c r="B46" s="177" t="str">
        <f>계약현황공개!C34</f>
        <v>2022.12.19.</v>
      </c>
      <c r="C46" s="177" t="str">
        <f>계약현황공개!E34</f>
        <v>2023.01.01.~2023.12.31.</v>
      </c>
      <c r="D46" s="180">
        <f>계약현황공개!C32</f>
        <v>11400000</v>
      </c>
      <c r="E46" s="180">
        <f>계약현황공개!E33</f>
        <v>11220000</v>
      </c>
      <c r="F46" s="182">
        <f>+E46/D46*100%</f>
        <v>0.98421052631578942</v>
      </c>
    </row>
    <row r="47" spans="1:6" s="13" customFormat="1" ht="25.5" customHeight="1" x14ac:dyDescent="0.15">
      <c r="A47" s="166"/>
      <c r="B47" s="178"/>
      <c r="C47" s="179"/>
      <c r="D47" s="181"/>
      <c r="E47" s="181"/>
      <c r="F47" s="183"/>
    </row>
    <row r="48" spans="1:6" s="13" customFormat="1" ht="25.5" customHeight="1" x14ac:dyDescent="0.15">
      <c r="A48" s="141" t="s">
        <v>20</v>
      </c>
      <c r="B48" s="76" t="s">
        <v>21</v>
      </c>
      <c r="C48" s="76" t="s">
        <v>30</v>
      </c>
      <c r="D48" s="143" t="s">
        <v>22</v>
      </c>
      <c r="E48" s="144"/>
      <c r="F48" s="145"/>
    </row>
    <row r="49" spans="1:6" s="13" customFormat="1" ht="30" customHeight="1" x14ac:dyDescent="0.15">
      <c r="A49" s="142"/>
      <c r="B49" s="23" t="str">
        <f>계약현황공개!E36</f>
        <v>주식회사 하이클로(장희정)</v>
      </c>
      <c r="C49" s="23" t="s">
        <v>342</v>
      </c>
      <c r="D49" s="146" t="str">
        <f>계약현황공개!E37</f>
        <v>부산광역시 해운대구 센텀6로 21 (우동)</v>
      </c>
      <c r="E49" s="147"/>
      <c r="F49" s="148"/>
    </row>
    <row r="50" spans="1:6" s="13" customFormat="1" ht="30" customHeight="1" x14ac:dyDescent="0.15">
      <c r="A50" s="47" t="s">
        <v>29</v>
      </c>
      <c r="B50" s="149" t="s">
        <v>148</v>
      </c>
      <c r="C50" s="150"/>
      <c r="D50" s="150"/>
      <c r="E50" s="150"/>
      <c r="F50" s="151"/>
    </row>
    <row r="51" spans="1:6" s="13" customFormat="1" ht="30" customHeight="1" x14ac:dyDescent="0.15">
      <c r="A51" s="47" t="s">
        <v>28</v>
      </c>
      <c r="B51" s="152" t="s">
        <v>343</v>
      </c>
      <c r="C51" s="153"/>
      <c r="D51" s="153"/>
      <c r="E51" s="153"/>
      <c r="F51" s="154"/>
    </row>
    <row r="52" spans="1:6" s="13" customFormat="1" ht="25.5" customHeight="1" thickBot="1" x14ac:dyDescent="0.2">
      <c r="A52" s="22" t="s">
        <v>23</v>
      </c>
      <c r="B52" s="155"/>
      <c r="C52" s="156"/>
      <c r="D52" s="156"/>
      <c r="E52" s="156"/>
      <c r="F52" s="157"/>
    </row>
    <row r="53" spans="1:6" s="13" customFormat="1" ht="33.75" customHeight="1" thickTop="1" x14ac:dyDescent="0.15">
      <c r="A53" s="21" t="s">
        <v>16</v>
      </c>
      <c r="B53" s="161" t="str">
        <f>계약현황공개!C38</f>
        <v>2023년 환경위생 위탁관리 렌탈</v>
      </c>
      <c r="C53" s="162"/>
      <c r="D53" s="162"/>
      <c r="E53" s="162"/>
      <c r="F53" s="163"/>
    </row>
    <row r="54" spans="1:6" s="13" customFormat="1" ht="25.5" customHeight="1" x14ac:dyDescent="0.15">
      <c r="A54" s="164" t="s">
        <v>24</v>
      </c>
      <c r="B54" s="167" t="s">
        <v>17</v>
      </c>
      <c r="C54" s="167" t="s">
        <v>67</v>
      </c>
      <c r="D54" s="46" t="s">
        <v>25</v>
      </c>
      <c r="E54" s="46" t="s">
        <v>18</v>
      </c>
      <c r="F54" s="48" t="s">
        <v>86</v>
      </c>
    </row>
    <row r="55" spans="1:6" s="13" customFormat="1" ht="25.5" customHeight="1" x14ac:dyDescent="0.15">
      <c r="A55" s="165"/>
      <c r="B55" s="168"/>
      <c r="C55" s="168"/>
      <c r="D55" s="46" t="s">
        <v>26</v>
      </c>
      <c r="E55" s="46" t="s">
        <v>19</v>
      </c>
      <c r="F55" s="48" t="s">
        <v>27</v>
      </c>
    </row>
    <row r="56" spans="1:6" s="13" customFormat="1" ht="25.5" customHeight="1" x14ac:dyDescent="0.15">
      <c r="A56" s="165"/>
      <c r="B56" s="169" t="str">
        <f>계약현황공개!C41</f>
        <v>2022.12.19.</v>
      </c>
      <c r="C56" s="171" t="str">
        <f>계약현황공개!E41</f>
        <v>2023.01.01.~2023.12.31.</v>
      </c>
      <c r="D56" s="173">
        <f>계약현황공개!C39</f>
        <v>13444800</v>
      </c>
      <c r="E56" s="173">
        <f>계약현황공개!E40</f>
        <v>11959200</v>
      </c>
      <c r="F56" s="175">
        <f>+E56/D56*100%</f>
        <v>0.88950374866119242</v>
      </c>
    </row>
    <row r="57" spans="1:6" s="13" customFormat="1" ht="25.5" customHeight="1" x14ac:dyDescent="0.15">
      <c r="A57" s="166"/>
      <c r="B57" s="170"/>
      <c r="C57" s="172"/>
      <c r="D57" s="174"/>
      <c r="E57" s="174"/>
      <c r="F57" s="176"/>
    </row>
    <row r="58" spans="1:6" s="13" customFormat="1" ht="25.5" customHeight="1" x14ac:dyDescent="0.15">
      <c r="A58" s="141" t="s">
        <v>20</v>
      </c>
      <c r="B58" s="76" t="s">
        <v>21</v>
      </c>
      <c r="C58" s="76" t="s">
        <v>30</v>
      </c>
      <c r="D58" s="143" t="s">
        <v>22</v>
      </c>
      <c r="E58" s="144"/>
      <c r="F58" s="145"/>
    </row>
    <row r="59" spans="1:6" s="13" customFormat="1" ht="30" customHeight="1" x14ac:dyDescent="0.15">
      <c r="A59" s="142"/>
      <c r="B59" s="23" t="str">
        <f>계약현황공개!E43</f>
        <v>㈜현대렌탈케어(권경로)</v>
      </c>
      <c r="C59" s="23" t="s">
        <v>344</v>
      </c>
      <c r="D59" s="146" t="str">
        <f>계약현황공개!E44</f>
        <v>서울특별시 강동구 올림픽로 753(암사동) 우진빌딩</v>
      </c>
      <c r="E59" s="147"/>
      <c r="F59" s="148"/>
    </row>
    <row r="60" spans="1:6" s="13" customFormat="1" ht="30" customHeight="1" x14ac:dyDescent="0.15">
      <c r="A60" s="47" t="s">
        <v>29</v>
      </c>
      <c r="B60" s="149" t="s">
        <v>148</v>
      </c>
      <c r="C60" s="150"/>
      <c r="D60" s="150"/>
      <c r="E60" s="150"/>
      <c r="F60" s="151"/>
    </row>
    <row r="61" spans="1:6" s="13" customFormat="1" ht="30" customHeight="1" x14ac:dyDescent="0.15">
      <c r="A61" s="47" t="s">
        <v>28</v>
      </c>
      <c r="B61" s="152" t="s">
        <v>343</v>
      </c>
      <c r="C61" s="153"/>
      <c r="D61" s="153"/>
      <c r="E61" s="153"/>
      <c r="F61" s="154"/>
    </row>
    <row r="62" spans="1:6" s="13" customFormat="1" ht="25.5" customHeight="1" thickBot="1" x14ac:dyDescent="0.2">
      <c r="A62" s="22" t="s">
        <v>23</v>
      </c>
      <c r="B62" s="155"/>
      <c r="C62" s="156"/>
      <c r="D62" s="156"/>
      <c r="E62" s="156"/>
      <c r="F62" s="157"/>
    </row>
    <row r="63" spans="1:6" s="13" customFormat="1" ht="33.75" customHeight="1" thickTop="1" x14ac:dyDescent="0.15">
      <c r="A63" s="21" t="s">
        <v>16</v>
      </c>
      <c r="B63" s="161" t="str">
        <f>계약현황공개!C45</f>
        <v xml:space="preserve">2023년 무인경비시스템 위탁관리 </v>
      </c>
      <c r="C63" s="162"/>
      <c r="D63" s="162"/>
      <c r="E63" s="162"/>
      <c r="F63" s="163"/>
    </row>
    <row r="64" spans="1:6" s="13" customFormat="1" ht="25.5" customHeight="1" x14ac:dyDescent="0.15">
      <c r="A64" s="164" t="s">
        <v>24</v>
      </c>
      <c r="B64" s="167" t="s">
        <v>17</v>
      </c>
      <c r="C64" s="167" t="s">
        <v>67</v>
      </c>
      <c r="D64" s="46" t="s">
        <v>25</v>
      </c>
      <c r="E64" s="46" t="s">
        <v>18</v>
      </c>
      <c r="F64" s="48" t="s">
        <v>86</v>
      </c>
    </row>
    <row r="65" spans="1:6" s="13" customFormat="1" ht="25.5" customHeight="1" x14ac:dyDescent="0.15">
      <c r="A65" s="165"/>
      <c r="B65" s="168"/>
      <c r="C65" s="168"/>
      <c r="D65" s="46" t="s">
        <v>26</v>
      </c>
      <c r="E65" s="46" t="s">
        <v>19</v>
      </c>
      <c r="F65" s="48" t="s">
        <v>27</v>
      </c>
    </row>
    <row r="66" spans="1:6" s="13" customFormat="1" ht="25.5" customHeight="1" x14ac:dyDescent="0.15">
      <c r="A66" s="165"/>
      <c r="B66" s="177" t="str">
        <f>계약현황공개!C48</f>
        <v>2022.12.20.</v>
      </c>
      <c r="C66" s="177" t="str">
        <f>계약현황공개!E48</f>
        <v>2023.01.01.~2023.12.31.</v>
      </c>
      <c r="D66" s="180">
        <f>계약현황공개!C46</f>
        <v>4080000</v>
      </c>
      <c r="E66" s="180">
        <f>계약현황공개!E47</f>
        <v>3840000</v>
      </c>
      <c r="F66" s="182">
        <f>+E66/D66*100%</f>
        <v>0.94117647058823528</v>
      </c>
    </row>
    <row r="67" spans="1:6" s="13" customFormat="1" ht="25.5" customHeight="1" x14ac:dyDescent="0.15">
      <c r="A67" s="166"/>
      <c r="B67" s="178"/>
      <c r="C67" s="179"/>
      <c r="D67" s="181"/>
      <c r="E67" s="181"/>
      <c r="F67" s="183"/>
    </row>
    <row r="68" spans="1:6" s="13" customFormat="1" ht="25.5" customHeight="1" x14ac:dyDescent="0.15">
      <c r="A68" s="141" t="s">
        <v>20</v>
      </c>
      <c r="B68" s="76" t="s">
        <v>21</v>
      </c>
      <c r="C68" s="76" t="s">
        <v>30</v>
      </c>
      <c r="D68" s="143" t="s">
        <v>22</v>
      </c>
      <c r="E68" s="144"/>
      <c r="F68" s="145"/>
    </row>
    <row r="69" spans="1:6" s="13" customFormat="1" ht="30" customHeight="1" x14ac:dyDescent="0.15">
      <c r="A69" s="142"/>
      <c r="B69" s="77" t="str">
        <f>계약현황공개!E50</f>
        <v>주식회사 에스원(노희찬)</v>
      </c>
      <c r="C69" s="77" t="s">
        <v>345</v>
      </c>
      <c r="D69" s="158" t="str">
        <f>계약현황공개!E51</f>
        <v>성남시 분당구 운중로 123 성남지사</v>
      </c>
      <c r="E69" s="159"/>
      <c r="F69" s="160"/>
    </row>
    <row r="70" spans="1:6" s="13" customFormat="1" ht="30" customHeight="1" x14ac:dyDescent="0.15">
      <c r="A70" s="47" t="s">
        <v>29</v>
      </c>
      <c r="B70" s="149" t="s">
        <v>148</v>
      </c>
      <c r="C70" s="150"/>
      <c r="D70" s="150"/>
      <c r="E70" s="150"/>
      <c r="F70" s="151"/>
    </row>
    <row r="71" spans="1:6" s="13" customFormat="1" ht="30" customHeight="1" x14ac:dyDescent="0.15">
      <c r="A71" s="47" t="s">
        <v>28</v>
      </c>
      <c r="B71" s="152" t="s">
        <v>343</v>
      </c>
      <c r="C71" s="153"/>
      <c r="D71" s="153"/>
      <c r="E71" s="153"/>
      <c r="F71" s="154"/>
    </row>
    <row r="72" spans="1:6" s="13" customFormat="1" ht="25.5" customHeight="1" thickBot="1" x14ac:dyDescent="0.2">
      <c r="A72" s="22" t="s">
        <v>23</v>
      </c>
      <c r="B72" s="155"/>
      <c r="C72" s="156"/>
      <c r="D72" s="156"/>
      <c r="E72" s="156"/>
      <c r="F72" s="157"/>
    </row>
    <row r="73" spans="1:6" s="13" customFormat="1" ht="33.75" customHeight="1" thickTop="1" x14ac:dyDescent="0.15">
      <c r="A73" s="21" t="s">
        <v>16</v>
      </c>
      <c r="B73" s="161" t="str">
        <f>계약현황공개!C52</f>
        <v>2023년 청소년방과후아카데미 복합기 임대차</v>
      </c>
      <c r="C73" s="162"/>
      <c r="D73" s="162"/>
      <c r="E73" s="162"/>
      <c r="F73" s="163"/>
    </row>
    <row r="74" spans="1:6" s="13" customFormat="1" ht="25.5" customHeight="1" x14ac:dyDescent="0.15">
      <c r="A74" s="164" t="s">
        <v>24</v>
      </c>
      <c r="B74" s="167" t="s">
        <v>17</v>
      </c>
      <c r="C74" s="167" t="s">
        <v>67</v>
      </c>
      <c r="D74" s="46" t="s">
        <v>25</v>
      </c>
      <c r="E74" s="46" t="s">
        <v>18</v>
      </c>
      <c r="F74" s="48" t="s">
        <v>86</v>
      </c>
    </row>
    <row r="75" spans="1:6" s="13" customFormat="1" ht="25.5" customHeight="1" x14ac:dyDescent="0.15">
      <c r="A75" s="165"/>
      <c r="B75" s="168"/>
      <c r="C75" s="168"/>
      <c r="D75" s="46" t="s">
        <v>26</v>
      </c>
      <c r="E75" s="46" t="s">
        <v>19</v>
      </c>
      <c r="F75" s="48" t="s">
        <v>27</v>
      </c>
    </row>
    <row r="76" spans="1:6" s="13" customFormat="1" ht="25.5" customHeight="1" x14ac:dyDescent="0.15">
      <c r="A76" s="165"/>
      <c r="B76" s="169" t="str">
        <f>계약현황공개!C55</f>
        <v>2022.12.20.</v>
      </c>
      <c r="C76" s="171" t="str">
        <f>계약현황공개!E55</f>
        <v>2023.01.01.~2023.12.31.</v>
      </c>
      <c r="D76" s="173">
        <f>계약현황공개!C53</f>
        <v>1680000</v>
      </c>
      <c r="E76" s="173">
        <f>계약현황공개!E54</f>
        <v>1440000</v>
      </c>
      <c r="F76" s="175">
        <f>+E76/D76*100%</f>
        <v>0.8571428571428571</v>
      </c>
    </row>
    <row r="77" spans="1:6" s="13" customFormat="1" ht="25.5" customHeight="1" x14ac:dyDescent="0.15">
      <c r="A77" s="166"/>
      <c r="B77" s="170"/>
      <c r="C77" s="172"/>
      <c r="D77" s="174"/>
      <c r="E77" s="174"/>
      <c r="F77" s="176"/>
    </row>
    <row r="78" spans="1:6" s="13" customFormat="1" ht="25.5" customHeight="1" x14ac:dyDescent="0.15">
      <c r="A78" s="141" t="s">
        <v>20</v>
      </c>
      <c r="B78" s="76" t="s">
        <v>21</v>
      </c>
      <c r="C78" s="76" t="s">
        <v>30</v>
      </c>
      <c r="D78" s="143" t="s">
        <v>22</v>
      </c>
      <c r="E78" s="144"/>
      <c r="F78" s="145"/>
    </row>
    <row r="79" spans="1:6" s="13" customFormat="1" ht="30" customHeight="1" x14ac:dyDescent="0.15">
      <c r="A79" s="142"/>
      <c r="B79" s="23" t="str">
        <f>계약현황공개!E57</f>
        <v>다온정보(전미원)</v>
      </c>
      <c r="C79" s="23" t="s">
        <v>346</v>
      </c>
      <c r="D79" s="146" t="str">
        <f>계약현황공개!E58</f>
        <v>성남시 분당구 동판교로 92 (백현동)</v>
      </c>
      <c r="E79" s="147"/>
      <c r="F79" s="148"/>
    </row>
    <row r="80" spans="1:6" s="13" customFormat="1" ht="30" customHeight="1" x14ac:dyDescent="0.15">
      <c r="A80" s="47" t="s">
        <v>29</v>
      </c>
      <c r="B80" s="149" t="s">
        <v>148</v>
      </c>
      <c r="C80" s="150"/>
      <c r="D80" s="150"/>
      <c r="E80" s="150"/>
      <c r="F80" s="151"/>
    </row>
    <row r="81" spans="1:6" s="13" customFormat="1" ht="30" customHeight="1" x14ac:dyDescent="0.15">
      <c r="A81" s="47" t="s">
        <v>28</v>
      </c>
      <c r="B81" s="152" t="s">
        <v>341</v>
      </c>
      <c r="C81" s="153"/>
      <c r="D81" s="153"/>
      <c r="E81" s="153"/>
      <c r="F81" s="154"/>
    </row>
    <row r="82" spans="1:6" s="13" customFormat="1" ht="25.5" customHeight="1" thickBot="1" x14ac:dyDescent="0.2">
      <c r="A82" s="22" t="s">
        <v>23</v>
      </c>
      <c r="B82" s="155"/>
      <c r="C82" s="156"/>
      <c r="D82" s="156"/>
      <c r="E82" s="156"/>
      <c r="F82" s="157"/>
    </row>
    <row r="83" spans="1:6" s="13" customFormat="1" ht="33.75" customHeight="1" thickTop="1" x14ac:dyDescent="0.15">
      <c r="A83" s="21" t="s">
        <v>16</v>
      </c>
      <c r="B83" s="161" t="str">
        <f>계약현황공개!C59</f>
        <v>2023년 사무용복합기 임대차</v>
      </c>
      <c r="C83" s="162"/>
      <c r="D83" s="162"/>
      <c r="E83" s="162"/>
      <c r="F83" s="163"/>
    </row>
    <row r="84" spans="1:6" s="13" customFormat="1" ht="25.5" customHeight="1" x14ac:dyDescent="0.15">
      <c r="A84" s="164" t="s">
        <v>24</v>
      </c>
      <c r="B84" s="167" t="s">
        <v>17</v>
      </c>
      <c r="C84" s="167" t="s">
        <v>67</v>
      </c>
      <c r="D84" s="46" t="s">
        <v>25</v>
      </c>
      <c r="E84" s="46" t="s">
        <v>18</v>
      </c>
      <c r="F84" s="48" t="s">
        <v>86</v>
      </c>
    </row>
    <row r="85" spans="1:6" s="13" customFormat="1" ht="25.5" customHeight="1" x14ac:dyDescent="0.15">
      <c r="A85" s="165"/>
      <c r="B85" s="168"/>
      <c r="C85" s="168"/>
      <c r="D85" s="46" t="s">
        <v>26</v>
      </c>
      <c r="E85" s="46" t="s">
        <v>19</v>
      </c>
      <c r="F85" s="48" t="s">
        <v>27</v>
      </c>
    </row>
    <row r="86" spans="1:6" s="13" customFormat="1" ht="25.5" customHeight="1" x14ac:dyDescent="0.15">
      <c r="A86" s="165"/>
      <c r="B86" s="177" t="str">
        <f>계약현황공개!C62</f>
        <v>2022.12.20.</v>
      </c>
      <c r="C86" s="177" t="str">
        <f>계약현황공개!E62</f>
        <v>2023.01.01.~2023.12.31.</v>
      </c>
      <c r="D86" s="180">
        <f>계약현황공개!C60</f>
        <v>6720000</v>
      </c>
      <c r="E86" s="180">
        <f>계약현황공개!E61</f>
        <v>5760000</v>
      </c>
      <c r="F86" s="182">
        <f>+E86/D86*100%</f>
        <v>0.8571428571428571</v>
      </c>
    </row>
    <row r="87" spans="1:6" s="13" customFormat="1" ht="25.5" customHeight="1" x14ac:dyDescent="0.15">
      <c r="A87" s="166"/>
      <c r="B87" s="178"/>
      <c r="C87" s="179"/>
      <c r="D87" s="181"/>
      <c r="E87" s="181"/>
      <c r="F87" s="183"/>
    </row>
    <row r="88" spans="1:6" s="13" customFormat="1" ht="25.5" customHeight="1" x14ac:dyDescent="0.15">
      <c r="A88" s="141" t="s">
        <v>20</v>
      </c>
      <c r="B88" s="103" t="s">
        <v>21</v>
      </c>
      <c r="C88" s="103" t="s">
        <v>30</v>
      </c>
      <c r="D88" s="143" t="s">
        <v>22</v>
      </c>
      <c r="E88" s="144"/>
      <c r="F88" s="145"/>
    </row>
    <row r="89" spans="1:6" s="13" customFormat="1" ht="30" customHeight="1" x14ac:dyDescent="0.15">
      <c r="A89" s="142"/>
      <c r="B89" s="77" t="str">
        <f>계약현황공개!E64</f>
        <v>다온정보(전미원)</v>
      </c>
      <c r="C89" s="77" t="s">
        <v>346</v>
      </c>
      <c r="D89" s="158" t="str">
        <f>계약현황공개!E65</f>
        <v>성남시 분당구 동판교로 92 (백현동)</v>
      </c>
      <c r="E89" s="159"/>
      <c r="F89" s="160"/>
    </row>
    <row r="90" spans="1:6" s="13" customFormat="1" ht="30" customHeight="1" x14ac:dyDescent="0.15">
      <c r="A90" s="47" t="s">
        <v>29</v>
      </c>
      <c r="B90" s="149" t="s">
        <v>173</v>
      </c>
      <c r="C90" s="150"/>
      <c r="D90" s="150"/>
      <c r="E90" s="150"/>
      <c r="F90" s="151"/>
    </row>
    <row r="91" spans="1:6" s="13" customFormat="1" ht="30" customHeight="1" x14ac:dyDescent="0.15">
      <c r="A91" s="47" t="s">
        <v>28</v>
      </c>
      <c r="B91" s="152" t="s">
        <v>162</v>
      </c>
      <c r="C91" s="153"/>
      <c r="D91" s="153"/>
      <c r="E91" s="153"/>
      <c r="F91" s="154"/>
    </row>
    <row r="92" spans="1:6" s="13" customFormat="1" ht="25.5" customHeight="1" thickBot="1" x14ac:dyDescent="0.2">
      <c r="A92" s="22" t="s">
        <v>23</v>
      </c>
      <c r="B92" s="155"/>
      <c r="C92" s="156"/>
      <c r="D92" s="156"/>
      <c r="E92" s="156"/>
      <c r="F92" s="157"/>
    </row>
    <row r="93" spans="1:6" s="13" customFormat="1" ht="33.75" customHeight="1" thickTop="1" x14ac:dyDescent="0.15">
      <c r="A93" s="21" t="s">
        <v>16</v>
      </c>
      <c r="B93" s="161" t="str">
        <f>계약현황공개!C66</f>
        <v xml:space="preserve">2023년 승강기 위탁관리 계약 </v>
      </c>
      <c r="C93" s="162"/>
      <c r="D93" s="162"/>
      <c r="E93" s="162"/>
      <c r="F93" s="163"/>
    </row>
    <row r="94" spans="1:6" s="13" customFormat="1" ht="25.5" customHeight="1" x14ac:dyDescent="0.15">
      <c r="A94" s="164" t="s">
        <v>24</v>
      </c>
      <c r="B94" s="167" t="s">
        <v>17</v>
      </c>
      <c r="C94" s="167" t="s">
        <v>67</v>
      </c>
      <c r="D94" s="46" t="s">
        <v>25</v>
      </c>
      <c r="E94" s="46" t="s">
        <v>18</v>
      </c>
      <c r="F94" s="48" t="s">
        <v>86</v>
      </c>
    </row>
    <row r="95" spans="1:6" s="13" customFormat="1" ht="25.5" customHeight="1" x14ac:dyDescent="0.15">
      <c r="A95" s="165"/>
      <c r="B95" s="168"/>
      <c r="C95" s="168"/>
      <c r="D95" s="46" t="s">
        <v>26</v>
      </c>
      <c r="E95" s="46" t="s">
        <v>19</v>
      </c>
      <c r="F95" s="48" t="s">
        <v>27</v>
      </c>
    </row>
    <row r="96" spans="1:6" s="13" customFormat="1" ht="25.5" customHeight="1" x14ac:dyDescent="0.15">
      <c r="A96" s="165"/>
      <c r="B96" s="177" t="str">
        <f>계약현황공개!C69</f>
        <v>2022.12.22.</v>
      </c>
      <c r="C96" s="177" t="str">
        <f>계약현황공개!E69</f>
        <v>2023.01.01.~2023.12.31.</v>
      </c>
      <c r="D96" s="180">
        <f>계약현황공개!C67</f>
        <v>8040000</v>
      </c>
      <c r="E96" s="180">
        <f>계약현황공개!E68</f>
        <v>7920000</v>
      </c>
      <c r="F96" s="182">
        <f>+E96/D96*100%</f>
        <v>0.9850746268656716</v>
      </c>
    </row>
    <row r="97" spans="1:6" s="13" customFormat="1" ht="25.5" customHeight="1" x14ac:dyDescent="0.15">
      <c r="A97" s="166"/>
      <c r="B97" s="178"/>
      <c r="C97" s="179"/>
      <c r="D97" s="181"/>
      <c r="E97" s="181"/>
      <c r="F97" s="183"/>
    </row>
    <row r="98" spans="1:6" s="13" customFormat="1" ht="25.5" customHeight="1" x14ac:dyDescent="0.15">
      <c r="A98" s="141" t="s">
        <v>20</v>
      </c>
      <c r="B98" s="103" t="s">
        <v>21</v>
      </c>
      <c r="C98" s="103" t="s">
        <v>30</v>
      </c>
      <c r="D98" s="143" t="s">
        <v>22</v>
      </c>
      <c r="E98" s="144"/>
      <c r="F98" s="145"/>
    </row>
    <row r="99" spans="1:6" s="13" customFormat="1" ht="30" customHeight="1" x14ac:dyDescent="0.15">
      <c r="A99" s="142"/>
      <c r="B99" s="77" t="str">
        <f>계약현황공개!E71</f>
        <v>현대엘리베이터 강남지사(조재천)</v>
      </c>
      <c r="C99" s="77" t="s">
        <v>347</v>
      </c>
      <c r="D99" s="158" t="str">
        <f>계약현황공개!E72</f>
        <v xml:space="preserve">서울특별시 송파구 송파대로 472, 3층(송파동) </v>
      </c>
      <c r="E99" s="159"/>
      <c r="F99" s="160"/>
    </row>
    <row r="100" spans="1:6" s="13" customFormat="1" ht="30" customHeight="1" x14ac:dyDescent="0.15">
      <c r="A100" s="47" t="s">
        <v>29</v>
      </c>
      <c r="B100" s="149" t="s">
        <v>169</v>
      </c>
      <c r="C100" s="150"/>
      <c r="D100" s="150"/>
      <c r="E100" s="150"/>
      <c r="F100" s="151"/>
    </row>
    <row r="101" spans="1:6" s="13" customFormat="1" ht="30" customHeight="1" x14ac:dyDescent="0.15">
      <c r="A101" s="47" t="s">
        <v>28</v>
      </c>
      <c r="B101" s="152" t="s">
        <v>171</v>
      </c>
      <c r="C101" s="153"/>
      <c r="D101" s="153"/>
      <c r="E101" s="153"/>
      <c r="F101" s="154"/>
    </row>
    <row r="102" spans="1:6" s="13" customFormat="1" ht="25.5" customHeight="1" thickBot="1" x14ac:dyDescent="0.2">
      <c r="A102" s="22" t="s">
        <v>23</v>
      </c>
      <c r="B102" s="155"/>
      <c r="C102" s="156"/>
      <c r="D102" s="156"/>
      <c r="E102" s="156"/>
      <c r="F102" s="157"/>
    </row>
    <row r="103" spans="1:6" s="13" customFormat="1" ht="33.75" customHeight="1" thickTop="1" x14ac:dyDescent="0.15">
      <c r="A103" s="21" t="s">
        <v>16</v>
      </c>
      <c r="B103" s="161" t="str">
        <f>계약현황공개!C73</f>
        <v>2023년 방역소독 위탁관리</v>
      </c>
      <c r="C103" s="162"/>
      <c r="D103" s="162"/>
      <c r="E103" s="162"/>
      <c r="F103" s="163"/>
    </row>
    <row r="104" spans="1:6" s="13" customFormat="1" ht="25.5" customHeight="1" x14ac:dyDescent="0.15">
      <c r="A104" s="164" t="s">
        <v>24</v>
      </c>
      <c r="B104" s="167" t="s">
        <v>17</v>
      </c>
      <c r="C104" s="167" t="s">
        <v>67</v>
      </c>
      <c r="D104" s="46" t="s">
        <v>25</v>
      </c>
      <c r="E104" s="46" t="s">
        <v>18</v>
      </c>
      <c r="F104" s="48" t="s">
        <v>86</v>
      </c>
    </row>
    <row r="105" spans="1:6" s="13" customFormat="1" ht="25.5" customHeight="1" x14ac:dyDescent="0.15">
      <c r="A105" s="165"/>
      <c r="B105" s="168"/>
      <c r="C105" s="168"/>
      <c r="D105" s="46" t="s">
        <v>26</v>
      </c>
      <c r="E105" s="46" t="s">
        <v>19</v>
      </c>
      <c r="F105" s="48" t="s">
        <v>27</v>
      </c>
    </row>
    <row r="106" spans="1:6" s="13" customFormat="1" ht="25.5" customHeight="1" x14ac:dyDescent="0.15">
      <c r="A106" s="165"/>
      <c r="B106" s="177" t="str">
        <f>계약현황공개!C76</f>
        <v>2022.12.23.</v>
      </c>
      <c r="C106" s="177" t="str">
        <f>계약현황공개!E76</f>
        <v>2023.01.01.~2023.12.31.</v>
      </c>
      <c r="D106" s="180">
        <f>계약현황공개!C74</f>
        <v>6073830</v>
      </c>
      <c r="E106" s="180">
        <f>계약현황공개!E75</f>
        <v>5652000</v>
      </c>
      <c r="F106" s="182">
        <f>+E106/D106*100%</f>
        <v>0.93054958732792981</v>
      </c>
    </row>
    <row r="107" spans="1:6" s="13" customFormat="1" ht="25.5" customHeight="1" x14ac:dyDescent="0.15">
      <c r="A107" s="166"/>
      <c r="B107" s="178"/>
      <c r="C107" s="179"/>
      <c r="D107" s="181"/>
      <c r="E107" s="181"/>
      <c r="F107" s="183"/>
    </row>
    <row r="108" spans="1:6" s="13" customFormat="1" ht="25.5" customHeight="1" x14ac:dyDescent="0.15">
      <c r="A108" s="141" t="s">
        <v>20</v>
      </c>
      <c r="B108" s="103" t="s">
        <v>21</v>
      </c>
      <c r="C108" s="103" t="s">
        <v>30</v>
      </c>
      <c r="D108" s="143" t="s">
        <v>22</v>
      </c>
      <c r="E108" s="144"/>
      <c r="F108" s="145"/>
    </row>
    <row r="109" spans="1:6" s="13" customFormat="1" ht="30" customHeight="1" x14ac:dyDescent="0.15">
      <c r="A109" s="142"/>
      <c r="B109" s="77" t="str">
        <f>계약현황공개!E78</f>
        <v xml:space="preserve">주식회사 한창(김은영) </v>
      </c>
      <c r="C109" s="77" t="s">
        <v>348</v>
      </c>
      <c r="D109" s="158" t="str">
        <f>계약현황공개!E79</f>
        <v>성남시 중원구 희망로 323(상대원동)</v>
      </c>
      <c r="E109" s="159"/>
      <c r="F109" s="160"/>
    </row>
    <row r="110" spans="1:6" s="13" customFormat="1" ht="30" customHeight="1" x14ac:dyDescent="0.15">
      <c r="A110" s="47" t="s">
        <v>29</v>
      </c>
      <c r="B110" s="149" t="s">
        <v>148</v>
      </c>
      <c r="C110" s="150"/>
      <c r="D110" s="150"/>
      <c r="E110" s="150"/>
      <c r="F110" s="151"/>
    </row>
    <row r="111" spans="1:6" s="13" customFormat="1" ht="30" customHeight="1" x14ac:dyDescent="0.15">
      <c r="A111" s="47" t="s">
        <v>28</v>
      </c>
      <c r="B111" s="152" t="s">
        <v>349</v>
      </c>
      <c r="C111" s="153"/>
      <c r="D111" s="153"/>
      <c r="E111" s="153"/>
      <c r="F111" s="154"/>
    </row>
    <row r="112" spans="1:6" s="13" customFormat="1" ht="25.5" customHeight="1" thickBot="1" x14ac:dyDescent="0.2">
      <c r="A112" s="22" t="s">
        <v>23</v>
      </c>
      <c r="B112" s="155"/>
      <c r="C112" s="156"/>
      <c r="D112" s="156"/>
      <c r="E112" s="156"/>
      <c r="F112" s="157"/>
    </row>
    <row r="113" spans="1:6" s="13" customFormat="1" ht="33.75" customHeight="1" thickTop="1" x14ac:dyDescent="0.15">
      <c r="A113" s="21" t="s">
        <v>16</v>
      </c>
      <c r="B113" s="161" t="str">
        <f>계약현황공개!C80</f>
        <v>2023년 소방시설 안전관리 위탁대행</v>
      </c>
      <c r="C113" s="162"/>
      <c r="D113" s="162"/>
      <c r="E113" s="162"/>
      <c r="F113" s="163"/>
    </row>
    <row r="114" spans="1:6" s="13" customFormat="1" ht="25.5" customHeight="1" x14ac:dyDescent="0.15">
      <c r="A114" s="164" t="s">
        <v>24</v>
      </c>
      <c r="B114" s="167" t="s">
        <v>17</v>
      </c>
      <c r="C114" s="167" t="s">
        <v>67</v>
      </c>
      <c r="D114" s="46" t="s">
        <v>25</v>
      </c>
      <c r="E114" s="46" t="s">
        <v>18</v>
      </c>
      <c r="F114" s="48" t="s">
        <v>86</v>
      </c>
    </row>
    <row r="115" spans="1:6" s="13" customFormat="1" ht="25.5" customHeight="1" x14ac:dyDescent="0.15">
      <c r="A115" s="165"/>
      <c r="B115" s="168"/>
      <c r="C115" s="168"/>
      <c r="D115" s="46" t="s">
        <v>26</v>
      </c>
      <c r="E115" s="46" t="s">
        <v>19</v>
      </c>
      <c r="F115" s="48" t="s">
        <v>27</v>
      </c>
    </row>
    <row r="116" spans="1:6" s="13" customFormat="1" ht="25.5" customHeight="1" x14ac:dyDescent="0.15">
      <c r="A116" s="165"/>
      <c r="B116" s="177" t="str">
        <f>계약현황공개!C83</f>
        <v>2022.12.26.</v>
      </c>
      <c r="C116" s="177" t="str">
        <f>계약현황공개!E83</f>
        <v>2023.01.01.~2023.12.31.</v>
      </c>
      <c r="D116" s="180">
        <f>계약현황공개!C81</f>
        <v>4200000</v>
      </c>
      <c r="E116" s="180">
        <f>계약현황공개!E82</f>
        <v>4080000</v>
      </c>
      <c r="F116" s="182">
        <f>+E116/D116*100%</f>
        <v>0.97142857142857142</v>
      </c>
    </row>
    <row r="117" spans="1:6" s="13" customFormat="1" ht="25.5" customHeight="1" x14ac:dyDescent="0.15">
      <c r="A117" s="166"/>
      <c r="B117" s="178"/>
      <c r="C117" s="179"/>
      <c r="D117" s="181"/>
      <c r="E117" s="181"/>
      <c r="F117" s="183"/>
    </row>
    <row r="118" spans="1:6" s="13" customFormat="1" ht="25.5" customHeight="1" x14ac:dyDescent="0.15">
      <c r="A118" s="141" t="s">
        <v>20</v>
      </c>
      <c r="B118" s="103" t="s">
        <v>21</v>
      </c>
      <c r="C118" s="103" t="s">
        <v>30</v>
      </c>
      <c r="D118" s="143" t="s">
        <v>22</v>
      </c>
      <c r="E118" s="144"/>
      <c r="F118" s="145"/>
    </row>
    <row r="119" spans="1:6" s="13" customFormat="1" ht="30" customHeight="1" x14ac:dyDescent="0.15">
      <c r="A119" s="142"/>
      <c r="B119" s="77" t="str">
        <f>계약현황공개!E85</f>
        <v>성남소방전기(권형용)</v>
      </c>
      <c r="C119" s="77" t="s">
        <v>350</v>
      </c>
      <c r="D119" s="158" t="str">
        <f>계약현황공개!E86</f>
        <v>성남시 수정구 공원로 339번길 22(신흥동)</v>
      </c>
      <c r="E119" s="159"/>
      <c r="F119" s="160"/>
    </row>
    <row r="120" spans="1:6" s="13" customFormat="1" ht="30" customHeight="1" x14ac:dyDescent="0.15">
      <c r="A120" s="47" t="s">
        <v>29</v>
      </c>
      <c r="B120" s="149" t="s">
        <v>148</v>
      </c>
      <c r="C120" s="150"/>
      <c r="D120" s="150"/>
      <c r="E120" s="150"/>
      <c r="F120" s="151"/>
    </row>
    <row r="121" spans="1:6" s="13" customFormat="1" ht="30" customHeight="1" x14ac:dyDescent="0.15">
      <c r="A121" s="47" t="s">
        <v>28</v>
      </c>
      <c r="B121" s="152" t="s">
        <v>163</v>
      </c>
      <c r="C121" s="153"/>
      <c r="D121" s="153"/>
      <c r="E121" s="153"/>
      <c r="F121" s="154"/>
    </row>
    <row r="122" spans="1:6" s="13" customFormat="1" ht="25.5" customHeight="1" thickBot="1" x14ac:dyDescent="0.2">
      <c r="A122" s="22" t="s">
        <v>23</v>
      </c>
      <c r="B122" s="155"/>
      <c r="C122" s="156"/>
      <c r="D122" s="156"/>
      <c r="E122" s="156"/>
      <c r="F122" s="157"/>
    </row>
    <row r="123" spans="1:6" s="13" customFormat="1" ht="33.75" customHeight="1" thickTop="1" x14ac:dyDescent="0.15">
      <c r="A123" s="21" t="s">
        <v>16</v>
      </c>
      <c r="B123" s="161" t="str">
        <f>계약현황공개!C87</f>
        <v>2023년 청소년방과후아카데미 위탁급식용역</v>
      </c>
      <c r="C123" s="162"/>
      <c r="D123" s="162"/>
      <c r="E123" s="162"/>
      <c r="F123" s="163"/>
    </row>
    <row r="124" spans="1:6" s="13" customFormat="1" ht="25.5" customHeight="1" x14ac:dyDescent="0.15">
      <c r="A124" s="164" t="s">
        <v>24</v>
      </c>
      <c r="B124" s="167" t="s">
        <v>17</v>
      </c>
      <c r="C124" s="167" t="s">
        <v>67</v>
      </c>
      <c r="D124" s="46" t="s">
        <v>25</v>
      </c>
      <c r="E124" s="46" t="s">
        <v>18</v>
      </c>
      <c r="F124" s="48" t="s">
        <v>86</v>
      </c>
    </row>
    <row r="125" spans="1:6" s="13" customFormat="1" ht="25.5" customHeight="1" x14ac:dyDescent="0.15">
      <c r="A125" s="165"/>
      <c r="B125" s="168"/>
      <c r="C125" s="168"/>
      <c r="D125" s="46" t="s">
        <v>26</v>
      </c>
      <c r="E125" s="46" t="s">
        <v>19</v>
      </c>
      <c r="F125" s="48" t="s">
        <v>27</v>
      </c>
    </row>
    <row r="126" spans="1:6" s="13" customFormat="1" ht="25.5" customHeight="1" x14ac:dyDescent="0.15">
      <c r="A126" s="165"/>
      <c r="B126" s="177" t="str">
        <f>계약현황공개!C90</f>
        <v>2022.12.22.</v>
      </c>
      <c r="C126" s="177" t="str">
        <f>계약현황공개!E90</f>
        <v>2023.01.01.~2023.12.31.</v>
      </c>
      <c r="D126" s="180">
        <f>계약현황공개!C88</f>
        <v>43470000</v>
      </c>
      <c r="E126" s="180">
        <f>계약현황공개!E89</f>
        <v>41400000</v>
      </c>
      <c r="F126" s="182">
        <f>+E126/D126*100%</f>
        <v>0.95238095238095233</v>
      </c>
    </row>
    <row r="127" spans="1:6" s="13" customFormat="1" ht="25.5" customHeight="1" x14ac:dyDescent="0.15">
      <c r="A127" s="166"/>
      <c r="B127" s="178"/>
      <c r="C127" s="179"/>
      <c r="D127" s="181"/>
      <c r="E127" s="181"/>
      <c r="F127" s="183"/>
    </row>
    <row r="128" spans="1:6" s="13" customFormat="1" ht="25.5" customHeight="1" x14ac:dyDescent="0.15">
      <c r="A128" s="141" t="s">
        <v>20</v>
      </c>
      <c r="B128" s="103" t="s">
        <v>21</v>
      </c>
      <c r="C128" s="103" t="s">
        <v>30</v>
      </c>
      <c r="D128" s="143" t="s">
        <v>22</v>
      </c>
      <c r="E128" s="144"/>
      <c r="F128" s="145"/>
    </row>
    <row r="129" spans="1:6" s="13" customFormat="1" ht="30" customHeight="1" x14ac:dyDescent="0.15">
      <c r="A129" s="142"/>
      <c r="B129" s="23" t="str">
        <f>계약현황공개!E92</f>
        <v>행복도시락 성남점(강승임)</v>
      </c>
      <c r="C129" s="23" t="s">
        <v>351</v>
      </c>
      <c r="D129" s="146" t="str">
        <f>계약현황공개!E93</f>
        <v>성남시 분당구 벌말로 10(목련마을, 주공1단지종합상가지하1호)</v>
      </c>
      <c r="E129" s="147"/>
      <c r="F129" s="148"/>
    </row>
    <row r="130" spans="1:6" s="13" customFormat="1" ht="30" customHeight="1" x14ac:dyDescent="0.15">
      <c r="A130" s="47" t="s">
        <v>29</v>
      </c>
      <c r="B130" s="149" t="s">
        <v>352</v>
      </c>
      <c r="C130" s="150"/>
      <c r="D130" s="150"/>
      <c r="E130" s="150"/>
      <c r="F130" s="151"/>
    </row>
    <row r="131" spans="1:6" s="13" customFormat="1" ht="30" customHeight="1" x14ac:dyDescent="0.15">
      <c r="A131" s="47" t="s">
        <v>28</v>
      </c>
      <c r="B131" s="152" t="s">
        <v>172</v>
      </c>
      <c r="C131" s="153"/>
      <c r="D131" s="153"/>
      <c r="E131" s="153"/>
      <c r="F131" s="154"/>
    </row>
    <row r="132" spans="1:6" s="13" customFormat="1" ht="25.5" customHeight="1" thickBot="1" x14ac:dyDescent="0.2">
      <c r="A132" s="22" t="s">
        <v>23</v>
      </c>
      <c r="B132" s="155"/>
      <c r="C132" s="156"/>
      <c r="D132" s="156"/>
      <c r="E132" s="156"/>
      <c r="F132" s="157"/>
    </row>
    <row r="133" spans="1:6" s="13" customFormat="1" ht="33.75" customHeight="1" thickTop="1" x14ac:dyDescent="0.15">
      <c r="A133" s="21" t="s">
        <v>16</v>
      </c>
      <c r="B133" s="161" t="str">
        <f>계약현황공개!C94</f>
        <v xml:space="preserve">2023년 시설관리용역 </v>
      </c>
      <c r="C133" s="162"/>
      <c r="D133" s="162"/>
      <c r="E133" s="162"/>
      <c r="F133" s="163"/>
    </row>
    <row r="134" spans="1:6" s="13" customFormat="1" ht="25.5" customHeight="1" x14ac:dyDescent="0.15">
      <c r="A134" s="164" t="s">
        <v>24</v>
      </c>
      <c r="B134" s="167" t="s">
        <v>17</v>
      </c>
      <c r="C134" s="167" t="s">
        <v>67</v>
      </c>
      <c r="D134" s="46" t="s">
        <v>25</v>
      </c>
      <c r="E134" s="46" t="s">
        <v>18</v>
      </c>
      <c r="F134" s="48" t="s">
        <v>86</v>
      </c>
    </row>
    <row r="135" spans="1:6" s="13" customFormat="1" ht="25.5" customHeight="1" x14ac:dyDescent="0.15">
      <c r="A135" s="165"/>
      <c r="B135" s="168"/>
      <c r="C135" s="168"/>
      <c r="D135" s="46" t="s">
        <v>26</v>
      </c>
      <c r="E135" s="46" t="s">
        <v>19</v>
      </c>
      <c r="F135" s="48" t="s">
        <v>27</v>
      </c>
    </row>
    <row r="136" spans="1:6" s="13" customFormat="1" ht="25.5" customHeight="1" x14ac:dyDescent="0.15">
      <c r="A136" s="165"/>
      <c r="B136" s="169" t="str">
        <f>계약현황공개!C97</f>
        <v>2022.12.21.</v>
      </c>
      <c r="C136" s="171" t="str">
        <f>계약현황공개!E97</f>
        <v>2023.01.01.~2023.12.31.</v>
      </c>
      <c r="D136" s="173">
        <f>계약현황공개!C95</f>
        <v>1142834000</v>
      </c>
      <c r="E136" s="173">
        <f>계약현황공개!E96</f>
        <v>1005593500</v>
      </c>
      <c r="F136" s="175">
        <f>+E136/D136*100%</f>
        <v>0.87991213072064711</v>
      </c>
    </row>
    <row r="137" spans="1:6" s="13" customFormat="1" ht="25.5" customHeight="1" x14ac:dyDescent="0.15">
      <c r="A137" s="166"/>
      <c r="B137" s="170"/>
      <c r="C137" s="172"/>
      <c r="D137" s="174"/>
      <c r="E137" s="174"/>
      <c r="F137" s="176"/>
    </row>
    <row r="138" spans="1:6" s="13" customFormat="1" ht="25.5" customHeight="1" x14ac:dyDescent="0.15">
      <c r="A138" s="141" t="s">
        <v>20</v>
      </c>
      <c r="B138" s="103" t="s">
        <v>21</v>
      </c>
      <c r="C138" s="103" t="s">
        <v>30</v>
      </c>
      <c r="D138" s="143" t="s">
        <v>22</v>
      </c>
      <c r="E138" s="144"/>
      <c r="F138" s="145"/>
    </row>
    <row r="139" spans="1:6" s="13" customFormat="1" ht="30" customHeight="1" x14ac:dyDescent="0.15">
      <c r="A139" s="142"/>
      <c r="B139" s="23" t="str">
        <f>계약현황공개!E99</f>
        <v>㈜청호종합관리(이은규)</v>
      </c>
      <c r="C139" s="23" t="s">
        <v>353</v>
      </c>
      <c r="D139" s="146" t="str">
        <f>계약현황공개!E100</f>
        <v>고양시 덕양구 은빛로77번길 9 (화정동)</v>
      </c>
      <c r="E139" s="147"/>
      <c r="F139" s="148"/>
    </row>
    <row r="140" spans="1:6" s="13" customFormat="1" ht="30" customHeight="1" x14ac:dyDescent="0.15">
      <c r="A140" s="47" t="s">
        <v>29</v>
      </c>
      <c r="B140" s="149" t="s">
        <v>328</v>
      </c>
      <c r="C140" s="150"/>
      <c r="D140" s="150"/>
      <c r="E140" s="150"/>
      <c r="F140" s="151"/>
    </row>
    <row r="141" spans="1:6" s="13" customFormat="1" ht="30" customHeight="1" x14ac:dyDescent="0.15">
      <c r="A141" s="47" t="s">
        <v>28</v>
      </c>
      <c r="B141" s="152" t="s">
        <v>343</v>
      </c>
      <c r="C141" s="153"/>
      <c r="D141" s="153"/>
      <c r="E141" s="153"/>
      <c r="F141" s="154"/>
    </row>
    <row r="142" spans="1:6" s="13" customFormat="1" ht="25.5" customHeight="1" thickBot="1" x14ac:dyDescent="0.2">
      <c r="A142" s="22" t="s">
        <v>23</v>
      </c>
      <c r="B142" s="155"/>
      <c r="C142" s="156"/>
      <c r="D142" s="156"/>
      <c r="E142" s="156"/>
      <c r="F142" s="157"/>
    </row>
    <row r="143" spans="1:6" s="13" customFormat="1" ht="33.75" customHeight="1" thickTop="1" x14ac:dyDescent="0.15">
      <c r="A143" s="21" t="s">
        <v>16</v>
      </c>
      <c r="B143" s="161" t="str">
        <f>계약현황공개!C101</f>
        <v>2022년 인터넷전화 사용신청(3차)</v>
      </c>
      <c r="C143" s="162"/>
      <c r="D143" s="162"/>
      <c r="E143" s="162"/>
      <c r="F143" s="163"/>
    </row>
    <row r="144" spans="1:6" s="13" customFormat="1" ht="25.5" customHeight="1" x14ac:dyDescent="0.15">
      <c r="A144" s="164" t="s">
        <v>24</v>
      </c>
      <c r="B144" s="167" t="s">
        <v>17</v>
      </c>
      <c r="C144" s="167" t="s">
        <v>67</v>
      </c>
      <c r="D144" s="46" t="s">
        <v>25</v>
      </c>
      <c r="E144" s="46" t="s">
        <v>18</v>
      </c>
      <c r="F144" s="48" t="s">
        <v>86</v>
      </c>
    </row>
    <row r="145" spans="1:6" s="13" customFormat="1" ht="25.5" customHeight="1" x14ac:dyDescent="0.15">
      <c r="A145" s="165"/>
      <c r="B145" s="168"/>
      <c r="C145" s="168"/>
      <c r="D145" s="46" t="s">
        <v>26</v>
      </c>
      <c r="E145" s="46" t="s">
        <v>19</v>
      </c>
      <c r="F145" s="48" t="s">
        <v>27</v>
      </c>
    </row>
    <row r="146" spans="1:6" s="13" customFormat="1" ht="25.5" customHeight="1" x14ac:dyDescent="0.15">
      <c r="A146" s="165"/>
      <c r="B146" s="177" t="str">
        <f>계약현황공개!C104</f>
        <v>2022.12.26.</v>
      </c>
      <c r="C146" s="177" t="str">
        <f>계약현황공개!E104</f>
        <v>2023.01.01.~2023.12.31.</v>
      </c>
      <c r="D146" s="180">
        <f>계약현황공개!C102</f>
        <v>4362600</v>
      </c>
      <c r="E146" s="180">
        <f>계약현황공개!E103</f>
        <v>4362600</v>
      </c>
      <c r="F146" s="182">
        <f>+E146/D146*100%</f>
        <v>1</v>
      </c>
    </row>
    <row r="147" spans="1:6" s="13" customFormat="1" ht="25.5" customHeight="1" x14ac:dyDescent="0.15">
      <c r="A147" s="166"/>
      <c r="B147" s="178"/>
      <c r="C147" s="179"/>
      <c r="D147" s="181"/>
      <c r="E147" s="181"/>
      <c r="F147" s="183"/>
    </row>
    <row r="148" spans="1:6" s="13" customFormat="1" ht="25.5" customHeight="1" x14ac:dyDescent="0.15">
      <c r="A148" s="141" t="s">
        <v>20</v>
      </c>
      <c r="B148" s="103" t="s">
        <v>21</v>
      </c>
      <c r="C148" s="103" t="s">
        <v>30</v>
      </c>
      <c r="D148" s="143" t="s">
        <v>22</v>
      </c>
      <c r="E148" s="144"/>
      <c r="F148" s="145"/>
    </row>
    <row r="149" spans="1:6" s="13" customFormat="1" ht="30" customHeight="1" x14ac:dyDescent="0.15">
      <c r="A149" s="142"/>
      <c r="B149" s="77" t="str">
        <f>계약현황공개!E106</f>
        <v>케이티(구현모)</v>
      </c>
      <c r="C149" s="77" t="s">
        <v>354</v>
      </c>
      <c r="D149" s="158" t="str">
        <f>계약현황공개!E107</f>
        <v>성남시 분당구 불정로 90 (정자동)</v>
      </c>
      <c r="E149" s="159"/>
      <c r="F149" s="160"/>
    </row>
    <row r="150" spans="1:6" s="13" customFormat="1" ht="30" customHeight="1" x14ac:dyDescent="0.15">
      <c r="A150" s="47" t="s">
        <v>29</v>
      </c>
      <c r="B150" s="149" t="s">
        <v>148</v>
      </c>
      <c r="C150" s="150"/>
      <c r="D150" s="150"/>
      <c r="E150" s="150"/>
      <c r="F150" s="151"/>
    </row>
    <row r="151" spans="1:6" s="13" customFormat="1" ht="30" customHeight="1" x14ac:dyDescent="0.15">
      <c r="A151" s="47" t="s">
        <v>28</v>
      </c>
      <c r="B151" s="152" t="s">
        <v>355</v>
      </c>
      <c r="C151" s="153"/>
      <c r="D151" s="153"/>
      <c r="E151" s="153"/>
      <c r="F151" s="154"/>
    </row>
    <row r="152" spans="1:6" s="13" customFormat="1" ht="25.5" customHeight="1" thickBot="1" x14ac:dyDescent="0.2">
      <c r="A152" s="22" t="s">
        <v>23</v>
      </c>
      <c r="B152" s="155"/>
      <c r="C152" s="156"/>
      <c r="D152" s="156"/>
      <c r="E152" s="156"/>
      <c r="F152" s="157"/>
    </row>
    <row r="153" spans="1:6" s="13" customFormat="1" ht="33.75" customHeight="1" thickTop="1" x14ac:dyDescent="0.15">
      <c r="A153" s="21" t="s">
        <v>16</v>
      </c>
      <c r="B153" s="161" t="str">
        <f>계약현황공개!C108</f>
        <v>2023년 인터넷망 사용신청(3차)</v>
      </c>
      <c r="C153" s="162"/>
      <c r="D153" s="162"/>
      <c r="E153" s="162"/>
      <c r="F153" s="163"/>
    </row>
    <row r="154" spans="1:6" s="13" customFormat="1" ht="25.5" customHeight="1" x14ac:dyDescent="0.15">
      <c r="A154" s="164" t="s">
        <v>24</v>
      </c>
      <c r="B154" s="167" t="s">
        <v>17</v>
      </c>
      <c r="C154" s="167" t="s">
        <v>67</v>
      </c>
      <c r="D154" s="46" t="s">
        <v>25</v>
      </c>
      <c r="E154" s="46" t="s">
        <v>18</v>
      </c>
      <c r="F154" s="48" t="s">
        <v>86</v>
      </c>
    </row>
    <row r="155" spans="1:6" s="13" customFormat="1" ht="25.5" customHeight="1" x14ac:dyDescent="0.15">
      <c r="A155" s="165"/>
      <c r="B155" s="168"/>
      <c r="C155" s="168"/>
      <c r="D155" s="46" t="s">
        <v>26</v>
      </c>
      <c r="E155" s="46" t="s">
        <v>19</v>
      </c>
      <c r="F155" s="48" t="s">
        <v>27</v>
      </c>
    </row>
    <row r="156" spans="1:6" s="13" customFormat="1" ht="25.5" customHeight="1" x14ac:dyDescent="0.15">
      <c r="A156" s="165"/>
      <c r="B156" s="169" t="str">
        <f>계약현황공개!C111</f>
        <v>2022.12.26.</v>
      </c>
      <c r="C156" s="171" t="str">
        <f>계약현황공개!E111</f>
        <v>2023.01.01.~2023.12.31.</v>
      </c>
      <c r="D156" s="173">
        <f>계약현황공개!C109</f>
        <v>7101600</v>
      </c>
      <c r="E156" s="173">
        <f>계약현황공개!E110</f>
        <v>7101600</v>
      </c>
      <c r="F156" s="175">
        <f>+E156/D156*100%</f>
        <v>1</v>
      </c>
    </row>
    <row r="157" spans="1:6" s="13" customFormat="1" ht="25.5" customHeight="1" x14ac:dyDescent="0.15">
      <c r="A157" s="166"/>
      <c r="B157" s="170"/>
      <c r="C157" s="172"/>
      <c r="D157" s="174"/>
      <c r="E157" s="174"/>
      <c r="F157" s="176"/>
    </row>
    <row r="158" spans="1:6" s="13" customFormat="1" ht="25.5" customHeight="1" x14ac:dyDescent="0.15">
      <c r="A158" s="141" t="s">
        <v>20</v>
      </c>
      <c r="B158" s="103" t="s">
        <v>21</v>
      </c>
      <c r="C158" s="103" t="s">
        <v>30</v>
      </c>
      <c r="D158" s="143" t="s">
        <v>22</v>
      </c>
      <c r="E158" s="144"/>
      <c r="F158" s="145"/>
    </row>
    <row r="159" spans="1:6" s="13" customFormat="1" ht="30" customHeight="1" x14ac:dyDescent="0.15">
      <c r="A159" s="142"/>
      <c r="B159" s="23" t="str">
        <f>계약현황공개!E113</f>
        <v>케이티(구현모)</v>
      </c>
      <c r="C159" s="23" t="s">
        <v>354</v>
      </c>
      <c r="D159" s="146" t="str">
        <f>계약현황공개!E114</f>
        <v>성남시 분당구 불정로 90 (정자동)</v>
      </c>
      <c r="E159" s="147"/>
      <c r="F159" s="148"/>
    </row>
    <row r="160" spans="1:6" s="13" customFormat="1" ht="30" customHeight="1" x14ac:dyDescent="0.15">
      <c r="A160" s="47" t="s">
        <v>29</v>
      </c>
      <c r="B160" s="149" t="s">
        <v>148</v>
      </c>
      <c r="C160" s="150"/>
      <c r="D160" s="150"/>
      <c r="E160" s="150"/>
      <c r="F160" s="151"/>
    </row>
    <row r="161" spans="1:6" s="13" customFormat="1" ht="30" customHeight="1" x14ac:dyDescent="0.15">
      <c r="A161" s="47" t="s">
        <v>28</v>
      </c>
      <c r="B161" s="152" t="s">
        <v>171</v>
      </c>
      <c r="C161" s="153"/>
      <c r="D161" s="153"/>
      <c r="E161" s="153"/>
      <c r="F161" s="154"/>
    </row>
    <row r="162" spans="1:6" s="13" customFormat="1" ht="25.5" customHeight="1" thickBot="1" x14ac:dyDescent="0.2">
      <c r="A162" s="22" t="s">
        <v>23</v>
      </c>
      <c r="B162" s="155"/>
      <c r="C162" s="156"/>
      <c r="D162" s="156"/>
      <c r="E162" s="156"/>
      <c r="F162" s="157"/>
    </row>
    <row r="163" spans="1:6" s="13" customFormat="1" ht="33.75" customHeight="1" thickTop="1" x14ac:dyDescent="0.15">
      <c r="A163" s="21" t="s">
        <v>16</v>
      </c>
      <c r="B163" s="161" t="str">
        <f>계약현황공개!C115</f>
        <v>2023년 환경위생(공기청정기) 위탁관리 렌탈(2차)</v>
      </c>
      <c r="C163" s="162"/>
      <c r="D163" s="162"/>
      <c r="E163" s="162"/>
      <c r="F163" s="163"/>
    </row>
    <row r="164" spans="1:6" s="13" customFormat="1" ht="25.5" customHeight="1" x14ac:dyDescent="0.15">
      <c r="A164" s="164" t="s">
        <v>24</v>
      </c>
      <c r="B164" s="167" t="s">
        <v>17</v>
      </c>
      <c r="C164" s="167" t="s">
        <v>67</v>
      </c>
      <c r="D164" s="46" t="s">
        <v>25</v>
      </c>
      <c r="E164" s="46" t="s">
        <v>18</v>
      </c>
      <c r="F164" s="48" t="s">
        <v>86</v>
      </c>
    </row>
    <row r="165" spans="1:6" s="13" customFormat="1" ht="25.5" customHeight="1" x14ac:dyDescent="0.15">
      <c r="A165" s="165"/>
      <c r="B165" s="168"/>
      <c r="C165" s="168"/>
      <c r="D165" s="46" t="s">
        <v>26</v>
      </c>
      <c r="E165" s="46" t="s">
        <v>19</v>
      </c>
      <c r="F165" s="48" t="s">
        <v>27</v>
      </c>
    </row>
    <row r="166" spans="1:6" s="13" customFormat="1" ht="25.5" customHeight="1" x14ac:dyDescent="0.15">
      <c r="A166" s="165"/>
      <c r="B166" s="169" t="str">
        <f>계약현황공개!C118</f>
        <v>2022.12.29.</v>
      </c>
      <c r="C166" s="171" t="str">
        <f>계약현황공개!E118</f>
        <v>2023.01.01.~2023.12.31.</v>
      </c>
      <c r="D166" s="173">
        <f>계약현황공개!C116</f>
        <v>1675200</v>
      </c>
      <c r="E166" s="173">
        <f>계약현황공개!E117</f>
        <v>1675200</v>
      </c>
      <c r="F166" s="175">
        <f>+E166/D166*100%</f>
        <v>1</v>
      </c>
    </row>
    <row r="167" spans="1:6" s="13" customFormat="1" ht="25.5" customHeight="1" x14ac:dyDescent="0.15">
      <c r="A167" s="166"/>
      <c r="B167" s="170"/>
      <c r="C167" s="172"/>
      <c r="D167" s="174"/>
      <c r="E167" s="174"/>
      <c r="F167" s="176"/>
    </row>
    <row r="168" spans="1:6" s="13" customFormat="1" ht="25.5" customHeight="1" x14ac:dyDescent="0.15">
      <c r="A168" s="141" t="s">
        <v>20</v>
      </c>
      <c r="B168" s="117" t="s">
        <v>21</v>
      </c>
      <c r="C168" s="117" t="s">
        <v>30</v>
      </c>
      <c r="D168" s="143" t="s">
        <v>22</v>
      </c>
      <c r="E168" s="144"/>
      <c r="F168" s="145"/>
    </row>
    <row r="169" spans="1:6" s="13" customFormat="1" ht="30" customHeight="1" x14ac:dyDescent="0.15">
      <c r="A169" s="142"/>
      <c r="B169" s="23" t="str">
        <f>계약현황공개!E120</f>
        <v>㈜현대렌탈케어(권경로)</v>
      </c>
      <c r="C169" s="23" t="s">
        <v>356</v>
      </c>
      <c r="D169" s="146" t="str">
        <f>계약현황공개!E121</f>
        <v>서울특별시 강동구 올림픽로 753(암사동) 우진빌딩</v>
      </c>
      <c r="E169" s="147"/>
      <c r="F169" s="148"/>
    </row>
    <row r="170" spans="1:6" s="13" customFormat="1" ht="30" customHeight="1" x14ac:dyDescent="0.15">
      <c r="A170" s="47" t="s">
        <v>29</v>
      </c>
      <c r="B170" s="149" t="s">
        <v>148</v>
      </c>
      <c r="C170" s="150"/>
      <c r="D170" s="150"/>
      <c r="E170" s="150"/>
      <c r="F170" s="151"/>
    </row>
    <row r="171" spans="1:6" s="13" customFormat="1" ht="30" customHeight="1" x14ac:dyDescent="0.15">
      <c r="A171" s="47" t="s">
        <v>28</v>
      </c>
      <c r="B171" s="152" t="s">
        <v>162</v>
      </c>
      <c r="C171" s="153"/>
      <c r="D171" s="153"/>
      <c r="E171" s="153"/>
      <c r="F171" s="154"/>
    </row>
    <row r="172" spans="1:6" s="13" customFormat="1" ht="25.5" customHeight="1" thickBot="1" x14ac:dyDescent="0.2">
      <c r="A172" s="22" t="s">
        <v>23</v>
      </c>
      <c r="B172" s="155"/>
      <c r="C172" s="156"/>
      <c r="D172" s="156"/>
      <c r="E172" s="156"/>
      <c r="F172" s="157"/>
    </row>
    <row r="173" spans="1:6" s="13" customFormat="1" ht="33.75" customHeight="1" thickTop="1" x14ac:dyDescent="0.15">
      <c r="A173" s="21" t="s">
        <v>16</v>
      </c>
      <c r="B173" s="161" t="str">
        <f>계약현황공개!C122</f>
        <v>2023년 청소년방과후아카데미 공기청정기 위탁관리 렌탈(2차)</v>
      </c>
      <c r="C173" s="162"/>
      <c r="D173" s="162"/>
      <c r="E173" s="162"/>
      <c r="F173" s="163"/>
    </row>
    <row r="174" spans="1:6" s="13" customFormat="1" ht="25.5" customHeight="1" x14ac:dyDescent="0.15">
      <c r="A174" s="164" t="s">
        <v>24</v>
      </c>
      <c r="B174" s="167" t="s">
        <v>17</v>
      </c>
      <c r="C174" s="167" t="s">
        <v>67</v>
      </c>
      <c r="D174" s="46" t="s">
        <v>25</v>
      </c>
      <c r="E174" s="46" t="s">
        <v>18</v>
      </c>
      <c r="F174" s="48" t="s">
        <v>86</v>
      </c>
    </row>
    <row r="175" spans="1:6" s="13" customFormat="1" ht="25.5" customHeight="1" x14ac:dyDescent="0.15">
      <c r="A175" s="165"/>
      <c r="B175" s="168"/>
      <c r="C175" s="168"/>
      <c r="D175" s="46" t="s">
        <v>26</v>
      </c>
      <c r="E175" s="46" t="s">
        <v>19</v>
      </c>
      <c r="F175" s="48" t="s">
        <v>27</v>
      </c>
    </row>
    <row r="176" spans="1:6" s="13" customFormat="1" ht="25.5" customHeight="1" x14ac:dyDescent="0.15">
      <c r="A176" s="165"/>
      <c r="B176" s="169" t="str">
        <f>계약현황공개!C125</f>
        <v>2022.12.29.</v>
      </c>
      <c r="C176" s="171" t="str">
        <f>계약현황공개!E125</f>
        <v>2023.01.01.~2023.12.31.</v>
      </c>
      <c r="D176" s="173">
        <f>계약현황공개!C123</f>
        <v>1320000</v>
      </c>
      <c r="E176" s="173">
        <f>계약현황공개!E124</f>
        <v>1147200</v>
      </c>
      <c r="F176" s="175">
        <f>+E176/D176*100%</f>
        <v>0.86909090909090914</v>
      </c>
    </row>
    <row r="177" spans="1:6" s="13" customFormat="1" ht="25.5" customHeight="1" x14ac:dyDescent="0.15">
      <c r="A177" s="166"/>
      <c r="B177" s="170"/>
      <c r="C177" s="172"/>
      <c r="D177" s="174"/>
      <c r="E177" s="174"/>
      <c r="F177" s="176"/>
    </row>
    <row r="178" spans="1:6" s="13" customFormat="1" ht="25.5" customHeight="1" x14ac:dyDescent="0.15">
      <c r="A178" s="141" t="s">
        <v>20</v>
      </c>
      <c r="B178" s="117" t="s">
        <v>21</v>
      </c>
      <c r="C178" s="117" t="s">
        <v>30</v>
      </c>
      <c r="D178" s="143" t="s">
        <v>22</v>
      </c>
      <c r="E178" s="144"/>
      <c r="F178" s="145"/>
    </row>
    <row r="179" spans="1:6" s="13" customFormat="1" ht="30" customHeight="1" x14ac:dyDescent="0.15">
      <c r="A179" s="142"/>
      <c r="B179" s="23" t="str">
        <f>계약현황공개!E127</f>
        <v>㈜현대렌탈케어(권경로)</v>
      </c>
      <c r="C179" s="23" t="s">
        <v>356</v>
      </c>
      <c r="D179" s="146" t="str">
        <f>계약현황공개!E128</f>
        <v>서울특별시 강동구 올림픽로 753(암사동) 우진빌딩</v>
      </c>
      <c r="E179" s="147"/>
      <c r="F179" s="148"/>
    </row>
    <row r="180" spans="1:6" s="13" customFormat="1" ht="30" customHeight="1" x14ac:dyDescent="0.15">
      <c r="A180" s="47" t="s">
        <v>29</v>
      </c>
      <c r="B180" s="149" t="s">
        <v>148</v>
      </c>
      <c r="C180" s="150"/>
      <c r="D180" s="150"/>
      <c r="E180" s="150"/>
      <c r="F180" s="151"/>
    </row>
    <row r="181" spans="1:6" s="13" customFormat="1" ht="30" customHeight="1" x14ac:dyDescent="0.15">
      <c r="A181" s="47" t="s">
        <v>28</v>
      </c>
      <c r="B181" s="152" t="s">
        <v>357</v>
      </c>
      <c r="C181" s="153"/>
      <c r="D181" s="153"/>
      <c r="E181" s="153"/>
      <c r="F181" s="154"/>
    </row>
    <row r="182" spans="1:6" s="13" customFormat="1" ht="25.5" customHeight="1" thickBot="1" x14ac:dyDescent="0.2">
      <c r="A182" s="22" t="s">
        <v>23</v>
      </c>
      <c r="B182" s="155"/>
      <c r="C182" s="156"/>
      <c r="D182" s="156"/>
      <c r="E182" s="156"/>
      <c r="F182" s="157"/>
    </row>
    <row r="183" spans="1:6" ht="14.25" thickTop="1" x14ac:dyDescent="0.15"/>
  </sheetData>
  <mergeCells count="271">
    <mergeCell ref="A178:A179"/>
    <mergeCell ref="D178:F178"/>
    <mergeCell ref="D179:F179"/>
    <mergeCell ref="B180:F180"/>
    <mergeCell ref="B181:F181"/>
    <mergeCell ref="B182:F182"/>
    <mergeCell ref="A168:A169"/>
    <mergeCell ref="D168:F168"/>
    <mergeCell ref="D169:F169"/>
    <mergeCell ref="B170:F170"/>
    <mergeCell ref="B171:F17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58:A159"/>
    <mergeCell ref="D158:F158"/>
    <mergeCell ref="D159:F159"/>
    <mergeCell ref="B160:F160"/>
    <mergeCell ref="B161:F161"/>
    <mergeCell ref="B162:F162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2023-01-03T04:17:40Z</dcterms:modified>
</cp:coreProperties>
</file>