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\1. 계약\계약대장 및 계약정보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계약현황공개!$A$1:$E$9</definedName>
  </definedNames>
  <calcPr calcId="162913"/>
</workbook>
</file>

<file path=xl/calcChain.xml><?xml version="1.0" encoding="utf-8"?>
<calcChain xmlns="http://schemas.openxmlformats.org/spreadsheetml/2006/main">
  <c r="B6" i="9" l="1"/>
  <c r="B3" i="9"/>
  <c r="D9" i="9" l="1"/>
  <c r="B9" i="9"/>
  <c r="E6" i="9"/>
  <c r="D6" i="9"/>
  <c r="C5" i="8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<sst xmlns="http://schemas.openxmlformats.org/spreadsheetml/2006/main" count="243" uniqueCount="156">
  <si>
    <t>계약방법</t>
    <phoneticPr fontId="5" type="noConversion"/>
  </si>
  <si>
    <t>비고</t>
    <phoneticPr fontId="5" type="noConversion"/>
  </si>
  <si>
    <t>계약명</t>
    <phoneticPr fontId="5" type="noConversion"/>
  </si>
  <si>
    <t>준공검사현황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</si>
  <si>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</si>
  <si>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</si>
  <si>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</si>
  <si>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</si>
  <si>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준공일</t>
    <phoneticPr fontId="5" type="noConversion"/>
  </si>
  <si>
    <t>비고</t>
    <phoneticPr fontId="5" type="noConversion"/>
  </si>
  <si>
    <t>대금지급현황</t>
    <phoneticPr fontId="5" type="noConversion"/>
  </si>
  <si>
    <t>지출일자</t>
    <phoneticPr fontId="5" type="noConversion"/>
  </si>
  <si>
    <t>지출금액</t>
    <phoneticPr fontId="5" type="noConversion"/>
  </si>
  <si>
    <t>예산과목명</t>
  </si>
  <si>
    <t>거래처명</t>
  </si>
  <si>
    <t>계약현황공개</t>
    <phoneticPr fontId="5" type="noConversion"/>
  </si>
  <si>
    <t>수의계약현황</t>
    <phoneticPr fontId="5" type="noConversion"/>
  </si>
  <si>
    <t>검수완료일</t>
    <phoneticPr fontId="5" type="noConversion"/>
  </si>
  <si>
    <t>계약업체명</t>
    <phoneticPr fontId="5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</si>
  <si>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</si>
  <si>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</si>
  <si>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</si>
  <si>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</si>
  <si>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</si>
  <si>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</si>
  <si>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</si>
  <si>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</si>
  <si>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</si>
  <si>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</si>
  <si>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</si>
  <si>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</si>
  <si>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</si>
  <si>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</si>
  <si>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</si>
  <si>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</si>
  <si>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</si>
  <si>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</si>
  <si>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</si>
  <si>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</si>
  <si>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</si>
  <si>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공사 발주계획</t>
    <phoneticPr fontId="5" type="noConversion"/>
  </si>
  <si>
    <t>공사명</t>
    <phoneticPr fontId="5" type="noConversion"/>
  </si>
  <si>
    <t>공종</t>
    <phoneticPr fontId="5" type="noConversion"/>
  </si>
  <si>
    <t>도급액
( 단위:천원)</t>
    <phoneticPr fontId="5" type="noConversion"/>
  </si>
  <si>
    <t>관급자재대
(단위:천원)</t>
    <phoneticPr fontId="5" type="noConversion"/>
  </si>
  <si>
    <t>기타
(단위:천원)</t>
    <phoneticPr fontId="5" type="noConversion"/>
  </si>
  <si>
    <t>계
(단위:천원)</t>
    <phoneticPr fontId="5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</si>
  <si>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</si>
  <si>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</si>
  <si>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</si>
  <si>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</si>
  <si>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</si>
  <si>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</si>
  <si>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</si>
  <si>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</si>
  <si>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5" type="noConversion"/>
  </si>
  <si>
    <t>수정청소년수련관</t>
    <phoneticPr fontId="5" type="noConversion"/>
  </si>
  <si>
    <t>운영지원팀</t>
    <phoneticPr fontId="5" type="noConversion"/>
  </si>
  <si>
    <t>용역 발주계획</t>
    <phoneticPr fontId="5" type="noConversion"/>
  </si>
  <si>
    <t>용역명</t>
    <phoneticPr fontId="5" type="noConversion"/>
  </si>
  <si>
    <t>연락처</t>
    <phoneticPr fontId="5" type="noConversion"/>
  </si>
  <si>
    <t>계약율(%)</t>
  </si>
  <si>
    <t>구분</t>
    <phoneticPr fontId="5" type="noConversion"/>
  </si>
  <si>
    <t>예산액
(단위:천원)</t>
    <phoneticPr fontId="5" type="noConversion"/>
  </si>
  <si>
    <t>수의1인견적</t>
    <phoneticPr fontId="5" type="noConversion"/>
  </si>
  <si>
    <t>일반</t>
    <phoneticPr fontId="5" type="noConversion"/>
  </si>
  <si>
    <t>소액수의</t>
    <phoneticPr fontId="5" type="noConversion"/>
  </si>
  <si>
    <t>물품 발주계획</t>
    <phoneticPr fontId="5" type="noConversion"/>
  </si>
  <si>
    <t>발주년도</t>
    <phoneticPr fontId="5" type="noConversion"/>
  </si>
  <si>
    <t>발주월</t>
    <phoneticPr fontId="5" type="noConversion"/>
  </si>
  <si>
    <t>사업명</t>
    <phoneticPr fontId="5" type="noConversion"/>
  </si>
  <si>
    <t>계약방법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</si>
  <si>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</si>
  <si>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</si>
  <si>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</si>
  <si>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</si>
  <si>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</si>
  <si>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</si>
  <si>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</si>
  <si>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비고</t>
    <phoneticPr fontId="5" type="noConversion"/>
  </si>
  <si>
    <t>지방자치를 당사자로 하는 계약에 관한 법률 시행령 제25조 1항 5호에 의한 수의계약</t>
    <phoneticPr fontId="5" type="noConversion"/>
  </si>
  <si>
    <t>(단위: 원)</t>
    <phoneticPr fontId="5" type="noConversion"/>
  </si>
  <si>
    <t>(기성부분)
준공금액</t>
    <phoneticPr fontId="5" type="noConversion"/>
  </si>
  <si>
    <t>해당</t>
    <phoneticPr fontId="5" type="noConversion"/>
  </si>
  <si>
    <t>사항</t>
    <phoneticPr fontId="5" type="noConversion"/>
  </si>
  <si>
    <t>없음</t>
    <phoneticPr fontId="5" type="noConversion"/>
  </si>
  <si>
    <t>청소년미디어단 편집프로그램(라이선스) 갱신</t>
    <phoneticPr fontId="5" type="noConversion"/>
  </si>
  <si>
    <t>수의총액</t>
  </si>
  <si>
    <t>개</t>
    <phoneticPr fontId="5" type="noConversion"/>
  </si>
  <si>
    <t>청소년활동팀</t>
    <phoneticPr fontId="5" type="noConversion"/>
  </si>
  <si>
    <t>김영식</t>
    <phoneticPr fontId="5" type="noConversion"/>
  </si>
  <si>
    <t>010-4346-0255</t>
    <phoneticPr fontId="5" type="noConversion"/>
  </si>
  <si>
    <t>adobe cloud(라이센스)</t>
    <phoneticPr fontId="5" type="noConversion"/>
  </si>
  <si>
    <t>공연장 무선시스템 구입</t>
    <phoneticPr fontId="5" type="noConversion"/>
  </si>
  <si>
    <t>900mhz 무선핀마이크(슈어)</t>
    <phoneticPr fontId="5" type="noConversion"/>
  </si>
  <si>
    <t>set</t>
    <phoneticPr fontId="5" type="noConversion"/>
  </si>
  <si>
    <t>운영지원팀</t>
    <phoneticPr fontId="5" type="noConversion"/>
  </si>
  <si>
    <t>윤재옥</t>
    <phoneticPr fontId="5" type="noConversion"/>
  </si>
  <si>
    <t>031-729-9217</t>
    <phoneticPr fontId="5" type="noConversion"/>
  </si>
  <si>
    <t>청소년공연단 홍보물 제작</t>
    <phoneticPr fontId="5" type="noConversion"/>
  </si>
  <si>
    <t xml:space="preserve">리플렛 제작 </t>
    <phoneticPr fontId="5" type="noConversion"/>
  </si>
  <si>
    <t>장</t>
    <phoneticPr fontId="5" type="noConversion"/>
  </si>
  <si>
    <t>권미희</t>
    <phoneticPr fontId="5" type="noConversion"/>
  </si>
  <si>
    <t>권미희</t>
    <phoneticPr fontId="5" type="noConversion"/>
  </si>
  <si>
    <t>031-729-9238</t>
    <phoneticPr fontId="5" type="noConversion"/>
  </si>
  <si>
    <t>031-729-9238</t>
    <phoneticPr fontId="5" type="noConversion"/>
  </si>
  <si>
    <t>현수막</t>
    <phoneticPr fontId="5" type="noConversion"/>
  </si>
  <si>
    <t>개</t>
    <phoneticPr fontId="5" type="noConversion"/>
  </si>
  <si>
    <t>031-729-9239</t>
  </si>
  <si>
    <t>프로그램 계약</t>
    <phoneticPr fontId="5" type="noConversion"/>
  </si>
  <si>
    <t>수의</t>
  </si>
  <si>
    <t>사무용품 구입</t>
    <phoneticPr fontId="5" type="noConversion"/>
  </si>
  <si>
    <t>A4</t>
    <phoneticPr fontId="5" type="noConversion"/>
  </si>
  <si>
    <t>박스</t>
    <phoneticPr fontId="5" type="noConversion"/>
  </si>
  <si>
    <t>김호규</t>
    <phoneticPr fontId="5" type="noConversion"/>
  </si>
  <si>
    <t>031-729-9215</t>
    <phoneticPr fontId="5" type="noConversion"/>
  </si>
  <si>
    <t>031-729-9216</t>
  </si>
  <si>
    <t>031-729-9217</t>
  </si>
  <si>
    <t>031-729-9218</t>
  </si>
  <si>
    <t>031-729-9219</t>
  </si>
  <si>
    <t>031-729-9220</t>
  </si>
  <si>
    <t>청춘 여행 스케치 차량임차</t>
    <phoneticPr fontId="5" type="noConversion"/>
  </si>
  <si>
    <t>청소년활동팀</t>
    <phoneticPr fontId="5" type="noConversion"/>
  </si>
  <si>
    <t>김후인</t>
    <phoneticPr fontId="5" type="noConversion"/>
  </si>
  <si>
    <t>031-729-9239</t>
    <phoneticPr fontId="5" type="noConversion"/>
  </si>
  <si>
    <t>공공청소년수련시설프로그램 전문공연</t>
    <phoneticPr fontId="5" type="noConversion"/>
  </si>
  <si>
    <t>수의</t>
    <phoneticPr fontId="5" type="noConversion"/>
  </si>
  <si>
    <t>2019. 2분기 프로그램지 제작</t>
  </si>
  <si>
    <t>문화사업팀</t>
  </si>
  <si>
    <t>김광순</t>
  </si>
  <si>
    <t>031-729-9252</t>
  </si>
  <si>
    <t>2019. 3분기 프로그램지 제작</t>
  </si>
  <si>
    <t>2019. 4분기 프로그램지 제작</t>
  </si>
  <si>
    <t>2020. 1분기 프로그램지 제작</t>
  </si>
  <si>
    <t>(단위: 원)/1.31.기준</t>
    <phoneticPr fontId="5" type="noConversion"/>
  </si>
  <si>
    <t>급탕탱크 1호기 열교환기 교체공사</t>
    <phoneticPr fontId="5" type="noConversion"/>
  </si>
  <si>
    <t>서울 서초구 마방로4길 15-56</t>
    <phoneticPr fontId="5" type="noConversion"/>
  </si>
  <si>
    <t>㈜한국미우라테크</t>
    <phoneticPr fontId="5" type="noConversion"/>
  </si>
  <si>
    <t>2019.01.16.</t>
    <phoneticPr fontId="5" type="noConversion"/>
  </si>
  <si>
    <t>2019.01.17.~01.25.</t>
    <phoneticPr fontId="5" type="noConversion"/>
  </si>
  <si>
    <t>2019.01.22.</t>
    <phoneticPr fontId="5" type="noConversion"/>
  </si>
  <si>
    <t>2019.01.17.</t>
    <phoneticPr fontId="5" type="noConversion"/>
  </si>
  <si>
    <t>2019.01.25.</t>
    <phoneticPr fontId="5" type="noConversion"/>
  </si>
  <si>
    <t>이문의</t>
    <phoneticPr fontId="5" type="noConversion"/>
  </si>
  <si>
    <t>2019. 방역 및 소독 용역</t>
    <phoneticPr fontId="5" type="noConversion"/>
  </si>
  <si>
    <t>㈜문일종합관리</t>
    <phoneticPr fontId="5" type="noConversion"/>
  </si>
  <si>
    <t>2018.12.27.</t>
    <phoneticPr fontId="5" type="noConversion"/>
  </si>
  <si>
    <t>2019.01.01.</t>
    <phoneticPr fontId="5" type="noConversion"/>
  </si>
  <si>
    <t>2019.12.31.</t>
    <phoneticPr fontId="5" type="noConversion"/>
  </si>
  <si>
    <t>2019.01.25.</t>
    <phoneticPr fontId="5" type="noConversion"/>
  </si>
  <si>
    <t>1회분 기성금</t>
    <phoneticPr fontId="5" type="noConversion"/>
  </si>
  <si>
    <t>2019. 방역 및 소독</t>
    <phoneticPr fontId="5" type="noConversion"/>
  </si>
  <si>
    <t>2019.01.28.</t>
    <phoneticPr fontId="5" type="noConversion"/>
  </si>
  <si>
    <t>지급수수료(위생관리비)</t>
    <phoneticPr fontId="5" type="noConversion"/>
  </si>
  <si>
    <t>㈜문일종합관리</t>
    <phoneticPr fontId="5" type="noConversion"/>
  </si>
  <si>
    <t>수선유지비(설비유지관리비)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</si>
</sst>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  <numFmt numFmtId="183" formatCode="_-* #,##0_-;\-* #,##0_-;_-* &quot;-&quot;_-;_-@_-"/>
  </numFmts>
  <fonts count="2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b/>
      <sz val="10"/>
      <color indexed="8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0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/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vertical="center" shrinkToFit="1"/>
    </xf>
    <xf numFmtId="0" fontId="6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shrinkToFit="1"/>
    </xf>
    <xf numFmtId="0" fontId="21" fillId="0" borderId="0" xfId="0" applyFont="1"/>
    <xf numFmtId="41" fontId="21" fillId="0" borderId="1" xfId="1" applyFont="1" applyBorder="1" applyAlignment="1">
      <alignment horizontal="right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1" fillId="0" borderId="7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shrinkToFit="1"/>
    </xf>
    <xf numFmtId="178" fontId="18" fillId="3" borderId="12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shrinkToFit="1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41" fontId="4" fillId="0" borderId="15" xfId="2" applyFont="1" applyBorder="1" applyAlignment="1">
      <alignment horizontal="center" vertical="center" shrinkToFit="1"/>
    </xf>
    <xf numFmtId="41" fontId="4" fillId="0" borderId="15" xfId="1" applyFont="1" applyBorder="1" applyAlignment="1">
      <alignment horizontal="center" vertical="center"/>
    </xf>
    <xf numFmtId="38" fontId="4" fillId="0" borderId="15" xfId="2" applyNumberFormat="1" applyFont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179" fontId="21" fillId="0" borderId="1" xfId="0" applyNumberFormat="1" applyFont="1" applyBorder="1" applyAlignment="1">
      <alignment horizontal="center" vertical="center"/>
    </xf>
    <xf numFmtId="41" fontId="6" fillId="0" borderId="0" xfId="1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 shrinkToFit="1"/>
    </xf>
    <xf numFmtId="49" fontId="9" fillId="2" borderId="4" xfId="0" applyNumberFormat="1" applyFont="1" applyFill="1" applyBorder="1" applyAlignment="1" applyProtection="1">
      <alignment horizontal="center" vertical="center"/>
    </xf>
    <xf numFmtId="41" fontId="9" fillId="2" borderId="4" xfId="1" applyFont="1" applyFill="1" applyBorder="1" applyAlignment="1" applyProtection="1">
      <alignment horizontal="center" vertical="center"/>
    </xf>
    <xf numFmtId="41" fontId="9" fillId="2" borderId="4" xfId="1" applyFont="1" applyFill="1" applyBorder="1" applyAlignment="1" applyProtection="1">
      <alignment horizontal="center" vertical="center" wrapText="1"/>
    </xf>
    <xf numFmtId="49" fontId="9" fillId="2" borderId="5" xfId="0" applyNumberFormat="1" applyFont="1" applyFill="1" applyBorder="1" applyAlignment="1" applyProtection="1">
      <alignment horizontal="center" vertical="center"/>
    </xf>
    <xf numFmtId="0" fontId="9" fillId="2" borderId="3" xfId="0" applyNumberFormat="1" applyFont="1" applyFill="1" applyBorder="1" applyAlignment="1" applyProtection="1">
      <alignment horizontal="center" vertical="center"/>
    </xf>
    <xf numFmtId="0" fontId="23" fillId="4" borderId="1" xfId="11" applyFont="1" applyFill="1" applyBorder="1" applyAlignment="1">
      <alignment horizontal="center" vertical="center" shrinkToFit="1"/>
    </xf>
    <xf numFmtId="0" fontId="0" fillId="0" borderId="16" xfId="0" applyBorder="1"/>
    <xf numFmtId="41" fontId="21" fillId="0" borderId="7" xfId="1" applyFont="1" applyBorder="1" applyAlignment="1">
      <alignment horizontal="right" vertical="center"/>
    </xf>
    <xf numFmtId="0" fontId="21" fillId="0" borderId="17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176" fontId="9" fillId="0" borderId="1" xfId="0" applyNumberFormat="1" applyFont="1" applyFill="1" applyBorder="1" applyAlignment="1">
      <alignment horizontal="left" vertical="center" shrinkToFit="1"/>
    </xf>
    <xf numFmtId="41" fontId="9" fillId="0" borderId="1" xfId="1" applyFont="1" applyFill="1" applyBorder="1" applyAlignment="1">
      <alignment horizontal="right" vertical="center"/>
    </xf>
    <xf numFmtId="179" fontId="21" fillId="0" borderId="7" xfId="0" quotePrefix="1" applyNumberFormat="1" applyFont="1" applyBorder="1" applyAlignment="1">
      <alignment horizontal="center"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7" xfId="0" applyNumberFormat="1" applyFont="1" applyFill="1" applyBorder="1" applyAlignment="1" applyProtection="1">
      <alignment horizontal="center"/>
    </xf>
    <xf numFmtId="0" fontId="22" fillId="0" borderId="8" xfId="0" applyNumberFormat="1" applyFont="1" applyFill="1" applyBorder="1" applyAlignment="1" applyProtection="1">
      <alignment horizontal="center" vertical="center"/>
    </xf>
    <xf numFmtId="0" fontId="22" fillId="0" borderId="10" xfId="0" applyNumberFormat="1" applyFont="1" applyFill="1" applyBorder="1" applyAlignment="1" applyProtection="1">
      <alignment horizontal="center"/>
    </xf>
    <xf numFmtId="0" fontId="22" fillId="0" borderId="1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3" fillId="0" borderId="7" xfId="11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41" fontId="4" fillId="0" borderId="21" xfId="1" applyFont="1" applyBorder="1" applyAlignment="1">
      <alignment vertical="center"/>
    </xf>
    <xf numFmtId="41" fontId="4" fillId="0" borderId="21" xfId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18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41" fontId="14" fillId="0" borderId="1" xfId="1" applyFont="1" applyBorder="1" applyAlignment="1">
      <alignment horizontal="center" vertical="center" wrapText="1"/>
    </xf>
    <xf numFmtId="10" fontId="14" fillId="0" borderId="7" xfId="0" applyNumberFormat="1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4" fillId="0" borderId="23" xfId="0" applyFont="1" applyFill="1" applyBorder="1" applyAlignment="1">
      <alignment horizontal="center" vertical="center"/>
    </xf>
    <xf numFmtId="41" fontId="4" fillId="0" borderId="25" xfId="1" applyFont="1" applyBorder="1" applyAlignment="1">
      <alignment vertical="center"/>
    </xf>
    <xf numFmtId="41" fontId="4" fillId="0" borderId="25" xfId="1" applyFont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0" fillId="0" borderId="0" xfId="0"/>
    <xf numFmtId="180" fontId="4" fillId="0" borderId="21" xfId="1" applyNumberFormat="1" applyFont="1" applyBorder="1" applyAlignment="1">
      <alignment vertical="center"/>
    </xf>
    <xf numFmtId="38" fontId="4" fillId="0" borderId="27" xfId="16" applyNumberFormat="1" applyFont="1" applyBorder="1" applyAlignment="1">
      <alignment horizontal="right" vertical="center"/>
    </xf>
    <xf numFmtId="180" fontId="4" fillId="0" borderId="25" xfId="1" applyNumberFormat="1" applyFont="1" applyBorder="1" applyAlignment="1">
      <alignment vertical="center"/>
    </xf>
    <xf numFmtId="38" fontId="4" fillId="0" borderId="15" xfId="16" applyNumberFormat="1" applyFont="1" applyBorder="1" applyAlignment="1">
      <alignment horizontal="right" vertical="center"/>
    </xf>
    <xf numFmtId="176" fontId="9" fillId="0" borderId="8" xfId="0" applyNumberFormat="1" applyFont="1" applyFill="1" applyBorder="1" applyAlignment="1">
      <alignment horizontal="left" vertical="center" shrinkToFit="1"/>
    </xf>
    <xf numFmtId="38" fontId="4" fillId="0" borderId="27" xfId="4" applyNumberFormat="1" applyFont="1" applyBorder="1" applyAlignment="1">
      <alignment horizontal="right" vertical="center"/>
    </xf>
    <xf numFmtId="0" fontId="0" fillId="0" borderId="0" xfId="0"/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/>
    </xf>
    <xf numFmtId="176" fontId="9" fillId="0" borderId="9" xfId="0" applyNumberFormat="1" applyFont="1" applyFill="1" applyBorder="1" applyAlignment="1">
      <alignment horizontal="center" vertical="center" shrinkToFit="1"/>
    </xf>
    <xf numFmtId="177" fontId="9" fillId="0" borderId="9" xfId="0" applyNumberFormat="1" applyFont="1" applyFill="1" applyBorder="1" applyAlignment="1">
      <alignment horizontal="right" vertical="center"/>
    </xf>
    <xf numFmtId="41" fontId="9" fillId="0" borderId="9" xfId="1" applyFont="1" applyFill="1" applyBorder="1" applyAlignment="1">
      <alignment horizontal="right" vertical="center"/>
    </xf>
    <xf numFmtId="14" fontId="22" fillId="0" borderId="9" xfId="0" applyNumberFormat="1" applyFont="1" applyFill="1" applyBorder="1" applyAlignment="1">
      <alignment horizontal="center" vertical="center"/>
    </xf>
    <xf numFmtId="14" fontId="9" fillId="0" borderId="9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left" vertical="center" shrinkToFit="1"/>
    </xf>
    <xf numFmtId="49" fontId="9" fillId="0" borderId="29" xfId="0" applyNumberFormat="1" applyFont="1" applyFill="1" applyBorder="1" applyAlignment="1" applyProtection="1">
      <alignment horizontal="center" vertical="center"/>
    </xf>
    <xf numFmtId="49" fontId="9" fillId="0" borderId="30" xfId="0" applyNumberFormat="1" applyFont="1" applyFill="1" applyBorder="1" applyAlignment="1" applyProtection="1">
      <alignment horizontal="center" vertical="center"/>
    </xf>
    <xf numFmtId="176" fontId="9" fillId="0" borderId="9" xfId="0" applyNumberFormat="1" applyFont="1" applyFill="1" applyBorder="1" applyAlignment="1">
      <alignment horizontal="left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49" fontId="9" fillId="0" borderId="28" xfId="0" applyNumberFormat="1" applyFont="1" applyFill="1" applyBorder="1" applyAlignment="1" applyProtection="1">
      <alignment horizontal="left" vertical="center" shrinkToFit="1"/>
    </xf>
    <xf numFmtId="41" fontId="9" fillId="0" borderId="29" xfId="1" applyFont="1" applyFill="1" applyBorder="1" applyAlignment="1" applyProtection="1">
      <alignment horizontal="right" vertical="center" wrapText="1"/>
    </xf>
  </cellXfs>
  <cellStyles count="20">
    <cellStyle name="쉼표 [0]" xfId="1" builtinId="6"/>
    <cellStyle name="쉼표 [0] 2" xfId="3"/>
    <cellStyle name="쉼표 [0] 2 2" xfId="8"/>
    <cellStyle name="쉼표 [0] 2 3" xfId="15"/>
    <cellStyle name="쉼표 [0] 3" xfId="4"/>
    <cellStyle name="쉼표 [0] 3 2" xfId="9"/>
    <cellStyle name="쉼표 [0] 3 3" xfId="16"/>
    <cellStyle name="쉼표 [0] 4" xfId="2"/>
    <cellStyle name="쉼표 [0] 4 2" xfId="7"/>
    <cellStyle name="쉼표 [0] 4 3" xfId="14"/>
    <cellStyle name="쉼표 [0] 5" xfId="5"/>
    <cellStyle name="쉼표 [0] 5 2" xfId="10"/>
    <cellStyle name="쉼표 [0] 5 3" xfId="17"/>
    <cellStyle name="쉼표 [0] 6" xfId="6"/>
    <cellStyle name="쉼표 [0] 7" xfId="13"/>
    <cellStyle name="표준" xfId="0" builtinId="0"/>
    <cellStyle name="표준 2" xfId="11"/>
    <cellStyle name="표준 2 2" xfId="18"/>
    <cellStyle name="표준 2 4" xfId="12"/>
    <cellStyle name="표준 2 4 2" xfId="19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sqref="A1:L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83" t="s">
        <v>67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30" customHeight="1" x14ac:dyDescent="0.15">
      <c r="A2" s="30" t="s">
        <v>68</v>
      </c>
      <c r="B2" s="31" t="s">
        <v>69</v>
      </c>
      <c r="C2" s="31" t="s">
        <v>70</v>
      </c>
      <c r="D2" s="31" t="s">
        <v>71</v>
      </c>
      <c r="E2" s="31" t="s">
        <v>72</v>
      </c>
      <c r="F2" s="31" t="s">
        <v>73</v>
      </c>
      <c r="G2" s="31" t="s">
        <v>74</v>
      </c>
      <c r="H2" s="31" t="s">
        <v>75</v>
      </c>
      <c r="I2" s="45" t="s">
        <v>76</v>
      </c>
      <c r="J2" s="45" t="s">
        <v>77</v>
      </c>
      <c r="K2" s="45" t="s">
        <v>78</v>
      </c>
      <c r="L2" s="46" t="s">
        <v>79</v>
      </c>
    </row>
    <row r="3" spans="1:12" ht="30" customHeight="1" x14ac:dyDescent="0.15">
      <c r="A3" s="120">
        <v>2019</v>
      </c>
      <c r="B3" s="121">
        <v>2</v>
      </c>
      <c r="C3" s="122" t="s">
        <v>93</v>
      </c>
      <c r="D3" s="121" t="s">
        <v>87</v>
      </c>
      <c r="E3" s="122" t="s">
        <v>94</v>
      </c>
      <c r="F3" s="109">
        <v>8</v>
      </c>
      <c r="G3" s="110" t="s">
        <v>95</v>
      </c>
      <c r="H3" s="115">
        <v>20000</v>
      </c>
      <c r="I3" s="128" t="s">
        <v>96</v>
      </c>
      <c r="J3" s="121" t="s">
        <v>97</v>
      </c>
      <c r="K3" s="121" t="s">
        <v>98</v>
      </c>
      <c r="L3" s="108"/>
    </row>
    <row r="4" spans="1:12" ht="30" customHeight="1" x14ac:dyDescent="0.15">
      <c r="A4" s="120">
        <v>2019</v>
      </c>
      <c r="B4" s="121">
        <v>2</v>
      </c>
      <c r="C4" s="122" t="s">
        <v>111</v>
      </c>
      <c r="D4" s="121" t="s">
        <v>87</v>
      </c>
      <c r="E4" s="122" t="s">
        <v>112</v>
      </c>
      <c r="F4" s="109">
        <v>10</v>
      </c>
      <c r="G4" s="110" t="s">
        <v>113</v>
      </c>
      <c r="H4" s="115">
        <v>260</v>
      </c>
      <c r="I4" s="128" t="s">
        <v>96</v>
      </c>
      <c r="J4" s="121" t="s">
        <v>114</v>
      </c>
      <c r="K4" s="121" t="s">
        <v>115</v>
      </c>
      <c r="L4" s="108"/>
    </row>
    <row r="5" spans="1:12" ht="30" customHeight="1" x14ac:dyDescent="0.15">
      <c r="A5" s="120">
        <v>2019</v>
      </c>
      <c r="B5" s="121">
        <v>3</v>
      </c>
      <c r="C5" s="130" t="s">
        <v>86</v>
      </c>
      <c r="D5" s="121" t="s">
        <v>87</v>
      </c>
      <c r="E5" s="122" t="s">
        <v>92</v>
      </c>
      <c r="F5" s="109">
        <v>2</v>
      </c>
      <c r="G5" s="110" t="s">
        <v>88</v>
      </c>
      <c r="H5" s="115">
        <v>3000</v>
      </c>
      <c r="I5" s="128" t="s">
        <v>89</v>
      </c>
      <c r="J5" s="121" t="s">
        <v>90</v>
      </c>
      <c r="K5" s="121" t="s">
        <v>91</v>
      </c>
      <c r="L5" s="108"/>
    </row>
    <row r="6" spans="1:12" ht="30" customHeight="1" x14ac:dyDescent="0.15">
      <c r="A6" s="120">
        <v>2019</v>
      </c>
      <c r="B6" s="121">
        <v>4</v>
      </c>
      <c r="C6" s="122" t="s">
        <v>111</v>
      </c>
      <c r="D6" s="121" t="s">
        <v>87</v>
      </c>
      <c r="E6" s="122" t="s">
        <v>112</v>
      </c>
      <c r="F6" s="109">
        <v>10</v>
      </c>
      <c r="G6" s="110" t="s">
        <v>113</v>
      </c>
      <c r="H6" s="115">
        <v>260</v>
      </c>
      <c r="I6" s="128" t="s">
        <v>96</v>
      </c>
      <c r="J6" s="121" t="s">
        <v>114</v>
      </c>
      <c r="K6" s="121" t="s">
        <v>116</v>
      </c>
      <c r="L6" s="108"/>
    </row>
    <row r="7" spans="1:12" ht="30" customHeight="1" x14ac:dyDescent="0.15">
      <c r="A7" s="120">
        <v>2019</v>
      </c>
      <c r="B7" s="121">
        <v>6</v>
      </c>
      <c r="C7" s="122" t="s">
        <v>111</v>
      </c>
      <c r="D7" s="121" t="s">
        <v>87</v>
      </c>
      <c r="E7" s="122" t="s">
        <v>112</v>
      </c>
      <c r="F7" s="109">
        <v>10</v>
      </c>
      <c r="G7" s="110" t="s">
        <v>113</v>
      </c>
      <c r="H7" s="115">
        <v>260</v>
      </c>
      <c r="I7" s="128" t="s">
        <v>96</v>
      </c>
      <c r="J7" s="121" t="s">
        <v>114</v>
      </c>
      <c r="K7" s="121" t="s">
        <v>117</v>
      </c>
      <c r="L7" s="108"/>
    </row>
    <row r="8" spans="1:12" ht="30" customHeight="1" x14ac:dyDescent="0.15">
      <c r="A8" s="120">
        <v>2019</v>
      </c>
      <c r="B8" s="121">
        <v>8</v>
      </c>
      <c r="C8" s="122" t="s">
        <v>111</v>
      </c>
      <c r="D8" s="121" t="s">
        <v>87</v>
      </c>
      <c r="E8" s="122" t="s">
        <v>112</v>
      </c>
      <c r="F8" s="109">
        <v>10</v>
      </c>
      <c r="G8" s="110" t="s">
        <v>113</v>
      </c>
      <c r="H8" s="115">
        <v>260</v>
      </c>
      <c r="I8" s="128" t="s">
        <v>96</v>
      </c>
      <c r="J8" s="121" t="s">
        <v>114</v>
      </c>
      <c r="K8" s="121" t="s">
        <v>118</v>
      </c>
      <c r="L8" s="108"/>
    </row>
    <row r="9" spans="1:12" ht="30" customHeight="1" x14ac:dyDescent="0.15">
      <c r="A9" s="120">
        <v>2019</v>
      </c>
      <c r="B9" s="121">
        <v>10</v>
      </c>
      <c r="C9" s="122" t="s">
        <v>111</v>
      </c>
      <c r="D9" s="121" t="s">
        <v>87</v>
      </c>
      <c r="E9" s="122" t="s">
        <v>112</v>
      </c>
      <c r="F9" s="109">
        <v>10</v>
      </c>
      <c r="G9" s="110" t="s">
        <v>113</v>
      </c>
      <c r="H9" s="115">
        <v>260</v>
      </c>
      <c r="I9" s="128" t="s">
        <v>96</v>
      </c>
      <c r="J9" s="121" t="s">
        <v>114</v>
      </c>
      <c r="K9" s="121" t="s">
        <v>119</v>
      </c>
      <c r="L9" s="108"/>
    </row>
    <row r="10" spans="1:12" ht="30" customHeight="1" x14ac:dyDescent="0.15">
      <c r="A10" s="120">
        <v>2019</v>
      </c>
      <c r="B10" s="121">
        <v>10</v>
      </c>
      <c r="C10" s="122" t="s">
        <v>99</v>
      </c>
      <c r="D10" s="121" t="s">
        <v>87</v>
      </c>
      <c r="E10" s="122" t="s">
        <v>100</v>
      </c>
      <c r="F10" s="109">
        <v>300</v>
      </c>
      <c r="G10" s="110" t="s">
        <v>101</v>
      </c>
      <c r="H10" s="115">
        <v>800</v>
      </c>
      <c r="I10" s="128" t="s">
        <v>89</v>
      </c>
      <c r="J10" s="121" t="s">
        <v>103</v>
      </c>
      <c r="K10" s="121" t="s">
        <v>105</v>
      </c>
      <c r="L10" s="108"/>
    </row>
    <row r="11" spans="1:12" ht="30" customHeight="1" x14ac:dyDescent="0.15">
      <c r="A11" s="120">
        <v>2019</v>
      </c>
      <c r="B11" s="121">
        <v>10</v>
      </c>
      <c r="C11" s="122" t="s">
        <v>99</v>
      </c>
      <c r="D11" s="121" t="s">
        <v>87</v>
      </c>
      <c r="E11" s="122" t="s">
        <v>106</v>
      </c>
      <c r="F11" s="109">
        <v>4</v>
      </c>
      <c r="G11" s="110" t="s">
        <v>107</v>
      </c>
      <c r="H11" s="115">
        <v>200</v>
      </c>
      <c r="I11" s="128" t="s">
        <v>89</v>
      </c>
      <c r="J11" s="121" t="s">
        <v>103</v>
      </c>
      <c r="K11" s="121" t="s">
        <v>108</v>
      </c>
      <c r="L11" s="108"/>
    </row>
    <row r="12" spans="1:12" ht="30" customHeight="1" thickBot="1" x14ac:dyDescent="0.2">
      <c r="A12" s="75">
        <v>2019</v>
      </c>
      <c r="B12" s="76">
        <v>12</v>
      </c>
      <c r="C12" s="77" t="s">
        <v>111</v>
      </c>
      <c r="D12" s="76" t="s">
        <v>87</v>
      </c>
      <c r="E12" s="77" t="s">
        <v>112</v>
      </c>
      <c r="F12" s="78">
        <v>10</v>
      </c>
      <c r="G12" s="79" t="s">
        <v>113</v>
      </c>
      <c r="H12" s="113">
        <v>260</v>
      </c>
      <c r="I12" s="80" t="s">
        <v>96</v>
      </c>
      <c r="J12" s="76" t="s">
        <v>114</v>
      </c>
      <c r="K12" s="76" t="s">
        <v>120</v>
      </c>
      <c r="L12" s="82"/>
    </row>
    <row r="13" spans="1:12" x14ac:dyDescent="0.15">
      <c r="C13" s="6"/>
    </row>
    <row r="14" spans="1:12" x14ac:dyDescent="0.15">
      <c r="C14" s="6"/>
    </row>
    <row r="15" spans="1:12" x14ac:dyDescent="0.15">
      <c r="C15" s="6"/>
    </row>
    <row r="16" spans="1:12" x14ac:dyDescent="0.15">
      <c r="C16" s="6"/>
    </row>
    <row r="17" spans="3:3" x14ac:dyDescent="0.15">
      <c r="C17" s="6"/>
    </row>
    <row r="18" spans="3:3" x14ac:dyDescent="0.15">
      <c r="C18" s="6"/>
    </row>
    <row r="19" spans="3:3" x14ac:dyDescent="0.15">
      <c r="C19" s="6"/>
    </row>
  </sheetData>
  <mergeCells count="1">
    <mergeCell ref="A1:L1"/>
  </mergeCells>
  <phoneticPr fontId="5" type="noConversion"/>
  <dataValidations disablePrompts="1" count="1">
    <dataValidation type="list" allowBlank="1" showInputMessage="1" showErrorMessage="1" sqref="D3:D12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="115" zoomScaleNormal="115" workbookViewId="0">
      <selection sqref="A1:I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84" t="s">
        <v>58</v>
      </c>
      <c r="B1" s="84"/>
      <c r="C1" s="84"/>
      <c r="D1" s="84"/>
      <c r="E1" s="84"/>
      <c r="F1" s="84"/>
      <c r="G1" s="84"/>
      <c r="H1" s="84"/>
      <c r="I1" s="84"/>
    </row>
    <row r="2" spans="1:9" ht="30" customHeight="1" x14ac:dyDescent="0.15">
      <c r="A2" s="30" t="s">
        <v>36</v>
      </c>
      <c r="B2" s="31" t="s">
        <v>37</v>
      </c>
      <c r="C2" s="32" t="s">
        <v>59</v>
      </c>
      <c r="D2" s="31" t="s">
        <v>0</v>
      </c>
      <c r="E2" s="33" t="s">
        <v>63</v>
      </c>
      <c r="F2" s="34" t="s">
        <v>38</v>
      </c>
      <c r="G2" s="35" t="s">
        <v>39</v>
      </c>
      <c r="H2" s="35" t="s">
        <v>60</v>
      </c>
      <c r="I2" s="36" t="s">
        <v>1</v>
      </c>
    </row>
    <row r="3" spans="1:9" ht="30" customHeight="1" x14ac:dyDescent="0.15">
      <c r="A3" s="123">
        <v>2019</v>
      </c>
      <c r="B3" s="124">
        <v>3</v>
      </c>
      <c r="C3" s="125" t="s">
        <v>109</v>
      </c>
      <c r="D3" s="124" t="s">
        <v>110</v>
      </c>
      <c r="E3" s="114">
        <v>5800</v>
      </c>
      <c r="F3" s="128" t="s">
        <v>89</v>
      </c>
      <c r="G3" s="124" t="s">
        <v>102</v>
      </c>
      <c r="H3" s="124" t="s">
        <v>104</v>
      </c>
      <c r="I3" s="111"/>
    </row>
    <row r="4" spans="1:9" ht="30" customHeight="1" x14ac:dyDescent="0.15">
      <c r="A4" s="123">
        <v>2019</v>
      </c>
      <c r="B4" s="124">
        <v>3</v>
      </c>
      <c r="C4" s="125" t="s">
        <v>127</v>
      </c>
      <c r="D4" s="124" t="s">
        <v>110</v>
      </c>
      <c r="E4" s="114">
        <v>1600</v>
      </c>
      <c r="F4" s="129" t="s">
        <v>128</v>
      </c>
      <c r="G4" s="124" t="s">
        <v>129</v>
      </c>
      <c r="H4" s="124" t="s">
        <v>130</v>
      </c>
      <c r="I4" s="111"/>
    </row>
    <row r="5" spans="1:9" ht="30" customHeight="1" x14ac:dyDescent="0.15">
      <c r="A5" s="123">
        <v>2019</v>
      </c>
      <c r="B5" s="124">
        <v>6</v>
      </c>
      <c r="C5" s="125" t="s">
        <v>121</v>
      </c>
      <c r="D5" s="124" t="s">
        <v>110</v>
      </c>
      <c r="E5" s="118">
        <v>800</v>
      </c>
      <c r="F5" s="128" t="s">
        <v>122</v>
      </c>
      <c r="G5" s="124" t="s">
        <v>123</v>
      </c>
      <c r="H5" s="124" t="s">
        <v>124</v>
      </c>
      <c r="I5" s="111"/>
    </row>
    <row r="6" spans="1:9" s="112" customFormat="1" ht="30" customHeight="1" x14ac:dyDescent="0.15">
      <c r="A6" s="123">
        <v>2019</v>
      </c>
      <c r="B6" s="124">
        <v>6</v>
      </c>
      <c r="C6" s="125" t="s">
        <v>131</v>
      </c>
      <c r="D6" s="124" t="s">
        <v>110</v>
      </c>
      <c r="E6" s="114">
        <v>1600</v>
      </c>
      <c r="F6" s="129" t="s">
        <v>128</v>
      </c>
      <c r="G6" s="124" t="s">
        <v>129</v>
      </c>
      <c r="H6" s="124" t="s">
        <v>130</v>
      </c>
      <c r="I6" s="111"/>
    </row>
    <row r="7" spans="1:9" ht="30" customHeight="1" x14ac:dyDescent="0.15">
      <c r="A7" s="123">
        <v>2019</v>
      </c>
      <c r="B7" s="124">
        <v>9</v>
      </c>
      <c r="C7" s="125" t="s">
        <v>125</v>
      </c>
      <c r="D7" s="124" t="s">
        <v>126</v>
      </c>
      <c r="E7" s="114">
        <v>800</v>
      </c>
      <c r="F7" s="128" t="s">
        <v>122</v>
      </c>
      <c r="G7" s="124" t="s">
        <v>123</v>
      </c>
      <c r="H7" s="124" t="s">
        <v>124</v>
      </c>
      <c r="I7" s="111"/>
    </row>
    <row r="8" spans="1:9" ht="30" customHeight="1" x14ac:dyDescent="0.15">
      <c r="A8" s="123">
        <v>2019</v>
      </c>
      <c r="B8" s="124">
        <v>9</v>
      </c>
      <c r="C8" s="125" t="s">
        <v>132</v>
      </c>
      <c r="D8" s="124" t="s">
        <v>110</v>
      </c>
      <c r="E8" s="114">
        <v>1600</v>
      </c>
      <c r="F8" s="129" t="s">
        <v>128</v>
      </c>
      <c r="G8" s="124" t="s">
        <v>129</v>
      </c>
      <c r="H8" s="124" t="s">
        <v>130</v>
      </c>
      <c r="I8" s="111"/>
    </row>
    <row r="9" spans="1:9" ht="30" customHeight="1" thickBot="1" x14ac:dyDescent="0.2">
      <c r="A9" s="126">
        <v>2019</v>
      </c>
      <c r="B9" s="127">
        <v>12</v>
      </c>
      <c r="C9" s="132" t="s">
        <v>133</v>
      </c>
      <c r="D9" s="127" t="s">
        <v>110</v>
      </c>
      <c r="E9" s="116">
        <v>1600</v>
      </c>
      <c r="F9" s="131" t="s">
        <v>128</v>
      </c>
      <c r="G9" s="127" t="s">
        <v>129</v>
      </c>
      <c r="H9" s="127" t="s">
        <v>130</v>
      </c>
      <c r="I9" s="81"/>
    </row>
  </sheetData>
  <mergeCells count="1">
    <mergeCell ref="A1:I1"/>
  </mergeCells>
  <phoneticPr fontId="5" type="noConversion"/>
  <dataValidations disablePrompts="1" count="1">
    <dataValidation type="list" allowBlank="1" showInputMessage="1" showErrorMessage="1" sqref="D3 D5:D7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sqref="A1:M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84" t="s">
        <v>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30" customHeight="1" x14ac:dyDescent="0.15">
      <c r="A2" s="43" t="s">
        <v>36</v>
      </c>
      <c r="B2" s="44" t="s">
        <v>37</v>
      </c>
      <c r="C2" s="35" t="s">
        <v>41</v>
      </c>
      <c r="D2" s="35" t="s">
        <v>42</v>
      </c>
      <c r="E2" s="35" t="s">
        <v>0</v>
      </c>
      <c r="F2" s="44" t="s">
        <v>43</v>
      </c>
      <c r="G2" s="44" t="s">
        <v>44</v>
      </c>
      <c r="H2" s="44" t="s">
        <v>45</v>
      </c>
      <c r="I2" s="44" t="s">
        <v>46</v>
      </c>
      <c r="J2" s="35" t="s">
        <v>38</v>
      </c>
      <c r="K2" s="35" t="s">
        <v>39</v>
      </c>
      <c r="L2" s="35" t="s">
        <v>60</v>
      </c>
      <c r="M2" s="36" t="s">
        <v>1</v>
      </c>
    </row>
    <row r="3" spans="1:13" ht="30" customHeight="1" thickBot="1" x14ac:dyDescent="0.2">
      <c r="A3" s="37" t="s">
        <v>83</v>
      </c>
      <c r="B3" s="38" t="s">
        <v>84</v>
      </c>
      <c r="C3" s="39" t="s">
        <v>85</v>
      </c>
      <c r="D3" s="71"/>
      <c r="E3" s="38"/>
      <c r="F3" s="40"/>
      <c r="G3" s="41"/>
      <c r="H3" s="42"/>
      <c r="I3" s="39"/>
      <c r="J3" s="39"/>
      <c r="K3" s="39"/>
      <c r="L3" s="39"/>
      <c r="M3" s="58"/>
    </row>
  </sheetData>
  <mergeCells count="1">
    <mergeCell ref="A1:M1"/>
  </mergeCells>
  <phoneticPr fontId="5" type="noConversion"/>
  <dataValidations count="1">
    <dataValidation type="list" allowBlank="1" showInputMessage="1" showErrorMessage="1" sqref="E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Normal="100" workbookViewId="0">
      <pane ySplit="3" topLeftCell="A4" activePane="bottomLeft" state="frozen"/>
      <selection pane="bottomLeft" sqref="A1:J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4" width="11.33203125" style="8" customWidth="1"/>
    <col min="5" max="10" width="9.6640625" style="1" customWidth="1"/>
  </cols>
  <sheetData>
    <row r="1" spans="1:10" ht="25.5" x14ac:dyDescent="0.15">
      <c r="A1" s="85" t="s">
        <v>3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26.25" thickBot="1" x14ac:dyDescent="0.2">
      <c r="A2" s="10" t="s">
        <v>56</v>
      </c>
      <c r="B2" s="10"/>
      <c r="C2" s="50"/>
      <c r="D2" s="50"/>
      <c r="E2" s="26"/>
      <c r="F2" s="26"/>
      <c r="G2" s="11"/>
      <c r="H2" s="11"/>
      <c r="I2" s="86" t="s">
        <v>134</v>
      </c>
      <c r="J2" s="86"/>
    </row>
    <row r="3" spans="1:10" ht="28.5" customHeight="1" x14ac:dyDescent="0.15">
      <c r="A3" s="51" t="s">
        <v>2</v>
      </c>
      <c r="B3" s="52" t="s">
        <v>18</v>
      </c>
      <c r="C3" s="53" t="s">
        <v>4</v>
      </c>
      <c r="D3" s="54" t="s">
        <v>82</v>
      </c>
      <c r="E3" s="52" t="s">
        <v>5</v>
      </c>
      <c r="F3" s="52" t="s">
        <v>6</v>
      </c>
      <c r="G3" s="52" t="s">
        <v>7</v>
      </c>
      <c r="H3" s="52" t="s">
        <v>8</v>
      </c>
      <c r="I3" s="52" t="s">
        <v>17</v>
      </c>
      <c r="J3" s="55" t="s">
        <v>9</v>
      </c>
    </row>
    <row r="4" spans="1:10" s="119" customFormat="1" ht="27.95" customHeight="1" thickBot="1" x14ac:dyDescent="0.2">
      <c r="A4" s="144" t="s">
        <v>144</v>
      </c>
      <c r="B4" s="139" t="s">
        <v>145</v>
      </c>
      <c r="C4" s="134">
        <v>2400000</v>
      </c>
      <c r="D4" s="145">
        <v>150000</v>
      </c>
      <c r="E4" s="139" t="s">
        <v>146</v>
      </c>
      <c r="F4" s="139" t="s">
        <v>147</v>
      </c>
      <c r="G4" s="139" t="s">
        <v>148</v>
      </c>
      <c r="H4" s="139" t="s">
        <v>149</v>
      </c>
      <c r="I4" s="139" t="s">
        <v>149</v>
      </c>
      <c r="J4" s="140" t="s">
        <v>150</v>
      </c>
    </row>
    <row r="5" spans="1:10" ht="27.95" customHeight="1" thickBot="1" x14ac:dyDescent="0.2">
      <c r="A5" s="117" t="s">
        <v>135</v>
      </c>
      <c r="B5" s="133" t="s">
        <v>137</v>
      </c>
      <c r="C5" s="134">
        <v>2750000</v>
      </c>
      <c r="D5" s="134">
        <v>2750000</v>
      </c>
      <c r="E5" s="136" t="s">
        <v>138</v>
      </c>
      <c r="F5" s="137" t="s">
        <v>141</v>
      </c>
      <c r="G5" s="137" t="s">
        <v>142</v>
      </c>
      <c r="H5" s="137" t="s">
        <v>140</v>
      </c>
      <c r="I5" s="137" t="s">
        <v>140</v>
      </c>
      <c r="J5" s="138"/>
    </row>
    <row r="6" spans="1:10" ht="20.25" customHeight="1" x14ac:dyDescent="0.15"/>
  </sheetData>
  <mergeCells count="2">
    <mergeCell ref="A1:J1"/>
    <mergeCell ref="I2:J2"/>
  </mergeCells>
  <phoneticPr fontId="5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sqref="A1:G1"/>
    </sheetView>
  </sheetViews>
  <sheetFormatPr defaultRowHeight="13.5" x14ac:dyDescent="0.15"/>
  <cols>
    <col min="1" max="1" width="14.88671875" style="1" customWidth="1"/>
    <col min="2" max="2" width="26.6640625" style="47" customWidth="1"/>
    <col min="3" max="3" width="9.5546875" style="47" customWidth="1"/>
    <col min="4" max="4" width="11.5546875" style="1" bestFit="1" customWidth="1"/>
    <col min="5" max="5" width="24.5546875" style="48" customWidth="1"/>
    <col min="6" max="6" width="15.44140625" style="48" customWidth="1"/>
    <col min="7" max="7" width="8.44140625" style="1" customWidth="1"/>
  </cols>
  <sheetData>
    <row r="1" spans="1:7" ht="25.5" x14ac:dyDescent="0.15">
      <c r="A1" s="85" t="s">
        <v>10</v>
      </c>
      <c r="B1" s="85"/>
      <c r="C1" s="85"/>
      <c r="D1" s="85"/>
      <c r="E1" s="85"/>
      <c r="F1" s="85"/>
      <c r="G1" s="85"/>
    </row>
    <row r="2" spans="1:7" ht="26.25" thickBot="1" x14ac:dyDescent="0.2">
      <c r="A2" s="87" t="s">
        <v>56</v>
      </c>
      <c r="B2" s="87"/>
      <c r="C2" s="26"/>
      <c r="D2" s="26"/>
      <c r="E2" s="17"/>
      <c r="F2" s="88" t="s">
        <v>134</v>
      </c>
      <c r="G2" s="88"/>
    </row>
    <row r="3" spans="1:7" ht="30" customHeight="1" x14ac:dyDescent="0.15">
      <c r="A3" s="56" t="s">
        <v>62</v>
      </c>
      <c r="B3" s="52" t="s">
        <v>2</v>
      </c>
      <c r="C3" s="52" t="s">
        <v>11</v>
      </c>
      <c r="D3" s="52" t="s">
        <v>12</v>
      </c>
      <c r="E3" s="52" t="s">
        <v>13</v>
      </c>
      <c r="F3" s="52" t="s">
        <v>14</v>
      </c>
      <c r="G3" s="55" t="s">
        <v>1</v>
      </c>
    </row>
    <row r="4" spans="1:7" s="5" customFormat="1" ht="30" customHeight="1" x14ac:dyDescent="0.15">
      <c r="A4" s="65" t="s">
        <v>57</v>
      </c>
      <c r="B4" s="62" t="s">
        <v>151</v>
      </c>
      <c r="C4" s="70" t="s">
        <v>152</v>
      </c>
      <c r="D4" s="63">
        <v>150000</v>
      </c>
      <c r="E4" s="66" t="s">
        <v>153</v>
      </c>
      <c r="F4" s="20" t="s">
        <v>154</v>
      </c>
      <c r="G4" s="67"/>
    </row>
    <row r="5" spans="1:7" s="5" customFormat="1" ht="30" customHeight="1" thickBot="1" x14ac:dyDescent="0.2">
      <c r="A5" s="68" t="s">
        <v>57</v>
      </c>
      <c r="B5" s="141" t="s">
        <v>135</v>
      </c>
      <c r="C5" s="142" t="s">
        <v>152</v>
      </c>
      <c r="D5" s="135">
        <v>2750000</v>
      </c>
      <c r="E5" s="143" t="s">
        <v>155</v>
      </c>
      <c r="F5" s="133" t="s">
        <v>137</v>
      </c>
      <c r="G5" s="69"/>
    </row>
  </sheetData>
  <mergeCells count="3">
    <mergeCell ref="A1:G1"/>
    <mergeCell ref="A2:B2"/>
    <mergeCell ref="F2:G2"/>
  </mergeCells>
  <phoneticPr fontId="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85" t="s">
        <v>15</v>
      </c>
      <c r="B1" s="85"/>
      <c r="C1" s="85"/>
      <c r="D1" s="85"/>
      <c r="E1" s="85"/>
    </row>
    <row r="2" spans="1:5" ht="26.25" thickBot="1" x14ac:dyDescent="0.2">
      <c r="A2" s="10" t="s">
        <v>56</v>
      </c>
      <c r="B2" s="10"/>
      <c r="C2" s="7"/>
      <c r="D2" s="7"/>
      <c r="E2" s="61" t="s">
        <v>81</v>
      </c>
    </row>
    <row r="3" spans="1:5" s="21" customFormat="1" ht="22.5" customHeight="1" x14ac:dyDescent="0.2">
      <c r="A3" s="89" t="s">
        <v>55</v>
      </c>
      <c r="B3" s="13" t="s">
        <v>47</v>
      </c>
      <c r="C3" s="92" t="s">
        <v>135</v>
      </c>
      <c r="D3" s="92"/>
      <c r="E3" s="93"/>
    </row>
    <row r="4" spans="1:5" s="21" customFormat="1" ht="22.5" customHeight="1" x14ac:dyDescent="0.2">
      <c r="A4" s="90"/>
      <c r="B4" s="12" t="s">
        <v>22</v>
      </c>
      <c r="C4" s="22">
        <v>2962000</v>
      </c>
      <c r="D4" s="12" t="s">
        <v>48</v>
      </c>
      <c r="E4" s="59">
        <v>2750000</v>
      </c>
    </row>
    <row r="5" spans="1:5" s="21" customFormat="1" ht="22.5" customHeight="1" x14ac:dyDescent="0.2">
      <c r="A5" s="90"/>
      <c r="B5" s="12" t="s">
        <v>49</v>
      </c>
      <c r="C5" s="15">
        <f>E5/C4</f>
        <v>0.9284267386900743</v>
      </c>
      <c r="D5" s="12" t="s">
        <v>23</v>
      </c>
      <c r="E5" s="59">
        <v>2750000</v>
      </c>
    </row>
    <row r="6" spans="1:5" s="21" customFormat="1" ht="22.5" customHeight="1" x14ac:dyDescent="0.2">
      <c r="A6" s="90"/>
      <c r="B6" s="12" t="s">
        <v>20</v>
      </c>
      <c r="C6" s="23" t="s">
        <v>138</v>
      </c>
      <c r="D6" s="12" t="s">
        <v>21</v>
      </c>
      <c r="E6" s="24" t="s">
        <v>139</v>
      </c>
    </row>
    <row r="7" spans="1:5" s="21" customFormat="1" ht="22.5" customHeight="1" x14ac:dyDescent="0.2">
      <c r="A7" s="90"/>
      <c r="B7" s="12" t="s">
        <v>50</v>
      </c>
      <c r="C7" s="72" t="s">
        <v>64</v>
      </c>
      <c r="D7" s="12" t="s">
        <v>51</v>
      </c>
      <c r="E7" s="64" t="s">
        <v>140</v>
      </c>
    </row>
    <row r="8" spans="1:5" s="21" customFormat="1" ht="22.5" customHeight="1" x14ac:dyDescent="0.2">
      <c r="A8" s="90"/>
      <c r="B8" s="12" t="s">
        <v>52</v>
      </c>
      <c r="C8" s="72" t="s">
        <v>65</v>
      </c>
      <c r="D8" s="12" t="s">
        <v>25</v>
      </c>
      <c r="E8" s="25" t="s">
        <v>137</v>
      </c>
    </row>
    <row r="9" spans="1:5" s="21" customFormat="1" ht="22.5" customHeight="1" thickBot="1" x14ac:dyDescent="0.25">
      <c r="A9" s="91"/>
      <c r="B9" s="14" t="s">
        <v>53</v>
      </c>
      <c r="C9" s="73" t="s">
        <v>66</v>
      </c>
      <c r="D9" s="14" t="s">
        <v>54</v>
      </c>
      <c r="E9" s="74" t="s">
        <v>136</v>
      </c>
    </row>
    <row r="10" spans="1:5" ht="22.5" customHeight="1" x14ac:dyDescent="0.15"/>
    <row r="11" spans="1:5" ht="22.5" customHeight="1" x14ac:dyDescent="0.15"/>
  </sheetData>
  <mergeCells count="3">
    <mergeCell ref="A1:E1"/>
    <mergeCell ref="A3:A9"/>
    <mergeCell ref="C3:E3"/>
  </mergeCells>
  <phoneticPr fontId="5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85" t="s">
        <v>16</v>
      </c>
      <c r="B1" s="85"/>
      <c r="C1" s="85"/>
      <c r="D1" s="85"/>
      <c r="E1" s="85"/>
      <c r="F1" s="85"/>
    </row>
    <row r="2" spans="1:6" ht="26.25" thickBot="1" x14ac:dyDescent="0.2">
      <c r="A2" s="10" t="s">
        <v>56</v>
      </c>
      <c r="B2" s="16"/>
      <c r="C2" s="17"/>
      <c r="D2" s="17"/>
      <c r="E2" s="9"/>
      <c r="F2" s="9"/>
    </row>
    <row r="3" spans="1:6" ht="19.5" customHeight="1" x14ac:dyDescent="0.15">
      <c r="A3" s="18" t="s">
        <v>19</v>
      </c>
      <c r="B3" s="98" t="str">
        <f>계약현황공개!C3</f>
        <v>급탕탱크 1호기 열교환기 교체공사</v>
      </c>
      <c r="C3" s="98"/>
      <c r="D3" s="98"/>
      <c r="E3" s="98"/>
      <c r="F3" s="99"/>
    </row>
    <row r="4" spans="1:6" ht="19.5" customHeight="1" x14ac:dyDescent="0.15">
      <c r="A4" s="100" t="s">
        <v>29</v>
      </c>
      <c r="B4" s="101" t="s">
        <v>20</v>
      </c>
      <c r="C4" s="101" t="s">
        <v>21</v>
      </c>
      <c r="D4" s="28" t="s">
        <v>30</v>
      </c>
      <c r="E4" s="28" t="s">
        <v>23</v>
      </c>
      <c r="F4" s="29" t="s">
        <v>61</v>
      </c>
    </row>
    <row r="5" spans="1:6" ht="19.5" customHeight="1" x14ac:dyDescent="0.15">
      <c r="A5" s="100"/>
      <c r="B5" s="101"/>
      <c r="C5" s="101"/>
      <c r="D5" s="28" t="s">
        <v>31</v>
      </c>
      <c r="E5" s="28" t="s">
        <v>24</v>
      </c>
      <c r="F5" s="29" t="s">
        <v>32</v>
      </c>
    </row>
    <row r="6" spans="1:6" ht="19.5" customHeight="1" x14ac:dyDescent="0.15">
      <c r="A6" s="100"/>
      <c r="B6" s="102" t="str">
        <f>계약현황공개!C6</f>
        <v>2019.01.16.</v>
      </c>
      <c r="C6" s="49" t="s">
        <v>141</v>
      </c>
      <c r="D6" s="103">
        <f>계약현황공개!C4</f>
        <v>2962000</v>
      </c>
      <c r="E6" s="103">
        <f>계약현황공개!E5</f>
        <v>2750000</v>
      </c>
      <c r="F6" s="104">
        <f>E6/D6</f>
        <v>0.9284267386900743</v>
      </c>
    </row>
    <row r="7" spans="1:6" ht="19.5" customHeight="1" x14ac:dyDescent="0.15">
      <c r="A7" s="100"/>
      <c r="B7" s="102"/>
      <c r="C7" s="49" t="s">
        <v>142</v>
      </c>
      <c r="D7" s="103"/>
      <c r="E7" s="103"/>
      <c r="F7" s="104"/>
    </row>
    <row r="8" spans="1:6" ht="19.5" customHeight="1" x14ac:dyDescent="0.15">
      <c r="A8" s="100" t="s">
        <v>25</v>
      </c>
      <c r="B8" s="28" t="s">
        <v>26</v>
      </c>
      <c r="C8" s="28" t="s">
        <v>33</v>
      </c>
      <c r="D8" s="101" t="s">
        <v>27</v>
      </c>
      <c r="E8" s="101"/>
      <c r="F8" s="105"/>
    </row>
    <row r="9" spans="1:6" ht="19.5" customHeight="1" x14ac:dyDescent="0.15">
      <c r="A9" s="100"/>
      <c r="B9" s="60" t="str">
        <f>계약현황공개!E8</f>
        <v>㈜한국미우라테크</v>
      </c>
      <c r="C9" s="57" t="s">
        <v>143</v>
      </c>
      <c r="D9" s="106" t="str">
        <f>계약현황공개!E9</f>
        <v>서울 서초구 마방로4길 15-56</v>
      </c>
      <c r="E9" s="106"/>
      <c r="F9" s="107"/>
    </row>
    <row r="10" spans="1:6" ht="19.5" customHeight="1" x14ac:dyDescent="0.15">
      <c r="A10" s="27" t="s">
        <v>35</v>
      </c>
      <c r="B10" s="94" t="s">
        <v>80</v>
      </c>
      <c r="C10" s="94"/>
      <c r="D10" s="94"/>
      <c r="E10" s="94"/>
      <c r="F10" s="95"/>
    </row>
    <row r="11" spans="1:6" ht="19.5" customHeight="1" x14ac:dyDescent="0.15">
      <c r="A11" s="27" t="s">
        <v>34</v>
      </c>
      <c r="B11" s="94" t="s">
        <v>56</v>
      </c>
      <c r="C11" s="94"/>
      <c r="D11" s="94"/>
      <c r="E11" s="94"/>
      <c r="F11" s="95"/>
    </row>
    <row r="12" spans="1:6" ht="19.5" customHeight="1" thickBot="1" x14ac:dyDescent="0.2">
      <c r="A12" s="19" t="s">
        <v>28</v>
      </c>
      <c r="B12" s="96"/>
      <c r="C12" s="96"/>
      <c r="D12" s="96"/>
      <c r="E12" s="96"/>
      <c r="F12" s="97"/>
    </row>
  </sheetData>
  <mergeCells count="15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2017-06-14T08:07:44Z</cp:lastPrinted>
  <dcterms:created xsi:type="dcterms:W3CDTF">2014-01-20T06:24:27Z</dcterms:created>
  <dcterms:modified xsi:type="dcterms:W3CDTF">2019-02-07T00:53:13Z</dcterms:modified>
</cp:coreProperties>
</file>