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0 양지동\3. 계약\계약현황공개\"/>
    </mc:Choice>
  </mc:AlternateContent>
  <bookViews>
    <workbookView xWindow="0" yWindow="0" windowWidth="28800" windowHeight="12285" firstSheet="3" activeTab="3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대금지급현황!$A$3:$I$15</definedName>
  </definedNames>
  <calcPr calcId="162913"/>
</workbook>
</file>

<file path=xl/calcChain.xml><?xml version="1.0" encoding="utf-8"?>
<calcChain xmlns="http://schemas.openxmlformats.org/spreadsheetml/2006/main">
  <c r="H4" i="6" l="1"/>
  <c r="H14" i="6"/>
  <c r="H7" i="6"/>
  <c r="H8" i="6"/>
  <c r="H9" i="6"/>
  <c r="H10" i="6"/>
  <c r="H11" i="6"/>
  <c r="H12" i="6"/>
  <c r="H13" i="6"/>
  <c r="H6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<sst xmlns="http://schemas.openxmlformats.org/spreadsheetml/2006/main" count="448" uniqueCount="233">
  <si>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</si>
  <si>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</si>
  <si>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</si>
  <si>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</si>
  <si>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</si>
  <si>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</si>
  <si>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</si>
  <si>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</si>
  <si>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</si>
  <si>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</si>
  <si>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</si>
  <si>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</si>
  <si>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</si>
  <si>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</si>
  <si>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</si>
  <si>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</si>
  <si>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</si>
  <si>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</si>
  <si>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</si>
  <si>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</si>
  <si>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</si>
  <si>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</si>
  <si>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</si>
  <si>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</si>
  <si>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</si>
  <si>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</si>
  <si>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</si>
  <si>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</si>
  <si>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</si>
  <si>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</si>
  <si>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</si>
  <si>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</si>
  <si>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</si>
  <si>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</si>
  <si>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</si>
  <si>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</si>
  <si>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</si>
  <si>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</si>
  <si>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</si>
  <si>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</si>
  <si>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</si>
  <si>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</si>
  <si>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</si>
  <si>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</si>
  <si>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</si>
  <si>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</si>
  <si>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</si>
  <si>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</si>
  <si>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</si>
  <si>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</si>
  <si>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</si>
  <si>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</si>
  <si>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</si>
  <si>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</si>
  <si>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</si>
  <si>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</si>
  <si>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</si>
  <si>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</si>
  <si>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</si>
  <si>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</si>
  <si>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</si>
  <si>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</si>
  <si>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</si>
  <si>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</si>
  <si>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</si>
  <si>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</si>
  <si>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</si>
  <si>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</si>
  <si>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</si>
  <si>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</si>
  <si>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</si>
  <si>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</si>
  <si>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</si>
  <si>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</si>
  <si>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</si>
  <si>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</si>
  <si>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</si>
  <si>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</si>
  <si>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</si>
  <si>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</si>
  <si>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</si>
  <si>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</si>
  <si>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</si>
  <si>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</si>
  <si>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</si>
  <si>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</si>
  <si>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</si>
  <si>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</si>
  <si>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</si>
  <si>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</si>
  <si>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</si>
  <si>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</si>
  <si>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</si>
  <si>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</si>
  <si>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</si>
  <si>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</si>
  <si>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</si>
  <si>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-</t>
    <phoneticPr fontId="4" type="noConversion"/>
  </si>
  <si>
    <t>해당사항없음</t>
    <phoneticPr fontId="4" type="noConversion"/>
  </si>
  <si>
    <t>-</t>
    <phoneticPr fontId="4" type="noConversion"/>
  </si>
  <si>
    <t>계약기간</t>
  </si>
  <si>
    <t>계약부서(감독원)</t>
    <phoneticPr fontId="4" type="noConversion"/>
  </si>
  <si>
    <t>준공(기성)검사현황</t>
    <phoneticPr fontId="4" type="noConversion"/>
  </si>
  <si>
    <t>해당</t>
    <phoneticPr fontId="4" type="noConversion"/>
  </si>
  <si>
    <t>없음</t>
    <phoneticPr fontId="4" type="noConversion"/>
  </si>
  <si>
    <t>케이티</t>
    <phoneticPr fontId="4" type="noConversion"/>
  </si>
  <si>
    <t>교원</t>
    <phoneticPr fontId="4" type="noConversion"/>
  </si>
  <si>
    <t>웅진코웨이</t>
    <phoneticPr fontId="4" type="noConversion"/>
  </si>
  <si>
    <t>에스원</t>
    <phoneticPr fontId="4" type="noConversion"/>
  </si>
  <si>
    <t>양지동청소년문화의집</t>
    <phoneticPr fontId="4" type="noConversion"/>
  </si>
  <si>
    <t>양지청소년문화의집</t>
    <phoneticPr fontId="4" type="noConversion"/>
  </si>
  <si>
    <t>양지동청소년문화의집</t>
    <phoneticPr fontId="4" type="noConversion"/>
  </si>
  <si>
    <t>양지동</t>
  </si>
  <si>
    <t>양지동</t>
    <phoneticPr fontId="4" type="noConversion"/>
  </si>
  <si>
    <t>(주)신도종합서비스</t>
    <phoneticPr fontId="32" type="noConversion"/>
  </si>
  <si>
    <t>불스아이</t>
    <phoneticPr fontId="4" type="noConversion"/>
  </si>
  <si>
    <t>㈜문일종합관리</t>
    <phoneticPr fontId="4" type="noConversion"/>
  </si>
  <si>
    <t>다온정보</t>
    <phoneticPr fontId="4" type="noConversion"/>
  </si>
  <si>
    <t>㈜문일종합관리</t>
    <phoneticPr fontId="4" type="noConversion"/>
  </si>
  <si>
    <t>케이티</t>
    <phoneticPr fontId="4" type="noConversion"/>
  </si>
  <si>
    <t>2019.12.30</t>
    <phoneticPr fontId="4" type="noConversion"/>
  </si>
  <si>
    <t>2019.12.20</t>
    <phoneticPr fontId="4" type="noConversion"/>
  </si>
  <si>
    <t>2020.12.31</t>
    <phoneticPr fontId="4" type="noConversion"/>
  </si>
  <si>
    <t>2020.02.01</t>
    <phoneticPr fontId="4" type="noConversion"/>
  </si>
  <si>
    <t>코웨이</t>
    <phoneticPr fontId="4" type="noConversion"/>
  </si>
  <si>
    <t>에스원</t>
    <phoneticPr fontId="4" type="noConversion"/>
  </si>
  <si>
    <t>교원</t>
    <phoneticPr fontId="4" type="noConversion"/>
  </si>
  <si>
    <t>교원</t>
    <phoneticPr fontId="4" type="noConversion"/>
  </si>
  <si>
    <t>-</t>
    <phoneticPr fontId="4" type="noConversion"/>
  </si>
  <si>
    <t>-</t>
    <phoneticPr fontId="4" type="noConversion"/>
  </si>
  <si>
    <t>불스아이</t>
    <phoneticPr fontId="4" type="noConversion"/>
  </si>
  <si>
    <t>양지동청소년문화의집</t>
    <phoneticPr fontId="4" type="noConversion"/>
  </si>
  <si>
    <t>황기선</t>
    <phoneticPr fontId="4" type="noConversion"/>
  </si>
  <si>
    <t>031-729-9940</t>
    <phoneticPr fontId="4" type="noConversion"/>
  </si>
  <si>
    <t>수의</t>
    <phoneticPr fontId="4" type="noConversion"/>
  </si>
  <si>
    <t>인형극 영상촬영 및 제작</t>
    <phoneticPr fontId="4" type="noConversion"/>
  </si>
  <si>
    <t>2020.02.01</t>
    <phoneticPr fontId="4" type="noConversion"/>
  </si>
  <si>
    <t>㈜대승인터컴</t>
    <phoneticPr fontId="4" type="noConversion"/>
  </si>
  <si>
    <t>-</t>
    <phoneticPr fontId="4" type="noConversion"/>
  </si>
  <si>
    <t>-</t>
    <phoneticPr fontId="4" type="noConversion"/>
  </si>
  <si>
    <t>㈜대승인터컴</t>
    <phoneticPr fontId="4" type="noConversion"/>
  </si>
  <si>
    <t>2020.05.27.</t>
    <phoneticPr fontId="4" type="noConversion"/>
  </si>
  <si>
    <t>2020.06.01</t>
    <phoneticPr fontId="4" type="noConversion"/>
  </si>
  <si>
    <t>대금지급현황</t>
    <phoneticPr fontId="4" type="noConversion"/>
  </si>
  <si>
    <t>-</t>
    <phoneticPr fontId="4" type="noConversion"/>
  </si>
  <si>
    <t>해당</t>
    <phoneticPr fontId="4" type="noConversion"/>
  </si>
  <si>
    <t>사항</t>
    <phoneticPr fontId="4" type="noConversion"/>
  </si>
  <si>
    <t>없음</t>
    <phoneticPr fontId="4" type="noConversion"/>
  </si>
  <si>
    <t>계약방법</t>
    <phoneticPr fontId="4" type="noConversion"/>
  </si>
  <si>
    <t>9월</t>
    <phoneticPr fontId="4" type="noConversion"/>
  </si>
  <si>
    <t>-</t>
    <phoneticPr fontId="4" type="noConversion"/>
  </si>
  <si>
    <t>2020년 컬러프린터(복합기) 임차 - 8월분</t>
    <phoneticPr fontId="32" type="noConversion"/>
  </si>
  <si>
    <t>인터넷(인터넷망 고도화) - 8월 청구분</t>
    <phoneticPr fontId="4" type="noConversion"/>
  </si>
  <si>
    <t>2020년 무인경비시스템 계약 - 8월분</t>
  </si>
  <si>
    <t>2020년 인터넷 전화 - 8월 청구분</t>
  </si>
  <si>
    <t>2020년 근태인식 관리시스템 계약 - 8월분</t>
  </si>
  <si>
    <t>문화놀이터 전자다트 임차 계약 - 8월분</t>
  </si>
  <si>
    <t>환경미화 용역관리 - 8월분</t>
  </si>
  <si>
    <t>2020년 청소년문화놀이터 놀이시설 임차 - 8월분</t>
  </si>
  <si>
    <t>2020년 정수기 렌탈계약 - 8월분</t>
  </si>
  <si>
    <t>2020년 공기청정기 렌탈계약 - 8월분</t>
  </si>
  <si>
    <t>2020년 비데(2대) 렌탈계약 - 8월분</t>
  </si>
  <si>
    <t>2020년 정수기 렌탈계약 - 8월 청구분</t>
  </si>
  <si>
    <t>2020.08.31.</t>
    <phoneticPr fontId="4" type="noConversion"/>
  </si>
  <si>
    <t>8월 청소년놀이터 전자다트 임차비</t>
  </si>
  <si>
    <t>2020년 8월 청구분 정수기(코웨이) 유지관리비 납부</t>
  </si>
  <si>
    <t>2020년 8월 무인경비시스템 위탁관리비 납부</t>
  </si>
  <si>
    <t>2020년 8월 지문(근태)인식 관리비 납부</t>
  </si>
  <si>
    <t>2020년 8월 정수기(교원) 유지관리비 납부</t>
  </si>
  <si>
    <t>2020년 8월 비데(교원) 유지관리비 납부</t>
  </si>
  <si>
    <t>2020년 8월 공기청정기(교원) 유지관리비 납부</t>
  </si>
  <si>
    <t>2020년 8월 환경미화 용역 관리비 지급</t>
  </si>
  <si>
    <t>8월 복합기 임차료 지급</t>
  </si>
  <si>
    <t>2020년 8월 청구분 전화요금, 문자메세지 납부</t>
  </si>
  <si>
    <t>2020년 8월 청구분 인터넷사용료 납부</t>
  </si>
  <si>
    <t>2020년 8월 청소년문화놀이터 놀이시설 임차료 납부</t>
  </si>
  <si>
    <t>2020.09.01.</t>
    <phoneticPr fontId="4" type="noConversion"/>
  </si>
  <si>
    <t>내꿈은 찐투버 유튜브 공연</t>
    <phoneticPr fontId="4" type="noConversion"/>
  </si>
  <si>
    <t>양지동청소년문화의집(한상훈)</t>
    <phoneticPr fontId="4" type="noConversion"/>
  </si>
  <si>
    <t>2020. 8. 24.</t>
    <phoneticPr fontId="4" type="noConversion"/>
  </si>
  <si>
    <t>2020. 8. 24. ~ 2020. 11. 30.</t>
    <phoneticPr fontId="4" type="noConversion"/>
  </si>
  <si>
    <t>1인 수의 계약</t>
    <phoneticPr fontId="4" type="noConversion"/>
  </si>
  <si>
    <t>2020. 11. 30.</t>
    <phoneticPr fontId="4" type="noConversion"/>
  </si>
  <si>
    <t>노하우미디어</t>
    <phoneticPr fontId="4" type="noConversion"/>
  </si>
  <si>
    <t>지방계약법 시행령 제25조 1항</t>
    <phoneticPr fontId="4" type="noConversion"/>
  </si>
  <si>
    <t>서울특별시 강남구 강남대로 364</t>
    <phoneticPr fontId="4" type="noConversion"/>
  </si>
  <si>
    <t>양지동청소년문화의집(황기선)</t>
    <phoneticPr fontId="4" type="noConversion"/>
  </si>
  <si>
    <t>2020. 8. 13.</t>
    <phoneticPr fontId="4" type="noConversion"/>
  </si>
  <si>
    <t>2020. 8. 13. ~ 2020. 8. 28.</t>
    <phoneticPr fontId="4" type="noConversion"/>
  </si>
  <si>
    <t>2020. 8. 28.</t>
    <phoneticPr fontId="4" type="noConversion"/>
  </si>
  <si>
    <t>제작</t>
    <phoneticPr fontId="4" type="noConversion"/>
  </si>
  <si>
    <t>용역</t>
    <phoneticPr fontId="4" type="noConversion"/>
  </si>
  <si>
    <t>2020. 8. 24.</t>
    <phoneticPr fontId="4" type="noConversion"/>
  </si>
  <si>
    <t>노하우미디어</t>
    <phoneticPr fontId="4" type="noConversion"/>
  </si>
  <si>
    <t>김윤혜</t>
    <phoneticPr fontId="4" type="noConversion"/>
  </si>
  <si>
    <t>서울특별시 강남구 강남대로 364</t>
    <phoneticPr fontId="4" type="noConversion"/>
  </si>
  <si>
    <t>추정가격이 2천만원 이하인 물품의 제조·구매·용역 계약(제25조제1항제5호)</t>
  </si>
  <si>
    <t>양지동청소년문화의집</t>
    <phoneticPr fontId="4" type="noConversion"/>
  </si>
  <si>
    <t>청소년 양성평등을 말하는청년 인형극단 "티키타카"인형, 무대, 녹음 파일 제작</t>
    <phoneticPr fontId="4" type="noConversion"/>
  </si>
  <si>
    <t>인형극단친구들</t>
    <phoneticPr fontId="4" type="noConversion"/>
  </si>
  <si>
    <t>경기도 군포시 금정로45번길 38</t>
    <phoneticPr fontId="4" type="noConversion"/>
  </si>
  <si>
    <t>경기도 군포시 금정로45번길 38</t>
    <phoneticPr fontId="4" type="noConversion"/>
  </si>
  <si>
    <t>인형극단친구들</t>
    <phoneticPr fontId="4" type="noConversion"/>
  </si>
  <si>
    <t>전원 일괄 차단장치 전기공사</t>
    <phoneticPr fontId="4" type="noConversion"/>
  </si>
  <si>
    <t>양지동청소년문화의집(한만건)</t>
    <phoneticPr fontId="4" type="noConversion"/>
  </si>
  <si>
    <t>2020. 8. 4. ~ 2020. 8. 8.</t>
    <phoneticPr fontId="4" type="noConversion"/>
  </si>
  <si>
    <t>2020. 8. 8.</t>
    <phoneticPr fontId="4" type="noConversion"/>
  </si>
  <si>
    <t>(주)우림E.F.G</t>
    <phoneticPr fontId="4" type="noConversion"/>
  </si>
  <si>
    <t>경기도 성남시 수정구 제일로 192</t>
    <phoneticPr fontId="4" type="noConversion"/>
  </si>
  <si>
    <t>공사</t>
    <phoneticPr fontId="4" type="noConversion"/>
  </si>
  <si>
    <t>2020. 8. 4.</t>
    <phoneticPr fontId="4" type="noConversion"/>
  </si>
  <si>
    <t>전원 일괄 차단장치 전기공사</t>
    <phoneticPr fontId="4" type="noConversion"/>
  </si>
  <si>
    <t>2020. 8. 4. ~ 2020. 8. 8.</t>
    <phoneticPr fontId="4" type="noConversion"/>
  </si>
  <si>
    <t>㈜우림E.F.G</t>
    <phoneticPr fontId="4" type="noConversion"/>
  </si>
  <si>
    <t>신건진</t>
    <phoneticPr fontId="4" type="noConversion"/>
  </si>
  <si>
    <t>경기도 성남시 제일로 192</t>
    <phoneticPr fontId="4" type="noConversion"/>
  </si>
  <si>
    <t xml:space="preserve">전원 일괄 차단장치 전기공사 </t>
    <phoneticPr fontId="4" type="noConversion"/>
  </si>
  <si>
    <t>㈜우림E.F.G</t>
    <phoneticPr fontId="4" type="noConversion"/>
  </si>
  <si>
    <t>2020.8.4.</t>
    <phoneticPr fontId="4" type="noConversion"/>
  </si>
  <si>
    <t>2020.8.8.</t>
    <phoneticPr fontId="4" type="noConversion"/>
  </si>
  <si>
    <t>2020.8.8.</t>
    <phoneticPr fontId="4" type="noConversion"/>
  </si>
  <si>
    <t>2020.8.8.</t>
    <phoneticPr fontId="4" type="noConversion"/>
  </si>
  <si>
    <t>청소년 양성평등을 말하는청년 인형극단 "티키타카"인형, 무대, 녹음 파일 제작</t>
    <phoneticPr fontId="4" type="noConversion"/>
  </si>
  <si>
    <t>인형극단친구들</t>
    <phoneticPr fontId="4" type="noConversion"/>
  </si>
  <si>
    <t xml:space="preserve">전원 일괄 차단장치 전기공사 </t>
    <phoneticPr fontId="4" type="noConversion"/>
  </si>
  <si>
    <t>청소년 양성평등을 말하는청년 인형극단 "티키타카"인형, 무대, 녹음 파일 제작</t>
    <phoneticPr fontId="4" type="noConversion"/>
  </si>
  <si>
    <t>청소년 양성평등을 말하는청년 인형극단 "티키타카"인형, 무대, 녹음 파일 제작비 지급</t>
    <phoneticPr fontId="4" type="noConversion"/>
  </si>
  <si>
    <t>인형극단친구들</t>
    <phoneticPr fontId="4" type="noConversion"/>
  </si>
  <si>
    <t>2020.8.13.</t>
    <phoneticPr fontId="4" type="noConversion"/>
  </si>
  <si>
    <t>2020.8.28.</t>
    <phoneticPr fontId="4" type="noConversion"/>
  </si>
  <si>
    <t>2020.8.13.</t>
    <phoneticPr fontId="4" type="noConversion"/>
  </si>
  <si>
    <t>2020.8.24.</t>
    <phoneticPr fontId="4" type="noConversion"/>
  </si>
  <si>
    <t>2020.08.24.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</si>
</sst>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8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color indexed="63"/>
      <name val="굴림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8"/>
      <name val="굴림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</borders>
  <cellStyleXfs count="144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7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8" fontId="11" fillId="0" borderId="2" xfId="0" applyNumberFormat="1" applyFont="1" applyFill="1" applyBorder="1" applyAlignment="1" applyProtection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left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14" fillId="2" borderId="15" xfId="0" applyFont="1" applyFill="1" applyBorder="1" applyAlignment="1">
      <alignment horizontal="center" vertical="center" wrapText="1"/>
    </xf>
    <xf numFmtId="178" fontId="11" fillId="2" borderId="2" xfId="0" applyNumberFormat="1" applyFont="1" applyFill="1" applyBorder="1" applyAlignment="1" applyProtection="1">
      <alignment horizontal="center" vertical="center"/>
    </xf>
    <xf numFmtId="178" fontId="11" fillId="0" borderId="2" xfId="0" quotePrefix="1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179" fontId="21" fillId="3" borderId="2" xfId="0" applyNumberFormat="1" applyFont="1" applyFill="1" applyBorder="1" applyAlignment="1">
      <alignment horizontal="center" vertical="center" wrapText="1"/>
    </xf>
    <xf numFmtId="0" fontId="24" fillId="0" borderId="2" xfId="0" quotePrefix="1" applyFont="1" applyBorder="1" applyAlignment="1">
      <alignment horizontal="center" vertical="center"/>
    </xf>
    <xf numFmtId="0" fontId="0" fillId="0" borderId="0" xfId="0"/>
    <xf numFmtId="38" fontId="3" fillId="0" borderId="2" xfId="4" applyNumberFormat="1" applyFont="1" applyBorder="1" applyAlignment="1">
      <alignment horizontal="center" vertical="center"/>
    </xf>
    <xf numFmtId="38" fontId="3" fillId="0" borderId="2" xfId="4" quotePrefix="1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6" fillId="0" borderId="2" xfId="0" quotePrefix="1" applyNumberFormat="1" applyFont="1" applyFill="1" applyBorder="1" applyAlignment="1" applyProtection="1">
      <alignment horizontal="center" vertical="center" shrinkToFit="1"/>
    </xf>
    <xf numFmtId="41" fontId="26" fillId="0" borderId="2" xfId="1" quotePrefix="1" applyFont="1" applyFill="1" applyBorder="1" applyAlignment="1" applyProtection="1">
      <alignment horizontal="center" vertical="center" shrinkToFit="1"/>
    </xf>
    <xf numFmtId="0" fontId="26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/>
    <xf numFmtId="0" fontId="26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180" fontId="26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Font="1" applyBorder="1" applyAlignment="1">
      <alignment horizontal="center" vertical="center"/>
    </xf>
    <xf numFmtId="0" fontId="0" fillId="4" borderId="0" xfId="0" applyFill="1"/>
    <xf numFmtId="0" fontId="3" fillId="0" borderId="2" xfId="0" applyFont="1" applyBorder="1" applyAlignment="1">
      <alignment vertical="center"/>
    </xf>
    <xf numFmtId="177" fontId="28" fillId="0" borderId="2" xfId="0" applyNumberFormat="1" applyFont="1" applyFill="1" applyBorder="1" applyAlignment="1">
      <alignment horizontal="center" vertical="center" shrinkToFit="1"/>
    </xf>
    <xf numFmtId="177" fontId="28" fillId="0" borderId="2" xfId="0" applyNumberFormat="1" applyFont="1" applyFill="1" applyBorder="1" applyAlignment="1">
      <alignment horizontal="right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shrinkToFit="1"/>
    </xf>
    <xf numFmtId="0" fontId="0" fillId="0" borderId="0" xfId="0"/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31" fillId="0" borderId="2" xfId="1441" applyFont="1" applyBorder="1" applyAlignment="1">
      <alignment horizontal="center" vertical="center"/>
    </xf>
    <xf numFmtId="181" fontId="31" fillId="0" borderId="2" xfId="1441" applyNumberFormat="1" applyFont="1" applyBorder="1" applyAlignment="1">
      <alignment horizontal="center" vertical="center"/>
    </xf>
    <xf numFmtId="3" fontId="31" fillId="0" borderId="2" xfId="1441" applyNumberFormat="1" applyFont="1" applyBorder="1" applyAlignment="1">
      <alignment horizontal="right" vertical="center"/>
    </xf>
    <xf numFmtId="177" fontId="30" fillId="0" borderId="2" xfId="0" applyNumberFormat="1" applyFont="1" applyFill="1" applyBorder="1" applyAlignment="1">
      <alignment horizontal="left" vertical="center" shrinkToFit="1"/>
    </xf>
    <xf numFmtId="177" fontId="30" fillId="0" borderId="2" xfId="0" applyNumberFormat="1" applyFont="1" applyFill="1" applyBorder="1" applyAlignment="1">
      <alignment horizontal="center" vertical="center" shrinkToFit="1"/>
    </xf>
    <xf numFmtId="41" fontId="5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33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 applyProtection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34" fillId="0" borderId="2" xfId="1441" applyFont="1" applyBorder="1" applyAlignment="1">
      <alignment horizontal="center" vertical="center"/>
    </xf>
    <xf numFmtId="0" fontId="35" fillId="0" borderId="21" xfId="1441" quotePrefix="1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8" fillId="2" borderId="26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3" fontId="19" fillId="0" borderId="7" xfId="0" applyNumberFormat="1" applyFont="1" applyBorder="1" applyAlignment="1">
      <alignment horizontal="right" vertical="center" shrinkToFit="1"/>
    </xf>
    <xf numFmtId="3" fontId="19" fillId="0" borderId="31" xfId="0" applyNumberFormat="1" applyFont="1" applyBorder="1" applyAlignment="1">
      <alignment horizontal="right" vertical="center" shrinkToFit="1"/>
    </xf>
    <xf numFmtId="9" fontId="19" fillId="0" borderId="7" xfId="0" applyNumberFormat="1" applyFont="1" applyBorder="1" applyAlignment="1">
      <alignment horizontal="center" vertical="center" shrinkToFit="1"/>
    </xf>
    <xf numFmtId="14" fontId="19" fillId="0" borderId="7" xfId="0" applyNumberFormat="1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shrinkToFit="1"/>
    </xf>
    <xf numFmtId="41" fontId="21" fillId="4" borderId="2" xfId="1" applyFont="1" applyFill="1" applyBorder="1" applyAlignment="1" applyProtection="1">
      <alignment horizontal="right" vertical="center" shrinkToFit="1"/>
    </xf>
    <xf numFmtId="41" fontId="36" fillId="0" borderId="2" xfId="1" applyFont="1" applyBorder="1" applyAlignment="1" applyProtection="1">
      <alignment horizontal="right" vertical="center"/>
    </xf>
    <xf numFmtId="41" fontId="21" fillId="4" borderId="2" xfId="1" applyNumberFormat="1" applyFont="1" applyFill="1" applyBorder="1" applyAlignment="1" applyProtection="1">
      <alignment horizontal="right" vertical="center" shrinkToFit="1"/>
    </xf>
    <xf numFmtId="0" fontId="21" fillId="0" borderId="2" xfId="0" applyNumberFormat="1" applyFont="1" applyFill="1" applyBorder="1" applyAlignment="1" applyProtection="1">
      <alignment horizontal="center" vertical="center"/>
    </xf>
    <xf numFmtId="41" fontId="21" fillId="4" borderId="2" xfId="1" applyFont="1" applyFill="1" applyBorder="1" applyAlignment="1" applyProtection="1">
      <alignment vertical="center" shrinkToFit="1"/>
    </xf>
    <xf numFmtId="41" fontId="21" fillId="0" borderId="2" xfId="1" applyFont="1" applyFill="1" applyBorder="1" applyAlignment="1" applyProtection="1">
      <alignment horizontal="right" vertical="center"/>
    </xf>
    <xf numFmtId="0" fontId="21" fillId="0" borderId="2" xfId="0" applyNumberFormat="1" applyFont="1" applyFill="1" applyBorder="1" applyAlignment="1" applyProtection="1">
      <alignment horizontal="left" vertical="center" shrinkToFit="1"/>
    </xf>
    <xf numFmtId="0" fontId="21" fillId="0" borderId="2" xfId="0" applyNumberFormat="1" applyFont="1" applyFill="1" applyBorder="1" applyAlignment="1" applyProtection="1">
      <alignment horizontal="center" vertical="center" shrinkToFit="1"/>
    </xf>
    <xf numFmtId="0" fontId="21" fillId="0" borderId="2" xfId="0" applyNumberFormat="1" applyFont="1" applyFill="1" applyBorder="1" applyAlignment="1" applyProtection="1">
      <alignment vertical="center"/>
    </xf>
    <xf numFmtId="41" fontId="30" fillId="0" borderId="2" xfId="1" quotePrefix="1" applyFont="1" applyBorder="1" applyAlignment="1">
      <alignment horizontal="center" vertical="center"/>
    </xf>
    <xf numFmtId="0" fontId="29" fillId="4" borderId="23" xfId="0" applyFont="1" applyFill="1" applyBorder="1" applyAlignment="1">
      <alignment horizontal="left" vertical="center" wrapText="1"/>
    </xf>
    <xf numFmtId="0" fontId="29" fillId="4" borderId="2" xfId="0" applyFont="1" applyFill="1" applyBorder="1" applyAlignment="1">
      <alignment horizontal="center" vertical="center" wrapText="1"/>
    </xf>
    <xf numFmtId="41" fontId="29" fillId="0" borderId="2" xfId="1" applyFont="1" applyFill="1" applyBorder="1" applyAlignment="1">
      <alignment horizontal="right" vertical="center"/>
    </xf>
    <xf numFmtId="0" fontId="29" fillId="4" borderId="2" xfId="0" quotePrefix="1" applyNumberFormat="1" applyFont="1" applyFill="1" applyBorder="1" applyAlignment="1" applyProtection="1">
      <alignment horizontal="center" vertical="center"/>
    </xf>
    <xf numFmtId="0" fontId="29" fillId="4" borderId="21" xfId="0" applyNumberFormat="1" applyFont="1" applyFill="1" applyBorder="1" applyAlignment="1">
      <alignment horizontal="center" vertical="center"/>
    </xf>
    <xf numFmtId="177" fontId="29" fillId="4" borderId="24" xfId="0" applyNumberFormat="1" applyFont="1" applyFill="1" applyBorder="1" applyAlignment="1">
      <alignment horizontal="left" vertical="center" shrinkToFit="1"/>
    </xf>
    <xf numFmtId="41" fontId="29" fillId="0" borderId="21" xfId="1" applyFont="1" applyFill="1" applyBorder="1" applyAlignment="1">
      <alignment horizontal="right" vertical="center"/>
    </xf>
    <xf numFmtId="177" fontId="30" fillId="4" borderId="23" xfId="0" applyNumberFormat="1" applyFont="1" applyFill="1" applyBorder="1" applyAlignment="1">
      <alignment horizontal="left" vertical="center" shrinkToFit="1"/>
    </xf>
    <xf numFmtId="177" fontId="30" fillId="4" borderId="2" xfId="0" applyNumberFormat="1" applyFont="1" applyFill="1" applyBorder="1" applyAlignment="1">
      <alignment horizontal="center" vertical="center" shrinkToFit="1"/>
    </xf>
    <xf numFmtId="41" fontId="30" fillId="0" borderId="2" xfId="1" applyFont="1" applyFill="1" applyBorder="1" applyAlignment="1">
      <alignment horizontal="right" vertical="center"/>
    </xf>
    <xf numFmtId="177" fontId="30" fillId="0" borderId="23" xfId="0" applyNumberFormat="1" applyFont="1" applyFill="1" applyBorder="1" applyAlignment="1">
      <alignment horizontal="left" vertical="center" shrinkToFit="1"/>
    </xf>
    <xf numFmtId="41" fontId="30" fillId="0" borderId="2" xfId="1" applyFont="1" applyFill="1" applyBorder="1" applyAlignment="1">
      <alignment horizontal="right" vertical="center" shrinkToFit="1"/>
    </xf>
    <xf numFmtId="41" fontId="21" fillId="4" borderId="2" xfId="0" applyNumberFormat="1" applyFont="1" applyFill="1" applyBorder="1" applyAlignment="1" applyProtection="1">
      <alignment horizontal="right" vertical="center" shrinkToFit="1"/>
    </xf>
    <xf numFmtId="41" fontId="21" fillId="4" borderId="2" xfId="0" applyNumberFormat="1" applyFont="1" applyFill="1" applyBorder="1" applyAlignment="1" applyProtection="1">
      <alignment vertical="center" shrinkToFit="1"/>
    </xf>
    <xf numFmtId="0" fontId="21" fillId="0" borderId="2" xfId="0" applyNumberFormat="1" applyFont="1" applyFill="1" applyBorder="1" applyAlignment="1" applyProtection="1">
      <alignment vertical="center" shrinkToFit="1"/>
    </xf>
    <xf numFmtId="0" fontId="37" fillId="4" borderId="2" xfId="0" applyNumberFormat="1" applyFont="1" applyFill="1" applyBorder="1" applyAlignment="1" applyProtection="1">
      <alignment horizontal="center" vertical="center"/>
    </xf>
    <xf numFmtId="41" fontId="21" fillId="4" borderId="2" xfId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vertical="center"/>
    </xf>
    <xf numFmtId="0" fontId="21" fillId="4" borderId="2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2" xfId="0" quotePrefix="1" applyFont="1" applyFill="1" applyBorder="1" applyAlignment="1">
      <alignment horizontal="center" vertical="center" wrapText="1"/>
    </xf>
    <xf numFmtId="0" fontId="38" fillId="0" borderId="2" xfId="0" quotePrefix="1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right" vertical="center" wrapText="1"/>
    </xf>
    <xf numFmtId="3" fontId="38" fillId="0" borderId="2" xfId="0" applyNumberFormat="1" applyFont="1" applyFill="1" applyBorder="1" applyAlignment="1">
      <alignment horizontal="right" vertical="center" wrapText="1"/>
    </xf>
    <xf numFmtId="49" fontId="34" fillId="0" borderId="2" xfId="1441" applyNumberFormat="1" applyFont="1" applyBorder="1" applyAlignment="1">
      <alignment horizontal="center" vertical="center"/>
    </xf>
    <xf numFmtId="0" fontId="39" fillId="2" borderId="2" xfId="0" applyNumberFormat="1" applyFont="1" applyFill="1" applyBorder="1" applyAlignment="1" applyProtection="1">
      <alignment horizontal="center" vertical="center"/>
    </xf>
    <xf numFmtId="49" fontId="39" fillId="2" borderId="2" xfId="0" applyNumberFormat="1" applyFont="1" applyFill="1" applyBorder="1" applyAlignment="1" applyProtection="1">
      <alignment horizontal="center" vertical="center" shrinkToFit="1"/>
    </xf>
    <xf numFmtId="41" fontId="39" fillId="2" borderId="2" xfId="1" applyFont="1" applyFill="1" applyBorder="1" applyAlignment="1" applyProtection="1">
      <alignment horizontal="center" vertical="center"/>
    </xf>
    <xf numFmtId="49" fontId="39" fillId="2" borderId="2" xfId="0" applyNumberFormat="1" applyFont="1" applyFill="1" applyBorder="1" applyAlignment="1" applyProtection="1">
      <alignment horizontal="center" vertical="center"/>
    </xf>
    <xf numFmtId="0" fontId="40" fillId="4" borderId="2" xfId="0" applyNumberFormat="1" applyFont="1" applyFill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left" vertical="center"/>
    </xf>
    <xf numFmtId="0" fontId="21" fillId="0" borderId="2" xfId="1441" applyNumberFormat="1" applyFont="1" applyFill="1" applyBorder="1" applyAlignment="1" applyProtection="1">
      <alignment horizontal="center" vertical="center"/>
    </xf>
    <xf numFmtId="41" fontId="21" fillId="0" borderId="2" xfId="1" applyFont="1" applyBorder="1" applyAlignment="1" applyProtection="1">
      <alignment horizontal="right" vertical="center"/>
    </xf>
    <xf numFmtId="0" fontId="21" fillId="0" borderId="2" xfId="1441" applyFont="1" applyBorder="1" applyAlignment="1" applyProtection="1">
      <alignment horizontal="left" vertical="center"/>
    </xf>
    <xf numFmtId="41" fontId="21" fillId="4" borderId="2" xfId="1" applyFont="1" applyFill="1" applyBorder="1" applyAlignment="1">
      <alignment horizontal="right" vertical="center" shrinkToFit="1"/>
    </xf>
    <xf numFmtId="0" fontId="21" fillId="0" borderId="2" xfId="0" applyFont="1" applyFill="1" applyBorder="1" applyAlignment="1" applyProtection="1">
      <alignment horizontal="left" vertical="center"/>
    </xf>
    <xf numFmtId="177" fontId="21" fillId="4" borderId="2" xfId="0" applyNumberFormat="1" applyFont="1" applyFill="1" applyBorder="1" applyAlignment="1">
      <alignment horizontal="center" vertical="center" shrinkToFit="1"/>
    </xf>
    <xf numFmtId="41" fontId="21" fillId="0" borderId="21" xfId="1" applyFont="1" applyBorder="1" applyAlignment="1" applyProtection="1">
      <alignment horizontal="right" vertical="center"/>
    </xf>
    <xf numFmtId="0" fontId="21" fillId="0" borderId="2" xfId="0" quotePrefix="1" applyNumberFormat="1" applyFont="1" applyFill="1" applyBorder="1" applyAlignment="1" applyProtection="1">
      <alignment horizontal="center" vertical="center" shrinkToFit="1"/>
    </xf>
    <xf numFmtId="41" fontId="34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21" fillId="4" borderId="2" xfId="0" quotePrefix="1" applyNumberFormat="1" applyFont="1" applyFill="1" applyBorder="1" applyAlignment="1" applyProtection="1">
      <alignment horizontal="left" vertical="center"/>
    </xf>
    <xf numFmtId="3" fontId="21" fillId="0" borderId="2" xfId="0" quotePrefix="1" applyNumberFormat="1" applyFont="1" applyFill="1" applyBorder="1" applyAlignment="1" applyProtection="1">
      <alignment horizontal="right" vertical="center" shrinkToFit="1"/>
    </xf>
    <xf numFmtId="0" fontId="21" fillId="4" borderId="2" xfId="0" quotePrefix="1" applyNumberFormat="1" applyFont="1" applyFill="1" applyBorder="1" applyAlignment="1" applyProtection="1">
      <alignment horizontal="left" vertical="center" shrinkToFit="1"/>
    </xf>
    <xf numFmtId="38" fontId="0" fillId="0" borderId="2" xfId="4" applyNumberFormat="1" applyFont="1" applyBorder="1" applyAlignment="1">
      <alignment horizontal="center" vertical="center"/>
    </xf>
    <xf numFmtId="38" fontId="0" fillId="0" borderId="2" xfId="4" quotePrefix="1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8" fillId="2" borderId="25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shrinkToFit="1"/>
    </xf>
    <xf numFmtId="0" fontId="41" fillId="0" borderId="28" xfId="0" applyFont="1" applyBorder="1" applyAlignment="1">
      <alignment horizontal="center" vertical="center" shrinkToFit="1"/>
    </xf>
    <xf numFmtId="0" fontId="41" fillId="0" borderId="29" xfId="0" applyFont="1" applyBorder="1" applyAlignment="1">
      <alignment horizontal="center" vertical="center" shrinkToFi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0" borderId="16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3" fontId="16" fillId="0" borderId="15" xfId="0" applyNumberFormat="1" applyFont="1" applyFill="1" applyBorder="1" applyAlignment="1">
      <alignment horizontal="center" vertical="center" shrinkToFit="1"/>
    </xf>
    <xf numFmtId="3" fontId="16" fillId="0" borderId="16" xfId="0" applyNumberFormat="1" applyFont="1" applyFill="1" applyBorder="1" applyAlignment="1">
      <alignment horizontal="center" vertical="center" shrinkToFit="1"/>
    </xf>
    <xf numFmtId="9" fontId="16" fillId="0" borderId="8" xfId="0" applyNumberFormat="1" applyFont="1" applyFill="1" applyBorder="1" applyAlignment="1">
      <alignment horizontal="center" vertical="center" wrapText="1"/>
    </xf>
    <xf numFmtId="49" fontId="8" fillId="2" borderId="18" xfId="0" applyNumberFormat="1" applyFont="1" applyFill="1" applyBorder="1" applyAlignment="1" applyProtection="1">
      <alignment horizontal="center" vertical="center"/>
    </xf>
    <xf numFmtId="49" fontId="8" fillId="2" borderId="19" xfId="0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0" fontId="8" fillId="2" borderId="20" xfId="0" applyNumberFormat="1" applyFont="1" applyFill="1" applyBorder="1" applyAlignment="1" applyProtection="1">
      <alignment horizontal="center" vertical="center"/>
    </xf>
    <xf numFmtId="0" fontId="8" fillId="2" borderId="21" xfId="0" applyNumberFormat="1" applyFont="1" applyFill="1" applyBorder="1" applyAlignment="1" applyProtection="1">
      <alignment horizontal="center" vertical="center"/>
    </xf>
  </cellXfs>
  <cellStyles count="1442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  <cellStyle name="표준 2" xfId="144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="85" zoomScaleNormal="85" workbookViewId="0">
      <selection activeCell="F10" sqref="F10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41" customWidth="1"/>
    <col min="9" max="9" width="16.10937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178" t="s">
        <v>64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ht="25.5">
      <c r="A2" s="179" t="s">
        <v>111</v>
      </c>
      <c r="B2" s="179"/>
      <c r="C2" s="179"/>
      <c r="D2" s="34"/>
      <c r="E2" s="34"/>
      <c r="F2" s="34"/>
      <c r="G2" s="34"/>
      <c r="H2" s="39"/>
      <c r="I2" s="34"/>
      <c r="J2" s="34"/>
      <c r="K2" s="34"/>
      <c r="L2" s="34"/>
    </row>
    <row r="3" spans="1:12" ht="24.75" customHeight="1">
      <c r="A3" s="35" t="s">
        <v>65</v>
      </c>
      <c r="B3" s="35" t="s">
        <v>46</v>
      </c>
      <c r="C3" s="35" t="s">
        <v>66</v>
      </c>
      <c r="D3" s="35" t="s">
        <v>148</v>
      </c>
      <c r="E3" s="35" t="s">
        <v>67</v>
      </c>
      <c r="F3" s="35" t="s">
        <v>68</v>
      </c>
      <c r="G3" s="35" t="s">
        <v>69</v>
      </c>
      <c r="H3" s="40" t="s">
        <v>70</v>
      </c>
      <c r="I3" s="36" t="s">
        <v>47</v>
      </c>
      <c r="J3" s="36" t="s">
        <v>71</v>
      </c>
      <c r="K3" s="36" t="s">
        <v>72</v>
      </c>
      <c r="L3" s="36" t="s">
        <v>1</v>
      </c>
    </row>
    <row r="4" spans="1:12" s="47" customFormat="1" ht="24.75" customHeight="1">
      <c r="A4" s="78"/>
      <c r="B4" s="79"/>
      <c r="C4" s="51" t="s">
        <v>144</v>
      </c>
      <c r="D4" s="53" t="s">
        <v>145</v>
      </c>
      <c r="E4" s="54" t="s">
        <v>146</v>
      </c>
      <c r="F4" s="78" t="s">
        <v>147</v>
      </c>
      <c r="G4" s="78" t="s">
        <v>144</v>
      </c>
      <c r="H4" s="80"/>
      <c r="I4" s="78"/>
      <c r="J4" s="78"/>
      <c r="K4" s="78"/>
      <c r="L4" s="69"/>
    </row>
  </sheetData>
  <mergeCells count="2">
    <mergeCell ref="A1:L1"/>
    <mergeCell ref="A2:C2"/>
  </mergeCells>
  <phoneticPr fontId="4" type="noConversion"/>
  <dataValidations count="1"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5" customWidth="1"/>
  </cols>
  <sheetData>
    <row r="1" spans="1:9" ht="25.5">
      <c r="A1" s="180" t="s">
        <v>90</v>
      </c>
      <c r="B1" s="180"/>
      <c r="C1" s="180"/>
      <c r="D1" s="180"/>
      <c r="E1" s="180"/>
      <c r="F1" s="180"/>
      <c r="G1" s="180"/>
      <c r="H1" s="180"/>
      <c r="I1" s="180"/>
    </row>
    <row r="2" spans="1:9" ht="25.5">
      <c r="A2" s="181" t="s">
        <v>112</v>
      </c>
      <c r="B2" s="181"/>
      <c r="C2" s="1"/>
      <c r="D2" s="1"/>
      <c r="E2" s="1"/>
      <c r="F2" s="1"/>
      <c r="G2" s="1"/>
      <c r="H2" s="1"/>
      <c r="I2" s="42" t="s">
        <v>3</v>
      </c>
    </row>
    <row r="3" spans="1:9" ht="26.25" customHeight="1">
      <c r="A3" s="215" t="s">
        <v>4</v>
      </c>
      <c r="B3" s="213" t="s">
        <v>5</v>
      </c>
      <c r="C3" s="213" t="s">
        <v>73</v>
      </c>
      <c r="D3" s="213" t="s">
        <v>92</v>
      </c>
      <c r="E3" s="211" t="s">
        <v>95</v>
      </c>
      <c r="F3" s="212"/>
      <c r="G3" s="211" t="s">
        <v>96</v>
      </c>
      <c r="H3" s="212"/>
      <c r="I3" s="213" t="s">
        <v>91</v>
      </c>
    </row>
    <row r="4" spans="1:9" ht="28.5" customHeight="1">
      <c r="A4" s="216"/>
      <c r="B4" s="214"/>
      <c r="C4" s="214"/>
      <c r="D4" s="214"/>
      <c r="E4" s="44" t="s">
        <v>93</v>
      </c>
      <c r="F4" s="44" t="s">
        <v>94</v>
      </c>
      <c r="G4" s="44" t="s">
        <v>93</v>
      </c>
      <c r="H4" s="44" t="s">
        <v>94</v>
      </c>
      <c r="I4" s="214"/>
    </row>
    <row r="5" spans="1:9" ht="28.5" customHeight="1">
      <c r="A5" s="11"/>
      <c r="B5" s="32"/>
      <c r="C5" s="45" t="s">
        <v>97</v>
      </c>
      <c r="D5" s="29" t="s">
        <v>98</v>
      </c>
      <c r="E5" s="45" t="s">
        <v>99</v>
      </c>
      <c r="F5" s="29"/>
      <c r="G5" s="29"/>
      <c r="H5" s="29"/>
      <c r="I5" s="10"/>
    </row>
    <row r="6" spans="1:9">
      <c r="C6" s="12"/>
      <c r="D6" s="12"/>
      <c r="E6" s="12"/>
      <c r="F6" s="12"/>
      <c r="G6" s="12"/>
      <c r="H6" s="12"/>
      <c r="I6" s="1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F3" sqref="F3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9" ht="42" customHeight="1">
      <c r="A1" s="178" t="s">
        <v>80</v>
      </c>
      <c r="B1" s="178"/>
      <c r="C1" s="178"/>
      <c r="D1" s="178"/>
      <c r="E1" s="178"/>
      <c r="F1" s="178"/>
      <c r="G1" s="178"/>
      <c r="H1" s="178"/>
      <c r="I1" s="178"/>
    </row>
    <row r="2" spans="1:9" ht="24">
      <c r="A2" s="48" t="s">
        <v>45</v>
      </c>
      <c r="B2" s="49" t="s">
        <v>46</v>
      </c>
      <c r="C2" s="48" t="s">
        <v>61</v>
      </c>
      <c r="D2" s="48" t="s">
        <v>0</v>
      </c>
      <c r="E2" s="50" t="s">
        <v>62</v>
      </c>
      <c r="F2" s="48" t="s">
        <v>47</v>
      </c>
      <c r="G2" s="48" t="s">
        <v>48</v>
      </c>
      <c r="H2" s="48" t="s">
        <v>49</v>
      </c>
      <c r="I2" s="48" t="s">
        <v>1</v>
      </c>
    </row>
    <row r="3" spans="1:9" ht="24.75" customHeight="1">
      <c r="A3" s="93">
        <v>2020</v>
      </c>
      <c r="B3" s="141" t="s">
        <v>149</v>
      </c>
      <c r="C3" s="94" t="s">
        <v>135</v>
      </c>
      <c r="D3" s="93" t="s">
        <v>134</v>
      </c>
      <c r="E3" s="156">
        <v>1000</v>
      </c>
      <c r="F3" s="93" t="s">
        <v>131</v>
      </c>
      <c r="G3" s="93" t="s">
        <v>132</v>
      </c>
      <c r="H3" s="93" t="s">
        <v>133</v>
      </c>
      <c r="I3" s="157"/>
    </row>
    <row r="4" spans="1:9">
      <c r="A4" s="158"/>
      <c r="B4" s="158"/>
      <c r="C4" s="158"/>
      <c r="D4" s="158"/>
      <c r="E4" s="158"/>
      <c r="F4" s="158"/>
      <c r="G4" s="158"/>
      <c r="H4" s="158"/>
      <c r="I4" s="158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E19" sqref="E1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7" customWidth="1"/>
    <col min="11" max="11" width="11.6640625" style="18" customWidth="1"/>
    <col min="12" max="12" width="11.33203125" style="17" bestFit="1" customWidth="1"/>
    <col min="13" max="13" width="6.5546875" customWidth="1"/>
  </cols>
  <sheetData>
    <row r="1" spans="1:13" ht="47.25" customHeight="1">
      <c r="A1" s="178" t="s">
        <v>87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3" ht="27" customHeight="1">
      <c r="A2" s="48" t="s">
        <v>45</v>
      </c>
      <c r="B2" s="49" t="s">
        <v>46</v>
      </c>
      <c r="C2" s="48" t="s">
        <v>86</v>
      </c>
      <c r="D2" s="48" t="s">
        <v>85</v>
      </c>
      <c r="E2" s="48" t="s">
        <v>0</v>
      </c>
      <c r="F2" s="49" t="s">
        <v>84</v>
      </c>
      <c r="G2" s="49" t="s">
        <v>83</v>
      </c>
      <c r="H2" s="49" t="s">
        <v>82</v>
      </c>
      <c r="I2" s="49" t="s">
        <v>81</v>
      </c>
      <c r="J2" s="48" t="s">
        <v>47</v>
      </c>
      <c r="K2" s="48" t="s">
        <v>48</v>
      </c>
      <c r="L2" s="48" t="s">
        <v>49</v>
      </c>
      <c r="M2" s="48" t="s">
        <v>1</v>
      </c>
    </row>
    <row r="3" spans="1:13" s="52" customFormat="1" ht="35.25" customHeight="1">
      <c r="A3" s="136"/>
      <c r="B3" s="137"/>
      <c r="C3" s="138" t="s">
        <v>144</v>
      </c>
      <c r="D3" s="138" t="s">
        <v>145</v>
      </c>
      <c r="E3" s="67" t="s">
        <v>146</v>
      </c>
      <c r="F3" s="162" t="s">
        <v>147</v>
      </c>
      <c r="G3" s="163" t="s">
        <v>150</v>
      </c>
      <c r="H3" s="139"/>
      <c r="I3" s="140"/>
      <c r="J3" s="136"/>
      <c r="K3" s="136"/>
      <c r="L3" s="136"/>
      <c r="M3" s="136"/>
    </row>
  </sheetData>
  <mergeCells count="1">
    <mergeCell ref="A1:M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80" t="s">
        <v>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25.5">
      <c r="A2" s="181" t="s">
        <v>111</v>
      </c>
      <c r="B2" s="181"/>
      <c r="C2" s="1"/>
      <c r="D2" s="1"/>
      <c r="E2" s="1"/>
      <c r="F2" s="2"/>
      <c r="G2" s="2"/>
      <c r="H2" s="2"/>
      <c r="I2" s="2"/>
      <c r="J2" s="182" t="s">
        <v>3</v>
      </c>
      <c r="K2" s="182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28"/>
      <c r="C4" s="59" t="s">
        <v>44</v>
      </c>
      <c r="D4" s="55" t="s">
        <v>103</v>
      </c>
      <c r="E4" s="55" t="s">
        <v>104</v>
      </c>
      <c r="F4" s="59" t="s">
        <v>44</v>
      </c>
      <c r="G4" s="9"/>
      <c r="H4" s="9"/>
      <c r="I4" s="27"/>
      <c r="J4" s="4"/>
      <c r="K4" s="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80" t="s">
        <v>20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25.5">
      <c r="A2" s="181" t="s">
        <v>111</v>
      </c>
      <c r="B2" s="181"/>
      <c r="C2" s="1"/>
      <c r="D2" s="1"/>
      <c r="E2" s="1"/>
      <c r="F2" s="8"/>
      <c r="G2" s="8"/>
      <c r="H2" s="8"/>
      <c r="I2" s="8"/>
      <c r="J2" s="182" t="s">
        <v>3</v>
      </c>
      <c r="K2" s="182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21</v>
      </c>
      <c r="F3" s="7" t="s">
        <v>17</v>
      </c>
      <c r="G3" s="7" t="s">
        <v>22</v>
      </c>
      <c r="H3" s="7" t="s">
        <v>25</v>
      </c>
      <c r="I3" s="7" t="s">
        <v>23</v>
      </c>
      <c r="J3" s="7" t="s">
        <v>24</v>
      </c>
      <c r="K3" s="7" t="s">
        <v>1</v>
      </c>
    </row>
    <row r="4" spans="1:11" s="63" customFormat="1" ht="42" customHeight="1">
      <c r="A4" s="55"/>
      <c r="B4" s="56"/>
      <c r="C4" s="59" t="s">
        <v>44</v>
      </c>
      <c r="D4" s="55" t="s">
        <v>103</v>
      </c>
      <c r="E4" s="55" t="s">
        <v>104</v>
      </c>
      <c r="F4" s="59" t="s">
        <v>44</v>
      </c>
      <c r="G4" s="66"/>
      <c r="H4" s="64"/>
      <c r="I4" s="60"/>
      <c r="J4" s="61"/>
      <c r="K4" s="62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115" zoomScaleNormal="115" workbookViewId="0">
      <selection activeCell="H17" sqref="H17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74"/>
  </cols>
  <sheetData>
    <row r="1" spans="1:9" ht="25.5">
      <c r="A1" s="180" t="s">
        <v>102</v>
      </c>
      <c r="B1" s="180"/>
      <c r="C1" s="180"/>
      <c r="D1" s="180"/>
      <c r="E1" s="180"/>
      <c r="F1" s="180"/>
      <c r="G1" s="180"/>
      <c r="H1" s="180"/>
      <c r="I1" s="180"/>
    </row>
    <row r="2" spans="1:9" ht="25.5">
      <c r="A2" s="75" t="s">
        <v>109</v>
      </c>
      <c r="B2" s="75"/>
      <c r="C2" s="1"/>
      <c r="D2" s="1"/>
      <c r="E2" s="1"/>
      <c r="F2" s="76"/>
      <c r="G2" s="76"/>
      <c r="H2" s="182" t="s">
        <v>3</v>
      </c>
      <c r="I2" s="182"/>
    </row>
    <row r="3" spans="1:9" ht="29.25" customHeight="1">
      <c r="A3" s="7" t="s">
        <v>5</v>
      </c>
      <c r="B3" s="7" t="s">
        <v>27</v>
      </c>
      <c r="C3" s="7" t="s">
        <v>13</v>
      </c>
      <c r="D3" s="7" t="s">
        <v>14</v>
      </c>
      <c r="E3" s="7" t="s">
        <v>15</v>
      </c>
      <c r="F3" s="7" t="s">
        <v>16</v>
      </c>
      <c r="G3" s="33" t="s">
        <v>63</v>
      </c>
      <c r="H3" s="7" t="s">
        <v>26</v>
      </c>
      <c r="I3" s="7" t="s">
        <v>1</v>
      </c>
    </row>
    <row r="4" spans="1:9" ht="25.5" customHeight="1">
      <c r="A4" s="115" t="s">
        <v>151</v>
      </c>
      <c r="B4" s="116" t="s">
        <v>114</v>
      </c>
      <c r="C4" s="117">
        <v>1200000</v>
      </c>
      <c r="D4" s="118" t="s">
        <v>120</v>
      </c>
      <c r="E4" s="119" t="s">
        <v>136</v>
      </c>
      <c r="F4" s="119" t="s">
        <v>122</v>
      </c>
      <c r="G4" s="119" t="s">
        <v>163</v>
      </c>
      <c r="H4" s="119" t="s">
        <v>163</v>
      </c>
      <c r="I4" s="71"/>
    </row>
    <row r="5" spans="1:9" ht="25.5" customHeight="1">
      <c r="A5" s="120" t="s">
        <v>152</v>
      </c>
      <c r="B5" s="116" t="s">
        <v>105</v>
      </c>
      <c r="C5" s="121">
        <v>3025440</v>
      </c>
      <c r="D5" s="118" t="s">
        <v>121</v>
      </c>
      <c r="E5" s="119" t="s">
        <v>123</v>
      </c>
      <c r="F5" s="119" t="s">
        <v>122</v>
      </c>
      <c r="G5" s="119" t="s">
        <v>163</v>
      </c>
      <c r="H5" s="119" t="s">
        <v>163</v>
      </c>
      <c r="I5" s="71"/>
    </row>
    <row r="6" spans="1:9" ht="25.5" customHeight="1">
      <c r="A6" s="122" t="s">
        <v>159</v>
      </c>
      <c r="B6" s="123" t="s">
        <v>106</v>
      </c>
      <c r="C6" s="124">
        <v>354000</v>
      </c>
      <c r="D6" s="118" t="s">
        <v>120</v>
      </c>
      <c r="E6" s="119" t="s">
        <v>123</v>
      </c>
      <c r="F6" s="119" t="s">
        <v>122</v>
      </c>
      <c r="G6" s="119" t="s">
        <v>163</v>
      </c>
      <c r="H6" s="119" t="s">
        <v>163</v>
      </c>
      <c r="I6" s="70"/>
    </row>
    <row r="7" spans="1:9" ht="25.5" customHeight="1">
      <c r="A7" s="122" t="s">
        <v>160</v>
      </c>
      <c r="B7" s="123" t="s">
        <v>106</v>
      </c>
      <c r="C7" s="124">
        <v>789800</v>
      </c>
      <c r="D7" s="118" t="s">
        <v>120</v>
      </c>
      <c r="E7" s="119" t="s">
        <v>123</v>
      </c>
      <c r="F7" s="119" t="s">
        <v>122</v>
      </c>
      <c r="G7" s="119" t="s">
        <v>163</v>
      </c>
      <c r="H7" s="119" t="s">
        <v>163</v>
      </c>
      <c r="I7" s="73"/>
    </row>
    <row r="8" spans="1:9" ht="25.5" customHeight="1">
      <c r="A8" s="122" t="s">
        <v>161</v>
      </c>
      <c r="B8" s="123" t="s">
        <v>106</v>
      </c>
      <c r="C8" s="124">
        <v>388800</v>
      </c>
      <c r="D8" s="118" t="s">
        <v>120</v>
      </c>
      <c r="E8" s="119" t="s">
        <v>123</v>
      </c>
      <c r="F8" s="119" t="s">
        <v>122</v>
      </c>
      <c r="G8" s="119" t="s">
        <v>163</v>
      </c>
      <c r="H8" s="119" t="s">
        <v>163</v>
      </c>
      <c r="I8" s="72"/>
    </row>
    <row r="9" spans="1:9" ht="25.5" customHeight="1">
      <c r="A9" s="122" t="s">
        <v>162</v>
      </c>
      <c r="B9" s="123" t="s">
        <v>107</v>
      </c>
      <c r="C9" s="124">
        <v>670800</v>
      </c>
      <c r="D9" s="118" t="s">
        <v>120</v>
      </c>
      <c r="E9" s="119" t="s">
        <v>123</v>
      </c>
      <c r="F9" s="119" t="s">
        <v>122</v>
      </c>
      <c r="G9" s="119" t="s">
        <v>163</v>
      </c>
      <c r="H9" s="119" t="s">
        <v>163</v>
      </c>
      <c r="I9" s="70"/>
    </row>
    <row r="10" spans="1:9" ht="25.5" customHeight="1">
      <c r="A10" s="125" t="s">
        <v>153</v>
      </c>
      <c r="B10" s="82" t="s">
        <v>108</v>
      </c>
      <c r="C10" s="124">
        <v>2040000</v>
      </c>
      <c r="D10" s="118" t="s">
        <v>120</v>
      </c>
      <c r="E10" s="119" t="s">
        <v>123</v>
      </c>
      <c r="F10" s="119" t="s">
        <v>122</v>
      </c>
      <c r="G10" s="119" t="s">
        <v>163</v>
      </c>
      <c r="H10" s="119" t="s">
        <v>163</v>
      </c>
      <c r="I10" s="70"/>
    </row>
    <row r="11" spans="1:9" ht="25.5" customHeight="1">
      <c r="A11" s="81" t="s">
        <v>154</v>
      </c>
      <c r="B11" s="116" t="s">
        <v>105</v>
      </c>
      <c r="C11" s="126">
        <v>396000</v>
      </c>
      <c r="D11" s="118" t="s">
        <v>121</v>
      </c>
      <c r="E11" s="119" t="s">
        <v>123</v>
      </c>
      <c r="F11" s="119" t="s">
        <v>122</v>
      </c>
      <c r="G11" s="119" t="s">
        <v>163</v>
      </c>
      <c r="H11" s="119" t="s">
        <v>163</v>
      </c>
      <c r="I11" s="70"/>
    </row>
    <row r="12" spans="1:9" ht="25.5" customHeight="1">
      <c r="A12" s="81" t="s">
        <v>155</v>
      </c>
      <c r="B12" s="82" t="s">
        <v>108</v>
      </c>
      <c r="C12" s="126">
        <v>240000</v>
      </c>
      <c r="D12" s="118" t="s">
        <v>120</v>
      </c>
      <c r="E12" s="119" t="s">
        <v>123</v>
      </c>
      <c r="F12" s="119" t="s">
        <v>122</v>
      </c>
      <c r="G12" s="119" t="s">
        <v>163</v>
      </c>
      <c r="H12" s="119" t="s">
        <v>163</v>
      </c>
      <c r="I12" s="70"/>
    </row>
    <row r="13" spans="1:9" ht="25.5" customHeight="1">
      <c r="A13" s="81" t="s">
        <v>156</v>
      </c>
      <c r="B13" s="82" t="s">
        <v>115</v>
      </c>
      <c r="C13" s="114">
        <v>1320000</v>
      </c>
      <c r="D13" s="118" t="s">
        <v>120</v>
      </c>
      <c r="E13" s="119" t="s">
        <v>123</v>
      </c>
      <c r="F13" s="119" t="s">
        <v>122</v>
      </c>
      <c r="G13" s="119" t="s">
        <v>163</v>
      </c>
      <c r="H13" s="119" t="s">
        <v>163</v>
      </c>
      <c r="I13" s="70"/>
    </row>
    <row r="14" spans="1:9" ht="25.5" customHeight="1">
      <c r="A14" s="81" t="s">
        <v>157</v>
      </c>
      <c r="B14" s="82" t="s">
        <v>116</v>
      </c>
      <c r="C14" s="114">
        <v>3132000</v>
      </c>
      <c r="D14" s="118" t="s">
        <v>120</v>
      </c>
      <c r="E14" s="119" t="s">
        <v>123</v>
      </c>
      <c r="F14" s="119" t="s">
        <v>122</v>
      </c>
      <c r="G14" s="119" t="s">
        <v>176</v>
      </c>
      <c r="H14" s="119" t="s">
        <v>176</v>
      </c>
      <c r="I14" s="73"/>
    </row>
    <row r="15" spans="1:9" ht="25.5" customHeight="1">
      <c r="A15" s="161" t="s">
        <v>158</v>
      </c>
      <c r="B15" s="82" t="s">
        <v>140</v>
      </c>
      <c r="C15" s="114">
        <v>11450000</v>
      </c>
      <c r="D15" s="118" t="s">
        <v>141</v>
      </c>
      <c r="E15" s="119" t="s">
        <v>142</v>
      </c>
      <c r="F15" s="119" t="s">
        <v>122</v>
      </c>
      <c r="G15" s="119" t="s">
        <v>163</v>
      </c>
      <c r="H15" s="119" t="s">
        <v>163</v>
      </c>
      <c r="I15" s="73"/>
    </row>
    <row r="16" spans="1:9" ht="25.5" customHeight="1">
      <c r="A16" s="161" t="s">
        <v>224</v>
      </c>
      <c r="B16" s="82" t="s">
        <v>217</v>
      </c>
      <c r="C16" s="114">
        <v>2689500</v>
      </c>
      <c r="D16" s="118" t="s">
        <v>218</v>
      </c>
      <c r="E16" s="119" t="s">
        <v>218</v>
      </c>
      <c r="F16" s="119" t="s">
        <v>219</v>
      </c>
      <c r="G16" s="119" t="s">
        <v>220</v>
      </c>
      <c r="H16" s="119" t="s">
        <v>221</v>
      </c>
      <c r="I16" s="73"/>
    </row>
    <row r="17" spans="1:9" ht="25.5" customHeight="1">
      <c r="A17" s="161" t="s">
        <v>225</v>
      </c>
      <c r="B17" s="82" t="s">
        <v>223</v>
      </c>
      <c r="C17" s="114">
        <v>5290000</v>
      </c>
      <c r="D17" s="118" t="s">
        <v>228</v>
      </c>
      <c r="E17" s="119" t="s">
        <v>230</v>
      </c>
      <c r="F17" s="119" t="s">
        <v>231</v>
      </c>
      <c r="G17" s="119" t="s">
        <v>232</v>
      </c>
      <c r="H17" s="119" t="s">
        <v>229</v>
      </c>
      <c r="I17" s="73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zoomScale="130" zoomScaleNormal="130" workbookViewId="0">
      <selection activeCell="H16" sqref="H16"/>
    </sheetView>
  </sheetViews>
  <sheetFormatPr defaultRowHeight="13.5"/>
  <cols>
    <col min="1" max="1" width="12.5546875" style="86" customWidth="1"/>
    <col min="2" max="2" width="34.33203125" style="87" customWidth="1"/>
    <col min="3" max="3" width="11.109375" style="88" customWidth="1"/>
    <col min="4" max="8" width="9.5546875" style="84" customWidth="1"/>
    <col min="9" max="9" width="12.44140625" style="89" customWidth="1"/>
  </cols>
  <sheetData>
    <row r="1" spans="1:21" ht="25.5">
      <c r="A1" s="180" t="s">
        <v>143</v>
      </c>
      <c r="B1" s="180"/>
      <c r="C1" s="180"/>
      <c r="D1" s="180"/>
      <c r="E1" s="180"/>
      <c r="F1" s="180"/>
      <c r="G1" s="180"/>
      <c r="H1" s="180"/>
      <c r="I1" s="180"/>
    </row>
    <row r="2" spans="1:21" ht="25.5">
      <c r="A2" s="77" t="s">
        <v>111</v>
      </c>
      <c r="B2" s="85"/>
      <c r="C2" s="46"/>
      <c r="D2" s="83"/>
      <c r="E2" s="83"/>
      <c r="F2" s="83"/>
      <c r="G2" s="83"/>
      <c r="H2" s="83"/>
      <c r="I2" s="42" t="s">
        <v>78</v>
      </c>
    </row>
    <row r="3" spans="1:21" ht="24.75" customHeight="1">
      <c r="A3" s="142" t="s">
        <v>4</v>
      </c>
      <c r="B3" s="143" t="s">
        <v>5</v>
      </c>
      <c r="C3" s="143" t="s">
        <v>73</v>
      </c>
      <c r="D3" s="144" t="s">
        <v>74</v>
      </c>
      <c r="E3" s="144" t="s">
        <v>79</v>
      </c>
      <c r="F3" s="144" t="s">
        <v>75</v>
      </c>
      <c r="G3" s="144" t="s">
        <v>76</v>
      </c>
      <c r="H3" s="144" t="s">
        <v>77</v>
      </c>
      <c r="I3" s="145" t="s">
        <v>88</v>
      </c>
      <c r="J3" s="132"/>
      <c r="K3" s="133"/>
      <c r="L3" s="132"/>
      <c r="M3" s="132"/>
      <c r="N3" s="132"/>
      <c r="O3" s="132"/>
      <c r="P3" s="132"/>
      <c r="Q3" s="132"/>
      <c r="R3" s="132"/>
      <c r="S3" s="132"/>
      <c r="T3" s="132"/>
      <c r="U3" s="132"/>
    </row>
    <row r="4" spans="1:21" s="65" customFormat="1" ht="20.100000000000001" customHeight="1">
      <c r="A4" s="146" t="s">
        <v>110</v>
      </c>
      <c r="B4" s="147" t="s">
        <v>164</v>
      </c>
      <c r="C4" s="148" t="s">
        <v>130</v>
      </c>
      <c r="D4" s="114">
        <v>1320000</v>
      </c>
      <c r="E4" s="105" t="s">
        <v>128</v>
      </c>
      <c r="F4" s="149">
        <v>110000</v>
      </c>
      <c r="G4" s="107" t="s">
        <v>128</v>
      </c>
      <c r="H4" s="149">
        <f>F4</f>
        <v>110000</v>
      </c>
      <c r="I4" s="127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</row>
    <row r="5" spans="1:21" s="47" customFormat="1" ht="20.100000000000001" customHeight="1">
      <c r="A5" s="146" t="s">
        <v>110</v>
      </c>
      <c r="B5" s="150" t="s">
        <v>165</v>
      </c>
      <c r="C5" s="148" t="s">
        <v>124</v>
      </c>
      <c r="D5" s="151">
        <v>670800</v>
      </c>
      <c r="E5" s="105" t="s">
        <v>128</v>
      </c>
      <c r="F5" s="105">
        <v>55900</v>
      </c>
      <c r="G5" s="107">
        <v>0</v>
      </c>
      <c r="H5" s="107">
        <v>55900</v>
      </c>
      <c r="I5" s="128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</row>
    <row r="6" spans="1:21" s="68" customFormat="1" ht="20.100000000000001" customHeight="1">
      <c r="A6" s="146" t="s">
        <v>110</v>
      </c>
      <c r="B6" s="147" t="s">
        <v>166</v>
      </c>
      <c r="C6" s="148" t="s">
        <v>125</v>
      </c>
      <c r="D6" s="105">
        <v>2040000</v>
      </c>
      <c r="E6" s="105" t="s">
        <v>128</v>
      </c>
      <c r="F6" s="105">
        <v>170000</v>
      </c>
      <c r="G6" s="107">
        <v>0</v>
      </c>
      <c r="H6" s="107">
        <f>F6</f>
        <v>170000</v>
      </c>
      <c r="I6" s="128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</row>
    <row r="7" spans="1:21" s="68" customFormat="1" ht="20.100000000000001" customHeight="1">
      <c r="A7" s="146" t="s">
        <v>110</v>
      </c>
      <c r="B7" s="152" t="s">
        <v>167</v>
      </c>
      <c r="C7" s="148" t="s">
        <v>125</v>
      </c>
      <c r="D7" s="105">
        <v>240000</v>
      </c>
      <c r="E7" s="105" t="s">
        <v>128</v>
      </c>
      <c r="F7" s="105">
        <v>20000</v>
      </c>
      <c r="G7" s="107">
        <v>0</v>
      </c>
      <c r="H7" s="107">
        <f t="shared" ref="H7:H14" si="0">F7</f>
        <v>20000</v>
      </c>
      <c r="I7" s="128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</row>
    <row r="8" spans="1:21" s="74" customFormat="1" ht="20.100000000000001" customHeight="1">
      <c r="A8" s="146" t="s">
        <v>110</v>
      </c>
      <c r="B8" s="111" t="s">
        <v>168</v>
      </c>
      <c r="C8" s="112" t="s">
        <v>126</v>
      </c>
      <c r="D8" s="105">
        <v>354000</v>
      </c>
      <c r="E8" s="110" t="s">
        <v>128</v>
      </c>
      <c r="F8" s="110">
        <v>29500</v>
      </c>
      <c r="G8" s="107">
        <v>0</v>
      </c>
      <c r="H8" s="107">
        <f t="shared" si="0"/>
        <v>29500</v>
      </c>
      <c r="I8" s="113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</row>
    <row r="9" spans="1:21" s="68" customFormat="1" ht="20.100000000000001" customHeight="1">
      <c r="A9" s="146" t="s">
        <v>110</v>
      </c>
      <c r="B9" s="147" t="s">
        <v>169</v>
      </c>
      <c r="C9" s="153" t="s">
        <v>127</v>
      </c>
      <c r="D9" s="105">
        <v>388800</v>
      </c>
      <c r="E9" s="105" t="s">
        <v>129</v>
      </c>
      <c r="F9" s="109">
        <v>71800</v>
      </c>
      <c r="G9" s="107">
        <v>0</v>
      </c>
      <c r="H9" s="107">
        <f t="shared" si="0"/>
        <v>71800</v>
      </c>
      <c r="I9" s="128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</row>
    <row r="10" spans="1:21" s="74" customFormat="1" ht="20.100000000000001" customHeight="1">
      <c r="A10" s="146" t="s">
        <v>110</v>
      </c>
      <c r="B10" s="147" t="s">
        <v>170</v>
      </c>
      <c r="C10" s="148" t="s">
        <v>127</v>
      </c>
      <c r="D10" s="105">
        <v>861600</v>
      </c>
      <c r="E10" s="105" t="s">
        <v>129</v>
      </c>
      <c r="F10" s="109">
        <v>32400</v>
      </c>
      <c r="G10" s="107">
        <v>0</v>
      </c>
      <c r="H10" s="107">
        <f t="shared" si="0"/>
        <v>32400</v>
      </c>
      <c r="I10" s="129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</row>
    <row r="11" spans="1:21" s="74" customFormat="1" ht="20.100000000000001" customHeight="1">
      <c r="A11" s="146" t="s">
        <v>110</v>
      </c>
      <c r="B11" s="147" t="s">
        <v>171</v>
      </c>
      <c r="C11" s="108" t="s">
        <v>118</v>
      </c>
      <c r="D11" s="105">
        <v>6348000</v>
      </c>
      <c r="E11" s="149" t="s">
        <v>129</v>
      </c>
      <c r="F11" s="149">
        <v>529000</v>
      </c>
      <c r="G11" s="107">
        <v>0</v>
      </c>
      <c r="H11" s="107">
        <f t="shared" si="0"/>
        <v>529000</v>
      </c>
      <c r="I11" s="129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</row>
    <row r="12" spans="1:21" s="47" customFormat="1" ht="20.100000000000001" customHeight="1">
      <c r="A12" s="146" t="s">
        <v>110</v>
      </c>
      <c r="B12" s="147" t="s">
        <v>172</v>
      </c>
      <c r="C12" s="148" t="s">
        <v>117</v>
      </c>
      <c r="D12" s="105">
        <v>1680000</v>
      </c>
      <c r="E12" s="149" t="s">
        <v>128</v>
      </c>
      <c r="F12" s="149">
        <v>80000</v>
      </c>
      <c r="G12" s="107">
        <v>0</v>
      </c>
      <c r="H12" s="107">
        <f t="shared" si="0"/>
        <v>80000</v>
      </c>
      <c r="I12" s="128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</row>
    <row r="13" spans="1:21" s="47" customFormat="1" ht="20.100000000000001" customHeight="1">
      <c r="A13" s="146" t="s">
        <v>110</v>
      </c>
      <c r="B13" s="152" t="s">
        <v>173</v>
      </c>
      <c r="C13" s="135" t="s">
        <v>119</v>
      </c>
      <c r="D13" s="131">
        <v>396000</v>
      </c>
      <c r="E13" s="154" t="s">
        <v>129</v>
      </c>
      <c r="F13" s="149">
        <v>205780</v>
      </c>
      <c r="G13" s="107">
        <v>0</v>
      </c>
      <c r="H13" s="107">
        <f t="shared" si="0"/>
        <v>205780</v>
      </c>
      <c r="I13" s="128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</row>
    <row r="14" spans="1:21" s="74" customFormat="1" ht="20.100000000000001" customHeight="1">
      <c r="A14" s="146" t="s">
        <v>110</v>
      </c>
      <c r="B14" s="111" t="s">
        <v>174</v>
      </c>
      <c r="C14" s="135" t="s">
        <v>119</v>
      </c>
      <c r="D14" s="131">
        <v>3025440</v>
      </c>
      <c r="E14" s="149" t="s">
        <v>128</v>
      </c>
      <c r="F14" s="110">
        <v>252120</v>
      </c>
      <c r="G14" s="107">
        <v>0</v>
      </c>
      <c r="H14" s="107">
        <f t="shared" si="0"/>
        <v>252120</v>
      </c>
      <c r="I14" s="113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</row>
    <row r="15" spans="1:21" s="65" customFormat="1" ht="20.100000000000001" customHeight="1">
      <c r="A15" s="130" t="s">
        <v>109</v>
      </c>
      <c r="B15" s="159" t="s">
        <v>175</v>
      </c>
      <c r="C15" s="155" t="s">
        <v>137</v>
      </c>
      <c r="D15" s="160">
        <v>11450000</v>
      </c>
      <c r="E15" s="105" t="s">
        <v>139</v>
      </c>
      <c r="F15" s="106">
        <v>1500000</v>
      </c>
      <c r="G15" s="107" t="s">
        <v>138</v>
      </c>
      <c r="H15" s="107">
        <v>1500000</v>
      </c>
      <c r="I15" s="127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</row>
    <row r="16" spans="1:21" s="65" customFormat="1" ht="20.100000000000001" customHeight="1">
      <c r="A16" s="130" t="s">
        <v>109</v>
      </c>
      <c r="B16" s="159" t="s">
        <v>216</v>
      </c>
      <c r="C16" s="155" t="s">
        <v>217</v>
      </c>
      <c r="D16" s="160">
        <v>2689500</v>
      </c>
      <c r="E16" s="105" t="s">
        <v>139</v>
      </c>
      <c r="F16" s="106">
        <v>0</v>
      </c>
      <c r="G16" s="107">
        <v>2689500</v>
      </c>
      <c r="H16" s="107">
        <v>1500000</v>
      </c>
      <c r="I16" s="127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</row>
    <row r="17" spans="1:21" s="65" customFormat="1" ht="20.100000000000001" customHeight="1">
      <c r="A17" s="130" t="s">
        <v>109</v>
      </c>
      <c r="B17" s="161" t="s">
        <v>226</v>
      </c>
      <c r="C17" s="155" t="s">
        <v>227</v>
      </c>
      <c r="D17" s="160">
        <v>5290000</v>
      </c>
      <c r="E17" s="105" t="s">
        <v>139</v>
      </c>
      <c r="F17" s="106">
        <v>0</v>
      </c>
      <c r="G17" s="107">
        <v>5290000</v>
      </c>
      <c r="H17" s="107">
        <v>5290000</v>
      </c>
      <c r="I17" s="127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</row>
  </sheetData>
  <autoFilter ref="A3:I15"/>
  <sortState ref="A5:H67">
    <sortCondition ref="B5:B67"/>
  </sortState>
  <mergeCells count="1">
    <mergeCell ref="A1:I1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7" zoomScale="85" zoomScaleNormal="85" workbookViewId="0">
      <selection activeCell="C12" sqref="C12:E12"/>
    </sheetView>
  </sheetViews>
  <sheetFormatPr defaultRowHeight="13.5"/>
  <cols>
    <col min="1" max="1" width="14.5546875" style="5" customWidth="1"/>
    <col min="2" max="2" width="17.21875" style="5" customWidth="1"/>
    <col min="3" max="3" width="19.109375" style="5" customWidth="1"/>
    <col min="4" max="4" width="18" style="5" customWidth="1"/>
    <col min="5" max="5" width="23.77734375" style="5" customWidth="1"/>
  </cols>
  <sheetData>
    <row r="1" spans="1:5" ht="39" customHeight="1">
      <c r="A1" s="180" t="s">
        <v>18</v>
      </c>
      <c r="B1" s="180"/>
      <c r="C1" s="180"/>
      <c r="D1" s="180"/>
      <c r="E1" s="180"/>
    </row>
    <row r="2" spans="1:5" ht="26.25" thickBot="1">
      <c r="A2" s="95" t="s">
        <v>113</v>
      </c>
      <c r="B2" s="95"/>
      <c r="C2" s="91"/>
      <c r="D2" s="91"/>
      <c r="E2" s="96" t="s">
        <v>51</v>
      </c>
    </row>
    <row r="3" spans="1:5" ht="27" customHeight="1">
      <c r="A3" s="183" t="s">
        <v>52</v>
      </c>
      <c r="B3" s="97" t="s">
        <v>53</v>
      </c>
      <c r="C3" s="186" t="s">
        <v>177</v>
      </c>
      <c r="D3" s="187"/>
      <c r="E3" s="188"/>
    </row>
    <row r="4" spans="1:5" ht="27" customHeight="1">
      <c r="A4" s="184"/>
      <c r="B4" s="30" t="s">
        <v>54</v>
      </c>
      <c r="C4" s="100">
        <v>14000000</v>
      </c>
      <c r="D4" s="37" t="s">
        <v>101</v>
      </c>
      <c r="E4" s="101" t="s">
        <v>178</v>
      </c>
    </row>
    <row r="5" spans="1:5" ht="27" customHeight="1">
      <c r="A5" s="184"/>
      <c r="B5" s="30" t="s">
        <v>55</v>
      </c>
      <c r="C5" s="102">
        <v>0.9</v>
      </c>
      <c r="D5" s="37" t="s">
        <v>30</v>
      </c>
      <c r="E5" s="101">
        <v>12600000</v>
      </c>
    </row>
    <row r="6" spans="1:5" ht="27" customHeight="1">
      <c r="A6" s="184"/>
      <c r="B6" s="30" t="s">
        <v>29</v>
      </c>
      <c r="C6" s="103" t="s">
        <v>179</v>
      </c>
      <c r="D6" s="37" t="s">
        <v>100</v>
      </c>
      <c r="E6" s="104" t="s">
        <v>180</v>
      </c>
    </row>
    <row r="7" spans="1:5" ht="27" customHeight="1">
      <c r="A7" s="184"/>
      <c r="B7" s="30" t="s">
        <v>56</v>
      </c>
      <c r="C7" s="57" t="s">
        <v>181</v>
      </c>
      <c r="D7" s="37" t="s">
        <v>57</v>
      </c>
      <c r="E7" s="104" t="s">
        <v>182</v>
      </c>
    </row>
    <row r="8" spans="1:5" ht="27" customHeight="1">
      <c r="A8" s="184"/>
      <c r="B8" s="30" t="s">
        <v>58</v>
      </c>
      <c r="C8" s="57" t="s">
        <v>191</v>
      </c>
      <c r="D8" s="37" t="s">
        <v>32</v>
      </c>
      <c r="E8" s="98" t="s">
        <v>183</v>
      </c>
    </row>
    <row r="9" spans="1:5" ht="27" customHeight="1" thickBot="1">
      <c r="A9" s="185"/>
      <c r="B9" s="31" t="s">
        <v>59</v>
      </c>
      <c r="C9" s="58" t="s">
        <v>184</v>
      </c>
      <c r="D9" s="38" t="s">
        <v>60</v>
      </c>
      <c r="E9" s="99" t="s">
        <v>185</v>
      </c>
    </row>
    <row r="10" spans="1:5" ht="14.25" thickTop="1"/>
    <row r="11" spans="1:5" ht="26.25" thickBot="1">
      <c r="A11" s="95" t="s">
        <v>113</v>
      </c>
      <c r="B11" s="95"/>
      <c r="C11" s="164"/>
      <c r="D11" s="164"/>
      <c r="E11" s="96" t="s">
        <v>3</v>
      </c>
    </row>
    <row r="12" spans="1:5" ht="28.5" customHeight="1">
      <c r="A12" s="183" t="s">
        <v>52</v>
      </c>
      <c r="B12" s="97" t="s">
        <v>53</v>
      </c>
      <c r="C12" s="186" t="s">
        <v>222</v>
      </c>
      <c r="D12" s="187"/>
      <c r="E12" s="188"/>
    </row>
    <row r="13" spans="1:5" ht="28.5" customHeight="1">
      <c r="A13" s="184"/>
      <c r="B13" s="30" t="s">
        <v>54</v>
      </c>
      <c r="C13" s="100">
        <v>5501600</v>
      </c>
      <c r="D13" s="37" t="s">
        <v>101</v>
      </c>
      <c r="E13" s="101" t="s">
        <v>186</v>
      </c>
    </row>
    <row r="14" spans="1:5" ht="28.5" customHeight="1">
      <c r="A14" s="184"/>
      <c r="B14" s="30" t="s">
        <v>55</v>
      </c>
      <c r="C14" s="102">
        <v>0.96199999999999997</v>
      </c>
      <c r="D14" s="37" t="s">
        <v>30</v>
      </c>
      <c r="E14" s="101">
        <v>5290000</v>
      </c>
    </row>
    <row r="15" spans="1:5" ht="28.5" customHeight="1">
      <c r="A15" s="184"/>
      <c r="B15" s="30" t="s">
        <v>29</v>
      </c>
      <c r="C15" s="103" t="s">
        <v>187</v>
      </c>
      <c r="D15" s="37" t="s">
        <v>100</v>
      </c>
      <c r="E15" s="104" t="s">
        <v>188</v>
      </c>
    </row>
    <row r="16" spans="1:5" ht="28.5" customHeight="1">
      <c r="A16" s="184"/>
      <c r="B16" s="30" t="s">
        <v>56</v>
      </c>
      <c r="C16" s="57" t="s">
        <v>181</v>
      </c>
      <c r="D16" s="37" t="s">
        <v>57</v>
      </c>
      <c r="E16" s="104" t="s">
        <v>189</v>
      </c>
    </row>
    <row r="17" spans="1:5" ht="28.5" customHeight="1">
      <c r="A17" s="184"/>
      <c r="B17" s="30" t="s">
        <v>58</v>
      </c>
      <c r="C17" s="57" t="s">
        <v>190</v>
      </c>
      <c r="D17" s="37" t="s">
        <v>32</v>
      </c>
      <c r="E17" s="98" t="s">
        <v>199</v>
      </c>
    </row>
    <row r="18" spans="1:5" ht="29.25" customHeight="1" thickBot="1">
      <c r="A18" s="185"/>
      <c r="B18" s="31" t="s">
        <v>59</v>
      </c>
      <c r="C18" s="58" t="s">
        <v>184</v>
      </c>
      <c r="D18" s="38" t="s">
        <v>60</v>
      </c>
      <c r="E18" s="99" t="s">
        <v>200</v>
      </c>
    </row>
    <row r="19" spans="1:5" s="74" customFormat="1" ht="27" thickTop="1" thickBot="1">
      <c r="A19" s="95" t="s">
        <v>113</v>
      </c>
      <c r="B19" s="95"/>
      <c r="C19" s="171"/>
      <c r="D19" s="171"/>
      <c r="E19" s="96" t="s">
        <v>3</v>
      </c>
    </row>
    <row r="20" spans="1:5" s="74" customFormat="1" ht="27" customHeight="1">
      <c r="A20" s="183" t="s">
        <v>52</v>
      </c>
      <c r="B20" s="97" t="s">
        <v>53</v>
      </c>
      <c r="C20" s="186" t="s">
        <v>203</v>
      </c>
      <c r="D20" s="187"/>
      <c r="E20" s="188"/>
    </row>
    <row r="21" spans="1:5" s="74" customFormat="1" ht="27" customHeight="1">
      <c r="A21" s="184"/>
      <c r="B21" s="30" t="s">
        <v>54</v>
      </c>
      <c r="C21" s="100">
        <v>2983200</v>
      </c>
      <c r="D21" s="37" t="s">
        <v>101</v>
      </c>
      <c r="E21" s="101" t="s">
        <v>204</v>
      </c>
    </row>
    <row r="22" spans="1:5" s="74" customFormat="1" ht="27" customHeight="1">
      <c r="A22" s="184"/>
      <c r="B22" s="30" t="s">
        <v>55</v>
      </c>
      <c r="C22" s="102">
        <v>0.91</v>
      </c>
      <c r="D22" s="37" t="s">
        <v>30</v>
      </c>
      <c r="E22" s="101">
        <v>2689500</v>
      </c>
    </row>
    <row r="23" spans="1:5" s="74" customFormat="1" ht="27" customHeight="1">
      <c r="A23" s="184"/>
      <c r="B23" s="30" t="s">
        <v>29</v>
      </c>
      <c r="C23" s="103" t="s">
        <v>210</v>
      </c>
      <c r="D23" s="37" t="s">
        <v>100</v>
      </c>
      <c r="E23" s="104" t="s">
        <v>205</v>
      </c>
    </row>
    <row r="24" spans="1:5" s="74" customFormat="1" ht="27" customHeight="1">
      <c r="A24" s="184"/>
      <c r="B24" s="30" t="s">
        <v>56</v>
      </c>
      <c r="C24" s="57" t="s">
        <v>181</v>
      </c>
      <c r="D24" s="37" t="s">
        <v>57</v>
      </c>
      <c r="E24" s="104" t="s">
        <v>206</v>
      </c>
    </row>
    <row r="25" spans="1:5" s="74" customFormat="1" ht="27" customHeight="1">
      <c r="A25" s="184"/>
      <c r="B25" s="30" t="s">
        <v>58</v>
      </c>
      <c r="C25" s="57" t="s">
        <v>209</v>
      </c>
      <c r="D25" s="37" t="s">
        <v>32</v>
      </c>
      <c r="E25" s="98" t="s">
        <v>207</v>
      </c>
    </row>
    <row r="26" spans="1:5" s="74" customFormat="1" ht="27" customHeight="1" thickBot="1">
      <c r="A26" s="185"/>
      <c r="B26" s="31" t="s">
        <v>59</v>
      </c>
      <c r="C26" s="58" t="s">
        <v>184</v>
      </c>
      <c r="D26" s="38" t="s">
        <v>60</v>
      </c>
      <c r="E26" s="99" t="s">
        <v>208</v>
      </c>
    </row>
    <row r="27" spans="1:5" ht="14.25" thickTop="1"/>
  </sheetData>
  <mergeCells count="7">
    <mergeCell ref="A20:A26"/>
    <mergeCell ref="C20:E20"/>
    <mergeCell ref="A1:E1"/>
    <mergeCell ref="A3:A9"/>
    <mergeCell ref="C3:E3"/>
    <mergeCell ref="A12:A18"/>
    <mergeCell ref="C12:E1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85" zoomScaleNormal="85" workbookViewId="0">
      <selection activeCell="B35" sqref="B35:F35"/>
    </sheetView>
  </sheetViews>
  <sheetFormatPr defaultRowHeight="13.5"/>
  <cols>
    <col min="1" max="1" width="17.109375" style="5" customWidth="1"/>
    <col min="2" max="2" width="20.44140625" style="15" customWidth="1"/>
    <col min="3" max="3" width="18.33203125" style="15" customWidth="1"/>
    <col min="4" max="4" width="15.5546875" style="15" customWidth="1"/>
    <col min="5" max="6" width="15.5546875" style="5" customWidth="1"/>
  </cols>
  <sheetData>
    <row r="1" spans="1:6" ht="49.5" customHeight="1">
      <c r="A1" s="180" t="s">
        <v>19</v>
      </c>
      <c r="B1" s="180"/>
      <c r="C1" s="180"/>
      <c r="D1" s="180"/>
      <c r="E1" s="180"/>
      <c r="F1" s="180"/>
    </row>
    <row r="2" spans="1:6" ht="26.25" thickBot="1">
      <c r="A2" s="92" t="s">
        <v>113</v>
      </c>
      <c r="B2" s="13"/>
      <c r="C2" s="14"/>
      <c r="D2" s="14"/>
      <c r="E2" s="1"/>
      <c r="F2" s="26" t="s">
        <v>50</v>
      </c>
    </row>
    <row r="3" spans="1:6" ht="30" customHeight="1" thickTop="1">
      <c r="A3" s="19" t="s">
        <v>28</v>
      </c>
      <c r="B3" s="201" t="s">
        <v>177</v>
      </c>
      <c r="C3" s="201"/>
      <c r="D3" s="201"/>
      <c r="E3" s="201"/>
      <c r="F3" s="202"/>
    </row>
    <row r="4" spans="1:6" ht="30" customHeight="1">
      <c r="A4" s="191" t="s">
        <v>36</v>
      </c>
      <c r="B4" s="193" t="s">
        <v>29</v>
      </c>
      <c r="C4" s="203" t="s">
        <v>89</v>
      </c>
      <c r="D4" s="22" t="s">
        <v>37</v>
      </c>
      <c r="E4" s="22" t="s">
        <v>30</v>
      </c>
      <c r="F4" s="25" t="s">
        <v>41</v>
      </c>
    </row>
    <row r="5" spans="1:6" ht="30" customHeight="1">
      <c r="A5" s="191"/>
      <c r="B5" s="193"/>
      <c r="C5" s="204"/>
      <c r="D5" s="23" t="s">
        <v>38</v>
      </c>
      <c r="E5" s="23" t="s">
        <v>31</v>
      </c>
      <c r="F5" s="24" t="s">
        <v>39</v>
      </c>
    </row>
    <row r="6" spans="1:6" ht="30" customHeight="1">
      <c r="A6" s="191"/>
      <c r="B6" s="205" t="s">
        <v>192</v>
      </c>
      <c r="C6" s="206" t="s">
        <v>180</v>
      </c>
      <c r="D6" s="208">
        <v>14000000</v>
      </c>
      <c r="E6" s="208">
        <v>12600000</v>
      </c>
      <c r="F6" s="210">
        <v>0.9</v>
      </c>
    </row>
    <row r="7" spans="1:6" ht="30" customHeight="1">
      <c r="A7" s="191"/>
      <c r="B7" s="205"/>
      <c r="C7" s="207"/>
      <c r="D7" s="209"/>
      <c r="E7" s="209"/>
      <c r="F7" s="210"/>
    </row>
    <row r="8" spans="1:6" ht="30" customHeight="1">
      <c r="A8" s="191" t="s">
        <v>32</v>
      </c>
      <c r="B8" s="43" t="s">
        <v>33</v>
      </c>
      <c r="C8" s="43" t="s">
        <v>43</v>
      </c>
      <c r="D8" s="193" t="s">
        <v>34</v>
      </c>
      <c r="E8" s="193"/>
      <c r="F8" s="194"/>
    </row>
    <row r="9" spans="1:6" ht="30" customHeight="1">
      <c r="A9" s="192"/>
      <c r="B9" s="90" t="s">
        <v>193</v>
      </c>
      <c r="C9" s="90" t="s">
        <v>194</v>
      </c>
      <c r="D9" s="195" t="s">
        <v>195</v>
      </c>
      <c r="E9" s="196"/>
      <c r="F9" s="197"/>
    </row>
    <row r="10" spans="1:6" ht="30" customHeight="1">
      <c r="A10" s="20" t="s">
        <v>42</v>
      </c>
      <c r="B10" s="198" t="s">
        <v>196</v>
      </c>
      <c r="C10" s="198"/>
      <c r="D10" s="199"/>
      <c r="E10" s="199"/>
      <c r="F10" s="200"/>
    </row>
    <row r="11" spans="1:6" ht="30" customHeight="1">
      <c r="A11" s="20" t="s">
        <v>40</v>
      </c>
      <c r="B11" s="199" t="s">
        <v>197</v>
      </c>
      <c r="C11" s="199"/>
      <c r="D11" s="199"/>
      <c r="E11" s="199"/>
      <c r="F11" s="200"/>
    </row>
    <row r="12" spans="1:6" ht="30" customHeight="1" thickBot="1">
      <c r="A12" s="21" t="s">
        <v>35</v>
      </c>
      <c r="B12" s="189"/>
      <c r="C12" s="189"/>
      <c r="D12" s="189"/>
      <c r="E12" s="189"/>
      <c r="F12" s="190"/>
    </row>
    <row r="13" spans="1:6" ht="14.25" thickTop="1"/>
    <row r="14" spans="1:6" s="74" customFormat="1" ht="26.25" thickBot="1">
      <c r="A14" s="165" t="s">
        <v>113</v>
      </c>
      <c r="B14" s="13"/>
      <c r="C14" s="14"/>
      <c r="D14" s="14"/>
      <c r="E14" s="1"/>
      <c r="F14" s="166" t="s">
        <v>3</v>
      </c>
    </row>
    <row r="15" spans="1:6" s="74" customFormat="1" ht="30" customHeight="1" thickTop="1">
      <c r="A15" s="19" t="s">
        <v>28</v>
      </c>
      <c r="B15" s="201" t="s">
        <v>198</v>
      </c>
      <c r="C15" s="201"/>
      <c r="D15" s="201"/>
      <c r="E15" s="201"/>
      <c r="F15" s="202"/>
    </row>
    <row r="16" spans="1:6" s="74" customFormat="1" ht="30" customHeight="1">
      <c r="A16" s="191" t="s">
        <v>36</v>
      </c>
      <c r="B16" s="193" t="s">
        <v>29</v>
      </c>
      <c r="C16" s="203" t="s">
        <v>89</v>
      </c>
      <c r="D16" s="168" t="s">
        <v>37</v>
      </c>
      <c r="E16" s="168" t="s">
        <v>30</v>
      </c>
      <c r="F16" s="169" t="s">
        <v>41</v>
      </c>
    </row>
    <row r="17" spans="1:6" s="74" customFormat="1" ht="30" customHeight="1">
      <c r="A17" s="191"/>
      <c r="B17" s="193"/>
      <c r="C17" s="204"/>
      <c r="D17" s="23" t="s">
        <v>38</v>
      </c>
      <c r="E17" s="23" t="s">
        <v>31</v>
      </c>
      <c r="F17" s="24" t="s">
        <v>39</v>
      </c>
    </row>
    <row r="18" spans="1:6" s="74" customFormat="1" ht="30" customHeight="1">
      <c r="A18" s="191"/>
      <c r="B18" s="205" t="s">
        <v>187</v>
      </c>
      <c r="C18" s="206" t="s">
        <v>188</v>
      </c>
      <c r="D18" s="208">
        <v>5501600</v>
      </c>
      <c r="E18" s="208">
        <v>5290000</v>
      </c>
      <c r="F18" s="210">
        <v>0.96</v>
      </c>
    </row>
    <row r="19" spans="1:6" s="74" customFormat="1" ht="30" customHeight="1">
      <c r="A19" s="191"/>
      <c r="B19" s="205"/>
      <c r="C19" s="207"/>
      <c r="D19" s="209"/>
      <c r="E19" s="209"/>
      <c r="F19" s="210"/>
    </row>
    <row r="20" spans="1:6" s="74" customFormat="1" ht="30" customHeight="1">
      <c r="A20" s="191" t="s">
        <v>32</v>
      </c>
      <c r="B20" s="170" t="s">
        <v>33</v>
      </c>
      <c r="C20" s="170" t="s">
        <v>43</v>
      </c>
      <c r="D20" s="193" t="s">
        <v>34</v>
      </c>
      <c r="E20" s="193"/>
      <c r="F20" s="194"/>
    </row>
    <row r="21" spans="1:6" s="74" customFormat="1" ht="30" customHeight="1">
      <c r="A21" s="192"/>
      <c r="B21" s="90" t="s">
        <v>202</v>
      </c>
      <c r="C21" s="90" t="s">
        <v>194</v>
      </c>
      <c r="D21" s="195" t="s">
        <v>201</v>
      </c>
      <c r="E21" s="196"/>
      <c r="F21" s="197"/>
    </row>
    <row r="22" spans="1:6" s="74" customFormat="1" ht="30" customHeight="1">
      <c r="A22" s="167" t="s">
        <v>42</v>
      </c>
      <c r="B22" s="198" t="s">
        <v>196</v>
      </c>
      <c r="C22" s="198"/>
      <c r="D22" s="199"/>
      <c r="E22" s="199"/>
      <c r="F22" s="200"/>
    </row>
    <row r="23" spans="1:6" s="74" customFormat="1" ht="30" customHeight="1">
      <c r="A23" s="167" t="s">
        <v>40</v>
      </c>
      <c r="B23" s="199" t="s">
        <v>197</v>
      </c>
      <c r="C23" s="199"/>
      <c r="D23" s="199"/>
      <c r="E23" s="199"/>
      <c r="F23" s="200"/>
    </row>
    <row r="24" spans="1:6" s="74" customFormat="1" ht="30" customHeight="1" thickBot="1">
      <c r="A24" s="21" t="s">
        <v>35</v>
      </c>
      <c r="B24" s="189"/>
      <c r="C24" s="189"/>
      <c r="D24" s="189"/>
      <c r="E24" s="189"/>
      <c r="F24" s="190"/>
    </row>
    <row r="25" spans="1:6" s="74" customFormat="1" ht="27" thickTop="1" thickBot="1">
      <c r="A25" s="172" t="s">
        <v>113</v>
      </c>
      <c r="B25" s="13"/>
      <c r="C25" s="14"/>
      <c r="D25" s="14"/>
      <c r="E25" s="1"/>
      <c r="F25" s="173" t="s">
        <v>3</v>
      </c>
    </row>
    <row r="26" spans="1:6" s="74" customFormat="1" ht="30" customHeight="1" thickTop="1">
      <c r="A26" s="19" t="s">
        <v>28</v>
      </c>
      <c r="B26" s="201" t="s">
        <v>211</v>
      </c>
      <c r="C26" s="201"/>
      <c r="D26" s="201"/>
      <c r="E26" s="201"/>
      <c r="F26" s="202"/>
    </row>
    <row r="27" spans="1:6" s="74" customFormat="1" ht="30" customHeight="1">
      <c r="A27" s="191" t="s">
        <v>36</v>
      </c>
      <c r="B27" s="193" t="s">
        <v>29</v>
      </c>
      <c r="C27" s="203" t="s">
        <v>89</v>
      </c>
      <c r="D27" s="175" t="s">
        <v>37</v>
      </c>
      <c r="E27" s="175" t="s">
        <v>30</v>
      </c>
      <c r="F27" s="176" t="s">
        <v>41</v>
      </c>
    </row>
    <row r="28" spans="1:6" s="74" customFormat="1" ht="30" customHeight="1">
      <c r="A28" s="191"/>
      <c r="B28" s="193"/>
      <c r="C28" s="204"/>
      <c r="D28" s="23" t="s">
        <v>38</v>
      </c>
      <c r="E28" s="23" t="s">
        <v>31</v>
      </c>
      <c r="F28" s="24" t="s">
        <v>39</v>
      </c>
    </row>
    <row r="29" spans="1:6" s="74" customFormat="1" ht="30" customHeight="1">
      <c r="A29" s="191"/>
      <c r="B29" s="205" t="s">
        <v>210</v>
      </c>
      <c r="C29" s="206" t="s">
        <v>212</v>
      </c>
      <c r="D29" s="208">
        <v>2983200</v>
      </c>
      <c r="E29" s="208">
        <v>2689500</v>
      </c>
      <c r="F29" s="210">
        <v>0.91</v>
      </c>
    </row>
    <row r="30" spans="1:6" s="74" customFormat="1" ht="30" customHeight="1">
      <c r="A30" s="191"/>
      <c r="B30" s="205"/>
      <c r="C30" s="207"/>
      <c r="D30" s="209"/>
      <c r="E30" s="209"/>
      <c r="F30" s="210"/>
    </row>
    <row r="31" spans="1:6" s="74" customFormat="1" ht="30" customHeight="1">
      <c r="A31" s="191" t="s">
        <v>32</v>
      </c>
      <c r="B31" s="177" t="s">
        <v>33</v>
      </c>
      <c r="C31" s="177" t="s">
        <v>43</v>
      </c>
      <c r="D31" s="193" t="s">
        <v>34</v>
      </c>
      <c r="E31" s="193"/>
      <c r="F31" s="194"/>
    </row>
    <row r="32" spans="1:6" s="74" customFormat="1" ht="30" customHeight="1">
      <c r="A32" s="192"/>
      <c r="B32" s="90" t="s">
        <v>213</v>
      </c>
      <c r="C32" s="90" t="s">
        <v>214</v>
      </c>
      <c r="D32" s="195" t="s">
        <v>215</v>
      </c>
      <c r="E32" s="196"/>
      <c r="F32" s="197"/>
    </row>
    <row r="33" spans="1:6" s="74" customFormat="1" ht="30" customHeight="1">
      <c r="A33" s="174" t="s">
        <v>42</v>
      </c>
      <c r="B33" s="198" t="s">
        <v>196</v>
      </c>
      <c r="C33" s="198"/>
      <c r="D33" s="199"/>
      <c r="E33" s="199"/>
      <c r="F33" s="200"/>
    </row>
    <row r="34" spans="1:6" s="74" customFormat="1" ht="30" customHeight="1">
      <c r="A34" s="174" t="s">
        <v>40</v>
      </c>
      <c r="B34" s="199" t="s">
        <v>131</v>
      </c>
      <c r="C34" s="199"/>
      <c r="D34" s="199"/>
      <c r="E34" s="199"/>
      <c r="F34" s="200"/>
    </row>
    <row r="35" spans="1:6" s="74" customFormat="1" ht="30" customHeight="1" thickBot="1">
      <c r="A35" s="21" t="s">
        <v>35</v>
      </c>
      <c r="B35" s="189"/>
      <c r="C35" s="189"/>
      <c r="D35" s="189"/>
      <c r="E35" s="189"/>
      <c r="F35" s="190"/>
    </row>
    <row r="36" spans="1:6" ht="14.25" thickTop="1"/>
  </sheetData>
  <mergeCells count="46">
    <mergeCell ref="B35:F35"/>
    <mergeCell ref="A31:A32"/>
    <mergeCell ref="D31:F31"/>
    <mergeCell ref="D32:F32"/>
    <mergeCell ref="B33:F33"/>
    <mergeCell ref="B34:F34"/>
    <mergeCell ref="B26:F26"/>
    <mergeCell ref="A27:A30"/>
    <mergeCell ref="B27:B28"/>
    <mergeCell ref="C27:C28"/>
    <mergeCell ref="B29:B30"/>
    <mergeCell ref="C29:C30"/>
    <mergeCell ref="D29:D30"/>
    <mergeCell ref="E29:E30"/>
    <mergeCell ref="F29:F30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5:F15"/>
    <mergeCell ref="A16:A19"/>
    <mergeCell ref="B16:B17"/>
    <mergeCell ref="C16:C17"/>
    <mergeCell ref="B18:B19"/>
    <mergeCell ref="C18:C19"/>
    <mergeCell ref="D18:D19"/>
    <mergeCell ref="E18:E19"/>
    <mergeCell ref="F18:F19"/>
    <mergeCell ref="B24:F24"/>
    <mergeCell ref="A20:A21"/>
    <mergeCell ref="D20:F20"/>
    <mergeCell ref="D21:F21"/>
    <mergeCell ref="B22:F22"/>
    <mergeCell ref="B23:F2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2020-09-09T07:26:57Z</dcterms:modified>
</cp:coreProperties>
</file>