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6" i="33" l="1"/>
  <c r="H6" i="31" l="1"/>
  <c r="H7" i="31"/>
  <c r="H12" i="31"/>
  <c r="H4" i="31"/>
  <c r="F5" i="31"/>
  <c r="H5" i="31" s="1"/>
  <c r="F7" i="31"/>
  <c r="F8" i="31"/>
  <c r="H8" i="31" s="1"/>
  <c r="F9" i="31"/>
  <c r="H9" i="31" s="1"/>
  <c r="F10" i="31"/>
  <c r="H10" i="31" s="1"/>
  <c r="F11" i="31"/>
  <c r="H11" i="31" s="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<sst xmlns="http://schemas.openxmlformats.org/spreadsheetml/2006/main" count="254" uniqueCount="155">
  <si>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</si>
  <si>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</si>
  <si>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</si>
  <si>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</si>
  <si>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</si>
  <si>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</si>
  <si>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</si>
  <si>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</si>
  <si>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</si>
  <si>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</si>
  <si>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</si>
  <si>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</si>
  <si>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</si>
  <si>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</si>
  <si>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</si>
  <si>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</si>
  <si>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</si>
  <si>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</si>
  <si>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</si>
  <si>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</si>
  <si>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</si>
  <si>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</si>
  <si>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</si>
  <si>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</si>
  <si>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</si>
  <si>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</si>
  <si>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</si>
  <si>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</si>
  <si>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</si>
  <si>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</si>
  <si>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</si>
  <si>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</si>
  <si>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</si>
  <si>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</si>
  <si>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</si>
  <si>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</si>
  <si>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</si>
  <si>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</si>
  <si>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</si>
  <si>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</si>
  <si>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</si>
  <si>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</si>
  <si>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</si>
  <si>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</si>
  <si>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</si>
  <si>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</si>
  <si>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</si>
  <si>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</si>
  <si>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</si>
  <si>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</si>
  <si>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</si>
  <si>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</si>
  <si>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</si>
  <si>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</si>
  <si>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</si>
  <si>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</si>
  <si>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</si>
  <si>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</si>
  <si>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</si>
  <si>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</si>
  <si>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</si>
  <si>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</si>
  <si>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</si>
  <si>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</si>
  <si>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</si>
  <si>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</si>
  <si>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</si>
  <si>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</si>
  <si>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</si>
  <si>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</si>
  <si>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</si>
  <si>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</si>
  <si>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</si>
  <si>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</si>
  <si>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</si>
  <si>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</si>
  <si>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</si>
  <si>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</si>
  <si>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</si>
  <si>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</si>
  <si>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</si>
  <si>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</si>
  <si>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</si>
  <si>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</si>
  <si>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</si>
  <si>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</si>
  <si>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</si>
  <si>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</si>
  <si>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</si>
  <si>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</si>
  <si>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</si>
  <si>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</si>
  <si>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</si>
  <si>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</si>
  <si>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</si>
  <si>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</si>
  <si>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</si>
  <si>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</si>
  <si>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</si>
  <si>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</si>
  <si>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</si>
  <si>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</si>
  <si>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</si>
  <si>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</si>
  <si>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</si>
  <si>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</si>
  <si>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</si>
  <si>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</si>
  <si>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</si>
  <si>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</si>
  <si>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</si>
  <si>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</si>
  <si>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</si>
  <si>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</si>
  <si>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</si>
  <si>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</si>
  <si>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</si>
  <si>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</si>
  <si>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</si>
  <si>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</si>
  <si>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2023. 업무용 사무기기(복합기) 임차 계약 건의</t>
  </si>
  <si>
    <t>2023. 정수기,비데,공기청정기 위탁관리 계약 건의</t>
  </si>
  <si>
    <t>2023. 인터넷망 사용 신청(3차)</t>
  </si>
  <si>
    <t>2023. 인터넷 전화 사용 신청(3차)</t>
  </si>
  <si>
    <t>2023. 무인경비시스템 위탁관리 계약 건의</t>
  </si>
  <si>
    <t>문화놀이터 놀이시설 3종 임차</t>
  </si>
  <si>
    <t>문화놀이터 게임기 3종 임차</t>
  </si>
  <si>
    <t>환경미화 용역</t>
  </si>
  <si>
    <t>다온정보</t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</si>
  <si>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</si>
  <si>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</si>
  <si>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</si>
  <si>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</si>
  <si>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</si>
  <si>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</si>
  <si>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</si>
  <si>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2022.12.16</t>
  </si>
  <si>
    <t>2022.12.26</t>
  </si>
  <si>
    <t>2022.12.23.</t>
  </si>
  <si>
    <t>2022.12.30.</t>
  </si>
  <si>
    <t>2023.01.01</t>
    <phoneticPr fontId="6" type="noConversion"/>
  </si>
  <si>
    <t>2023.12.31</t>
    <phoneticPr fontId="6" type="noConversion"/>
  </si>
  <si>
    <t>2022.12.16</t>
    <phoneticPr fontId="6" type="noConversion"/>
  </si>
  <si>
    <t>해당사항 없음</t>
    <phoneticPr fontId="6" type="noConversion"/>
  </si>
  <si>
    <t>해당사항 없음</t>
    <phoneticPr fontId="6" type="noConversion"/>
  </si>
  <si>
    <t>해당사항 없음</t>
    <phoneticPr fontId="6" type="noConversion"/>
  </si>
  <si>
    <t>12월</t>
    <phoneticPr fontId="6" type="noConversion"/>
  </si>
  <si>
    <t>해당사항 없음</t>
    <phoneticPr fontId="6" type="noConversion"/>
  </si>
  <si>
    <t>2023.12.07</t>
    <phoneticPr fontId="6" type="noConversion"/>
  </si>
  <si>
    <t>2023.11.20</t>
    <phoneticPr fontId="6" type="noConversion"/>
  </si>
  <si>
    <t>2023.11.01</t>
    <phoneticPr fontId="6" type="noConversion"/>
  </si>
  <si>
    <t>2023.11.12</t>
    <phoneticPr fontId="6" type="noConversion"/>
  </si>
  <si>
    <t>2023.12.6</t>
    <phoneticPr fontId="6" type="noConversion"/>
  </si>
  <si>
    <t>11월분</t>
    <phoneticPr fontId="6" type="noConversion"/>
  </si>
  <si>
    <t>11월분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</si>
</sst>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19" fillId="0" borderId="34" xfId="0" applyFont="1" applyFill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50" xfId="0" applyNumberFormat="1" applyFont="1" applyFill="1" applyBorder="1" applyAlignment="1" applyProtection="1">
      <alignment horizontal="center" vertical="center"/>
    </xf>
    <xf numFmtId="49" fontId="22" fillId="2" borderId="50" xfId="0" applyNumberFormat="1" applyFont="1" applyFill="1" applyBorder="1" applyAlignment="1" applyProtection="1">
      <alignment horizontal="center" vertical="center" wrapText="1"/>
    </xf>
    <xf numFmtId="176" fontId="22" fillId="2" borderId="50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22" fillId="0" borderId="28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19" fillId="0" borderId="49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176" fontId="19" fillId="0" borderId="34" xfId="0" applyNumberFormat="1" applyFont="1" applyFill="1" applyBorder="1" applyAlignment="1">
      <alignment horizontal="right" vertical="center" wrapText="1"/>
    </xf>
    <xf numFmtId="184" fontId="19" fillId="0" borderId="34" xfId="0" applyNumberFormat="1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0" fontId="0" fillId="0" borderId="51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E29" sqref="E29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27" t="s">
        <v>26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24.95" customHeight="1" thickBot="1" x14ac:dyDescent="0.2">
      <c r="A2" s="128" t="s">
        <v>38</v>
      </c>
      <c r="B2" s="128"/>
      <c r="C2" s="128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2023</v>
      </c>
      <c r="B4" s="18" t="s">
        <v>146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F29" sqref="F29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30" t="s">
        <v>118</v>
      </c>
      <c r="B1" s="130"/>
      <c r="C1" s="130"/>
      <c r="D1" s="130"/>
      <c r="E1" s="130"/>
      <c r="F1" s="130"/>
      <c r="G1" s="130"/>
      <c r="H1" s="130"/>
      <c r="I1" s="130"/>
    </row>
    <row r="2" spans="1:9" ht="24.95" customHeight="1" x14ac:dyDescent="0.15">
      <c r="A2" s="169"/>
      <c r="B2" s="169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74" t="s">
        <v>58</v>
      </c>
      <c r="B3" s="172" t="s">
        <v>59</v>
      </c>
      <c r="C3" s="172" t="s">
        <v>116</v>
      </c>
      <c r="D3" s="172" t="s">
        <v>115</v>
      </c>
      <c r="E3" s="170" t="s">
        <v>114</v>
      </c>
      <c r="F3" s="171"/>
      <c r="G3" s="170" t="s">
        <v>113</v>
      </c>
      <c r="H3" s="171"/>
      <c r="I3" s="172" t="s">
        <v>112</v>
      </c>
    </row>
    <row r="4" spans="1:9" ht="28.5" customHeight="1" x14ac:dyDescent="0.15">
      <c r="A4" s="175"/>
      <c r="B4" s="173"/>
      <c r="C4" s="173"/>
      <c r="D4" s="173"/>
      <c r="E4" s="86" t="s">
        <v>97</v>
      </c>
      <c r="F4" s="86" t="s">
        <v>111</v>
      </c>
      <c r="G4" s="86" t="s">
        <v>110</v>
      </c>
      <c r="H4" s="86" t="s">
        <v>109</v>
      </c>
      <c r="I4" s="173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29" t="s">
        <v>39</v>
      </c>
      <c r="B1" s="129"/>
      <c r="C1" s="129"/>
      <c r="D1" s="129"/>
      <c r="E1" s="129"/>
      <c r="F1" s="129"/>
      <c r="G1" s="129"/>
      <c r="H1" s="129"/>
      <c r="I1" s="129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thickBot="1" x14ac:dyDescent="0.2">
      <c r="A3" s="121">
        <v>2023</v>
      </c>
      <c r="B3" s="122" t="s">
        <v>146</v>
      </c>
      <c r="C3" s="89" t="s">
        <v>143</v>
      </c>
      <c r="D3" s="123"/>
      <c r="E3" s="124"/>
      <c r="F3" s="125"/>
      <c r="G3" s="123"/>
      <c r="H3" s="123"/>
      <c r="I3" s="126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E17" sqref="E17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29" t="s">
        <v>47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76">
        <v>2023</v>
      </c>
      <c r="B3" s="177" t="s">
        <v>146</v>
      </c>
      <c r="C3" s="178" t="s">
        <v>147</v>
      </c>
      <c r="D3" s="179"/>
      <c r="E3" s="180"/>
      <c r="F3" s="181"/>
      <c r="G3" s="182"/>
      <c r="H3" s="182"/>
      <c r="I3" s="183"/>
      <c r="J3" s="180"/>
      <c r="K3" s="180"/>
      <c r="L3" s="184"/>
      <c r="M3" s="185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0" t="s">
        <v>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4.95" customHeight="1" x14ac:dyDescent="0.15">
      <c r="A2" s="128" t="s">
        <v>38</v>
      </c>
      <c r="B2" s="128"/>
      <c r="C2" s="128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0" t="s">
        <v>67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4.95" customHeight="1" x14ac:dyDescent="0.15">
      <c r="A2" s="128" t="s">
        <v>38</v>
      </c>
      <c r="B2" s="128"/>
      <c r="C2" s="128"/>
      <c r="D2" s="1"/>
      <c r="E2" s="1"/>
      <c r="F2" s="10"/>
      <c r="G2" s="10"/>
      <c r="H2" s="10"/>
      <c r="I2" s="10"/>
      <c r="J2" s="131" t="s">
        <v>68</v>
      </c>
      <c r="K2" s="131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="115" zoomScaleNormal="115" workbookViewId="0">
      <selection activeCell="H4" sqref="H4:H12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30" t="s">
        <v>80</v>
      </c>
      <c r="B1" s="130"/>
      <c r="C1" s="130"/>
      <c r="D1" s="130"/>
      <c r="E1" s="130"/>
      <c r="F1" s="130"/>
      <c r="G1" s="130"/>
      <c r="H1" s="130"/>
      <c r="I1" s="130"/>
      <c r="J1" s="91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32" t="s">
        <v>57</v>
      </c>
      <c r="I2" s="132"/>
    </row>
    <row r="3" spans="1:10" s="51" customFormat="1" ht="24.95" customHeight="1" thickBot="1" x14ac:dyDescent="0.2">
      <c r="A3" s="93" t="s">
        <v>81</v>
      </c>
      <c r="B3" s="93" t="s">
        <v>82</v>
      </c>
      <c r="C3" s="93" t="s">
        <v>83</v>
      </c>
      <c r="D3" s="93" t="s">
        <v>84</v>
      </c>
      <c r="E3" s="93" t="s">
        <v>85</v>
      </c>
      <c r="F3" s="93" t="s">
        <v>86</v>
      </c>
      <c r="G3" s="94" t="s">
        <v>87</v>
      </c>
      <c r="H3" s="93" t="s">
        <v>88</v>
      </c>
      <c r="I3" s="93" t="s">
        <v>89</v>
      </c>
    </row>
    <row r="4" spans="1:10" s="51" customFormat="1" ht="18" customHeight="1" thickTop="1" x14ac:dyDescent="0.15">
      <c r="A4" s="101" t="s">
        <v>120</v>
      </c>
      <c r="B4" s="101" t="s">
        <v>128</v>
      </c>
      <c r="C4" s="109">
        <v>960000</v>
      </c>
      <c r="D4" s="107" t="s">
        <v>142</v>
      </c>
      <c r="E4" s="107" t="s">
        <v>140</v>
      </c>
      <c r="F4" s="92" t="s">
        <v>141</v>
      </c>
      <c r="G4" s="108" t="s">
        <v>150</v>
      </c>
      <c r="H4" s="108" t="s">
        <v>148</v>
      </c>
      <c r="I4" s="103"/>
    </row>
    <row r="5" spans="1:10" ht="18" customHeight="1" x14ac:dyDescent="0.15">
      <c r="A5" s="105" t="s">
        <v>121</v>
      </c>
      <c r="B5" s="105" t="s">
        <v>129</v>
      </c>
      <c r="C5" s="110">
        <v>354000</v>
      </c>
      <c r="D5" s="105" t="s">
        <v>137</v>
      </c>
      <c r="E5" s="106" t="s">
        <v>140</v>
      </c>
      <c r="F5" s="92" t="s">
        <v>141</v>
      </c>
      <c r="G5" s="99" t="s">
        <v>150</v>
      </c>
      <c r="H5" s="99" t="s">
        <v>148</v>
      </c>
      <c r="I5" s="104"/>
    </row>
    <row r="6" spans="1:10" ht="18" customHeight="1" x14ac:dyDescent="0.15">
      <c r="A6" s="105" t="s">
        <v>121</v>
      </c>
      <c r="B6" s="105" t="s">
        <v>130</v>
      </c>
      <c r="C6" s="110">
        <v>3824150</v>
      </c>
      <c r="D6" s="105" t="s">
        <v>137</v>
      </c>
      <c r="E6" s="106" t="s">
        <v>140</v>
      </c>
      <c r="F6" s="92" t="s">
        <v>141</v>
      </c>
      <c r="G6" s="99" t="s">
        <v>150</v>
      </c>
      <c r="H6" s="99" t="s">
        <v>148</v>
      </c>
      <c r="I6" s="104"/>
    </row>
    <row r="7" spans="1:10" ht="18" customHeight="1" x14ac:dyDescent="0.15">
      <c r="A7" s="105" t="s">
        <v>122</v>
      </c>
      <c r="B7" s="105" t="s">
        <v>131</v>
      </c>
      <c r="C7" s="110">
        <v>5306400</v>
      </c>
      <c r="D7" s="105" t="s">
        <v>137</v>
      </c>
      <c r="E7" s="106" t="s">
        <v>140</v>
      </c>
      <c r="F7" s="92" t="s">
        <v>141</v>
      </c>
      <c r="G7" s="99" t="s">
        <v>150</v>
      </c>
      <c r="H7" s="99" t="s">
        <v>149</v>
      </c>
      <c r="I7" s="104"/>
    </row>
    <row r="8" spans="1:10" ht="18" customHeight="1" x14ac:dyDescent="0.15">
      <c r="A8" s="105" t="s">
        <v>123</v>
      </c>
      <c r="B8" s="105" t="s">
        <v>131</v>
      </c>
      <c r="C8" s="110">
        <v>3066000</v>
      </c>
      <c r="D8" s="105" t="s">
        <v>137</v>
      </c>
      <c r="E8" s="106" t="s">
        <v>140</v>
      </c>
      <c r="F8" s="92" t="s">
        <v>141</v>
      </c>
      <c r="G8" s="99" t="s">
        <v>150</v>
      </c>
      <c r="H8" s="99" t="s">
        <v>149</v>
      </c>
      <c r="I8" s="104"/>
    </row>
    <row r="9" spans="1:10" ht="18" customHeight="1" x14ac:dyDescent="0.15">
      <c r="A9" s="105" t="s">
        <v>124</v>
      </c>
      <c r="B9" s="105" t="s">
        <v>132</v>
      </c>
      <c r="C9" s="110">
        <v>2280000</v>
      </c>
      <c r="D9" s="105" t="s">
        <v>136</v>
      </c>
      <c r="E9" s="106" t="s">
        <v>140</v>
      </c>
      <c r="F9" s="92" t="s">
        <v>141</v>
      </c>
      <c r="G9" s="99" t="s">
        <v>150</v>
      </c>
      <c r="H9" s="99" t="s">
        <v>149</v>
      </c>
      <c r="I9" s="104"/>
    </row>
    <row r="10" spans="1:10" ht="18" customHeight="1" x14ac:dyDescent="0.15">
      <c r="A10" s="105" t="s">
        <v>125</v>
      </c>
      <c r="B10" s="105" t="s">
        <v>133</v>
      </c>
      <c r="C10" s="110">
        <v>16200000</v>
      </c>
      <c r="D10" s="105" t="s">
        <v>138</v>
      </c>
      <c r="E10" s="106" t="s">
        <v>140</v>
      </c>
      <c r="F10" s="92" t="s">
        <v>141</v>
      </c>
      <c r="G10" s="99" t="s">
        <v>150</v>
      </c>
      <c r="H10" s="99" t="s">
        <v>151</v>
      </c>
      <c r="I10" s="104"/>
    </row>
    <row r="11" spans="1:10" ht="18" customHeight="1" x14ac:dyDescent="0.15">
      <c r="A11" s="105" t="s">
        <v>126</v>
      </c>
      <c r="B11" s="105" t="s">
        <v>134</v>
      </c>
      <c r="C11" s="110">
        <v>3960000</v>
      </c>
      <c r="D11" s="105" t="s">
        <v>138</v>
      </c>
      <c r="E11" s="106" t="s">
        <v>140</v>
      </c>
      <c r="F11" s="92" t="s">
        <v>141</v>
      </c>
      <c r="G11" s="99" t="s">
        <v>150</v>
      </c>
      <c r="H11" s="99" t="s">
        <v>151</v>
      </c>
      <c r="I11" s="104"/>
    </row>
    <row r="12" spans="1:10" ht="17.25" customHeight="1" x14ac:dyDescent="0.15">
      <c r="A12" s="105" t="s">
        <v>127</v>
      </c>
      <c r="B12" s="105" t="s">
        <v>135</v>
      </c>
      <c r="C12" s="110">
        <v>7550000</v>
      </c>
      <c r="D12" s="105" t="s">
        <v>139</v>
      </c>
      <c r="E12" s="106" t="s">
        <v>140</v>
      </c>
      <c r="F12" s="92" t="s">
        <v>141</v>
      </c>
      <c r="G12" s="99" t="s">
        <v>150</v>
      </c>
      <c r="H12" s="99" t="s">
        <v>152</v>
      </c>
      <c r="I12" s="104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4" sqref="H4:H12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33" t="s">
        <v>100</v>
      </c>
      <c r="B1" s="133"/>
      <c r="C1" s="133"/>
      <c r="D1" s="133"/>
      <c r="E1" s="133"/>
      <c r="F1" s="133"/>
      <c r="G1" s="133"/>
      <c r="H1" s="133"/>
      <c r="I1" s="133"/>
      <c r="J1" s="90"/>
    </row>
    <row r="2" spans="1:23" ht="24.95" customHeight="1" x14ac:dyDescent="0.15">
      <c r="A2" s="134" t="s">
        <v>90</v>
      </c>
      <c r="B2" s="134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5" t="s">
        <v>58</v>
      </c>
      <c r="B3" s="95" t="s">
        <v>99</v>
      </c>
      <c r="C3" s="95" t="s">
        <v>98</v>
      </c>
      <c r="D3" s="95" t="s">
        <v>97</v>
      </c>
      <c r="E3" s="95" t="s">
        <v>96</v>
      </c>
      <c r="F3" s="95" t="s">
        <v>95</v>
      </c>
      <c r="G3" s="95" t="s">
        <v>94</v>
      </c>
      <c r="H3" s="95" t="s">
        <v>93</v>
      </c>
      <c r="I3" s="95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11" t="s">
        <v>38</v>
      </c>
      <c r="B4" s="102" t="s">
        <v>120</v>
      </c>
      <c r="C4" s="102" t="s">
        <v>128</v>
      </c>
      <c r="D4" s="112">
        <v>960000</v>
      </c>
      <c r="E4" s="113"/>
      <c r="F4" s="114">
        <f>D4/12</f>
        <v>80000</v>
      </c>
      <c r="G4" s="115"/>
      <c r="H4" s="116">
        <f>F4</f>
        <v>80000</v>
      </c>
      <c r="I4" s="117" t="s">
        <v>153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6" t="s">
        <v>38</v>
      </c>
      <c r="B5" s="118" t="s">
        <v>121</v>
      </c>
      <c r="C5" s="119" t="s">
        <v>129</v>
      </c>
      <c r="D5" s="120">
        <v>354000</v>
      </c>
      <c r="E5" s="120"/>
      <c r="F5" s="98">
        <f>D5/12</f>
        <v>29500</v>
      </c>
      <c r="G5" s="120"/>
      <c r="H5" s="97">
        <f t="shared" ref="H5:H12" si="0">F5</f>
        <v>29500</v>
      </c>
      <c r="I5" s="100" t="s">
        <v>154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6" t="s">
        <v>38</v>
      </c>
      <c r="B6" s="118" t="s">
        <v>121</v>
      </c>
      <c r="C6" s="119" t="s">
        <v>130</v>
      </c>
      <c r="D6" s="120">
        <v>3824150</v>
      </c>
      <c r="E6" s="120"/>
      <c r="F6" s="98">
        <v>322310</v>
      </c>
      <c r="G6" s="120"/>
      <c r="H6" s="97">
        <f t="shared" si="0"/>
        <v>322310</v>
      </c>
      <c r="I6" s="100" t="s">
        <v>154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6" t="s">
        <v>38</v>
      </c>
      <c r="B7" s="118" t="s">
        <v>122</v>
      </c>
      <c r="C7" s="119" t="s">
        <v>131</v>
      </c>
      <c r="D7" s="120">
        <v>5306400</v>
      </c>
      <c r="E7" s="120"/>
      <c r="F7" s="98">
        <f>D7/12</f>
        <v>442200</v>
      </c>
      <c r="G7" s="120"/>
      <c r="H7" s="97">
        <f t="shared" si="0"/>
        <v>442200</v>
      </c>
      <c r="I7" s="100" t="s">
        <v>154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6" t="s">
        <v>38</v>
      </c>
      <c r="B8" s="118" t="s">
        <v>123</v>
      </c>
      <c r="C8" s="119" t="s">
        <v>131</v>
      </c>
      <c r="D8" s="120">
        <v>3066000</v>
      </c>
      <c r="E8" s="120"/>
      <c r="F8" s="98">
        <f>D8/12</f>
        <v>255500</v>
      </c>
      <c r="G8" s="120"/>
      <c r="H8" s="97">
        <f t="shared" si="0"/>
        <v>255500</v>
      </c>
      <c r="I8" s="100" t="s">
        <v>154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6" t="s">
        <v>38</v>
      </c>
      <c r="B9" s="118" t="s">
        <v>124</v>
      </c>
      <c r="C9" s="119" t="s">
        <v>132</v>
      </c>
      <c r="D9" s="120">
        <v>2280000</v>
      </c>
      <c r="E9" s="120"/>
      <c r="F9" s="98">
        <f>D9/12</f>
        <v>190000</v>
      </c>
      <c r="G9" s="120"/>
      <c r="H9" s="97">
        <f t="shared" si="0"/>
        <v>190000</v>
      </c>
      <c r="I9" s="100" t="s">
        <v>154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6" t="s">
        <v>38</v>
      </c>
      <c r="B10" s="118" t="s">
        <v>125</v>
      </c>
      <c r="C10" s="119" t="s">
        <v>133</v>
      </c>
      <c r="D10" s="120">
        <v>16200000</v>
      </c>
      <c r="E10" s="120"/>
      <c r="F10" s="98">
        <f>D10/12</f>
        <v>1350000</v>
      </c>
      <c r="G10" s="120"/>
      <c r="H10" s="97">
        <f t="shared" si="0"/>
        <v>1350000</v>
      </c>
      <c r="I10" s="100" t="s">
        <v>154</v>
      </c>
    </row>
    <row r="11" spans="1:23" ht="15.75" customHeight="1" x14ac:dyDescent="0.15">
      <c r="A11" s="96" t="s">
        <v>38</v>
      </c>
      <c r="B11" s="118" t="s">
        <v>126</v>
      </c>
      <c r="C11" s="119" t="s">
        <v>134</v>
      </c>
      <c r="D11" s="120">
        <v>3960000</v>
      </c>
      <c r="E11" s="120"/>
      <c r="F11" s="98">
        <f>D11/12</f>
        <v>330000</v>
      </c>
      <c r="G11" s="120"/>
      <c r="H11" s="97">
        <f t="shared" si="0"/>
        <v>330000</v>
      </c>
      <c r="I11" s="100" t="s">
        <v>154</v>
      </c>
    </row>
    <row r="12" spans="1:23" ht="15.75" customHeight="1" x14ac:dyDescent="0.15">
      <c r="A12" s="96" t="s">
        <v>38</v>
      </c>
      <c r="B12" s="118" t="s">
        <v>127</v>
      </c>
      <c r="C12" s="119" t="s">
        <v>135</v>
      </c>
      <c r="D12" s="120">
        <v>7550000</v>
      </c>
      <c r="E12" s="120"/>
      <c r="F12" s="98">
        <v>629000</v>
      </c>
      <c r="G12" s="120"/>
      <c r="H12" s="97">
        <f t="shared" si="0"/>
        <v>629000</v>
      </c>
      <c r="I12" s="100" t="s">
        <v>154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A37" sqref="A3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30" t="s">
        <v>101</v>
      </c>
      <c r="B1" s="130"/>
      <c r="C1" s="130"/>
      <c r="D1" s="130"/>
      <c r="E1" s="130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35" t="s">
        <v>102</v>
      </c>
      <c r="B3" s="58" t="s">
        <v>15</v>
      </c>
      <c r="C3" s="138" t="s">
        <v>145</v>
      </c>
      <c r="D3" s="139"/>
      <c r="E3" s="140"/>
    </row>
    <row r="4" spans="1:5" ht="21.75" customHeight="1" x14ac:dyDescent="0.15">
      <c r="A4" s="136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36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36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36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36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37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2" sqref="B12:F12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30" t="s">
        <v>107</v>
      </c>
      <c r="B1" s="130"/>
      <c r="C1" s="130"/>
      <c r="D1" s="130"/>
      <c r="E1" s="130"/>
      <c r="F1" s="130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47" t="s">
        <v>144</v>
      </c>
      <c r="C3" s="148"/>
      <c r="D3" s="148"/>
      <c r="E3" s="148"/>
      <c r="F3" s="149"/>
    </row>
    <row r="4" spans="1:6" ht="25.5" customHeight="1" x14ac:dyDescent="0.15">
      <c r="A4" s="150" t="s">
        <v>1</v>
      </c>
      <c r="B4" s="153" t="s">
        <v>2</v>
      </c>
      <c r="C4" s="153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51"/>
      <c r="B5" s="154"/>
      <c r="C5" s="154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51"/>
      <c r="B6" s="155"/>
      <c r="C6" s="161"/>
      <c r="D6" s="157"/>
      <c r="E6" s="157"/>
      <c r="F6" s="159" t="e">
        <f>E6/D6</f>
        <v>#DIV/0!</v>
      </c>
    </row>
    <row r="7" spans="1:6" ht="25.5" customHeight="1" x14ac:dyDescent="0.15">
      <c r="A7" s="152"/>
      <c r="B7" s="156"/>
      <c r="C7" s="162"/>
      <c r="D7" s="158"/>
      <c r="E7" s="158"/>
      <c r="F7" s="160"/>
    </row>
    <row r="8" spans="1:6" ht="25.5" customHeight="1" x14ac:dyDescent="0.15">
      <c r="A8" s="150" t="s">
        <v>8</v>
      </c>
      <c r="B8" s="76" t="s">
        <v>9</v>
      </c>
      <c r="C8" s="76" t="s">
        <v>105</v>
      </c>
      <c r="D8" s="163" t="s">
        <v>10</v>
      </c>
      <c r="E8" s="164"/>
      <c r="F8" s="165"/>
    </row>
    <row r="9" spans="1:6" ht="25.5" customHeight="1" x14ac:dyDescent="0.15">
      <c r="A9" s="152"/>
      <c r="B9" s="75"/>
      <c r="C9" s="74"/>
      <c r="D9" s="166"/>
      <c r="E9" s="167"/>
      <c r="F9" s="168"/>
    </row>
    <row r="10" spans="1:6" ht="25.5" customHeight="1" x14ac:dyDescent="0.15">
      <c r="A10" s="73" t="s">
        <v>14</v>
      </c>
      <c r="B10" s="141"/>
      <c r="C10" s="142"/>
      <c r="D10" s="142"/>
      <c r="E10" s="142"/>
      <c r="F10" s="143"/>
    </row>
    <row r="11" spans="1:6" ht="25.5" customHeight="1" x14ac:dyDescent="0.15">
      <c r="A11" s="73" t="s">
        <v>11</v>
      </c>
      <c r="B11" s="141"/>
      <c r="C11" s="142"/>
      <c r="D11" s="142"/>
      <c r="E11" s="142"/>
      <c r="F11" s="143"/>
    </row>
    <row r="12" spans="1:6" ht="25.5" customHeight="1" thickBot="1" x14ac:dyDescent="0.2">
      <c r="A12" s="72" t="s">
        <v>12</v>
      </c>
      <c r="B12" s="144" t="s">
        <v>91</v>
      </c>
      <c r="C12" s="145"/>
      <c r="D12" s="145"/>
      <c r="E12" s="145"/>
      <c r="F12" s="146"/>
    </row>
    <row r="13" spans="1:6" ht="15" customHeight="1" thickTop="1" x14ac:dyDescent="0.15"/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2023-12-14T09:16:39Z</dcterms:modified>
</cp:coreProperties>
</file>