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\1. 계약\계약대장 및 현황 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계약현황공개!$A$1:$E$9</definedName>
  </definedNames>
  <calcPr calcId="162913"/>
</workbook>
</file>

<file path=xl/calcChain.xml><?xml version="1.0" encoding="utf-8"?>
<calcChain xmlns="http://schemas.openxmlformats.org/spreadsheetml/2006/main">
  <c r="E36" i="9" l="1"/>
  <c r="D36" i="9"/>
  <c r="D39" i="9"/>
  <c r="B39" i="9"/>
  <c r="B36" i="9"/>
  <c r="B33" i="9"/>
  <c r="C26" i="8"/>
  <c r="F36" i="9" l="1"/>
  <c r="C33" i="8"/>
  <c r="B6" i="9" l="1"/>
  <c r="B3" i="9"/>
  <c r="C19" i="8"/>
  <c r="C12" i="8"/>
  <c r="E46" i="9" l="1"/>
  <c r="D46" i="9"/>
  <c r="D49" i="9"/>
  <c r="B49" i="9"/>
  <c r="B46" i="9"/>
  <c r="B43" i="9"/>
  <c r="E26" i="9"/>
  <c r="D26" i="9"/>
  <c r="D29" i="9"/>
  <c r="B29" i="9"/>
  <c r="B26" i="9"/>
  <c r="B23" i="9"/>
  <c r="D19" i="9"/>
  <c r="E16" i="9"/>
  <c r="D16" i="9"/>
  <c r="B19" i="9"/>
  <c r="B16" i="9"/>
  <c r="B13" i="9"/>
  <c r="D9" i="9"/>
  <c r="B9" i="9"/>
  <c r="E6" i="9"/>
  <c r="D6" i="9"/>
  <c r="C5" i="8"/>
  <c r="F46" i="9" l="1"/>
  <c r="F26" i="9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<sst xmlns="http://schemas.openxmlformats.org/spreadsheetml/2006/main" count="540" uniqueCount="220">
  <si>
    <t>계약방법</t>
    <phoneticPr fontId="4" type="noConversion"/>
  </si>
  <si>
    <t>비고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</si>
  <si>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</si>
  <si>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</si>
  <si>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</si>
  <si>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</si>
  <si>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</si>
  <si>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</si>
  <si>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</si>
  <si>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</si>
  <si>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</si>
  <si>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</si>
  <si>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</si>
  <si>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</si>
  <si>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</si>
  <si>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</si>
  <si>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</si>
  <si>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</si>
  <si>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</si>
  <si>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</si>
  <si>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</si>
  <si>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</si>
  <si>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</si>
  <si>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</si>
  <si>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</si>
  <si>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</si>
  <si>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</si>
  <si>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</si>
  <si>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</si>
  <si>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</si>
  <si>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</si>
  <si>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</si>
  <si>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</si>
  <si>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</si>
  <si>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</si>
  <si>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</si>
  <si>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</si>
  <si>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</si>
  <si>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</si>
  <si>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</si>
  <si>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</si>
  <si>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</si>
  <si>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</si>
  <si>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</si>
  <si>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</si>
  <si>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</si>
  <si>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</si>
  <si>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</si>
  <si>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</si>
  <si>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</si>
  <si>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</si>
  <si>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</si>
  <si>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</si>
  <si>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</si>
  <si>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</si>
  <si>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</si>
  <si>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수정청소년수련관</t>
    <phoneticPr fontId="4" type="noConversion"/>
  </si>
  <si>
    <t>운영지원팀</t>
    <phoneticPr fontId="4" type="noConversion"/>
  </si>
  <si>
    <t>용역 발주계획</t>
    <phoneticPr fontId="4" type="noConversion"/>
  </si>
  <si>
    <t>용역명</t>
    <phoneticPr fontId="4" type="noConversion"/>
  </si>
  <si>
    <t>연락처</t>
    <phoneticPr fontId="4" type="noConversion"/>
  </si>
  <si>
    <t>계약율(%)</t>
  </si>
  <si>
    <t>구분</t>
    <phoneticPr fontId="4" type="noConversion"/>
  </si>
  <si>
    <t>예산액
(단위:천원)</t>
    <phoneticPr fontId="4" type="noConversion"/>
  </si>
  <si>
    <t>㈜교원</t>
    <phoneticPr fontId="4" type="noConversion"/>
  </si>
  <si>
    <t>수의1인견적</t>
    <phoneticPr fontId="4" type="noConversion"/>
  </si>
  <si>
    <t>일반</t>
    <phoneticPr fontId="4" type="noConversion"/>
  </si>
  <si>
    <t>소액수의</t>
    <phoneticPr fontId="4" type="noConversion"/>
  </si>
  <si>
    <t>수정청소년수련관</t>
    <phoneticPr fontId="4" type="noConversion"/>
  </si>
  <si>
    <t>물품 발주계획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</si>
  <si>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</si>
  <si>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</si>
  <si>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</si>
  <si>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</si>
  <si>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</si>
  <si>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</si>
  <si>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</si>
  <si>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</si>
  <si>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</si>
  <si>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</si>
  <si>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</si>
  <si>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</si>
  <si>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단대수족관</t>
    <phoneticPr fontId="4" type="noConversion"/>
  </si>
  <si>
    <t>지방자치를 당사자로 하는 계약에 관한 법률 시행령 제25조 1항 5호에 의한 수의계약</t>
    <phoneticPr fontId="4" type="noConversion"/>
  </si>
  <si>
    <t>(단위: 원)</t>
    <phoneticPr fontId="4" type="noConversion"/>
  </si>
  <si>
    <t>신도종합서비스</t>
    <phoneticPr fontId="4" type="noConversion"/>
  </si>
  <si>
    <t>코웨이㈜</t>
    <phoneticPr fontId="4" type="noConversion"/>
  </si>
  <si>
    <t>한국통신안전㈜</t>
    <phoneticPr fontId="4" type="noConversion"/>
  </si>
  <si>
    <t>㈜도솔방재</t>
    <phoneticPr fontId="4" type="noConversion"/>
  </si>
  <si>
    <t>㈜명성투어</t>
    <phoneticPr fontId="4" type="noConversion"/>
  </si>
  <si>
    <t>대한민국보훈복지재단</t>
    <phoneticPr fontId="4" type="noConversion"/>
  </si>
  <si>
    <t>㈜경기엘리베이터</t>
    <phoneticPr fontId="4" type="noConversion"/>
  </si>
  <si>
    <t>㈜에스원</t>
    <phoneticPr fontId="4" type="noConversion"/>
  </si>
  <si>
    <t>㈜혁산정보시스템</t>
    <phoneticPr fontId="4" type="noConversion"/>
  </si>
  <si>
    <t>시설관리용역 위수탁</t>
    <phoneticPr fontId="4" type="noConversion"/>
  </si>
  <si>
    <t>사무실 복합기 위탁관리</t>
    <phoneticPr fontId="4" type="noConversion"/>
  </si>
  <si>
    <t>공기청정기 위탁관리</t>
    <phoneticPr fontId="4" type="noConversion"/>
  </si>
  <si>
    <t>무인경비시스템 위탁관리</t>
    <phoneticPr fontId="4" type="noConversion"/>
  </si>
  <si>
    <t>비데 위탁관리</t>
    <phoneticPr fontId="4" type="noConversion"/>
  </si>
  <si>
    <t>소방설비 위탁대행</t>
    <phoneticPr fontId="4" type="noConversion"/>
  </si>
  <si>
    <t>셔틀버스 임차용역관리</t>
    <phoneticPr fontId="4" type="noConversion"/>
  </si>
  <si>
    <t>수족관 위탁관리</t>
    <phoneticPr fontId="4" type="noConversion"/>
  </si>
  <si>
    <t>승강기 위탁관리</t>
    <phoneticPr fontId="4" type="noConversion"/>
  </si>
  <si>
    <t>정수기 위탁관리</t>
    <phoneticPr fontId="4" type="noConversion"/>
  </si>
  <si>
    <t>지문인식 위탁관리</t>
    <phoneticPr fontId="4" type="noConversion"/>
  </si>
  <si>
    <t>회원관리시스템 유지관리</t>
    <phoneticPr fontId="4" type="noConversion"/>
  </si>
  <si>
    <t>지급임차료(복합기임차료)</t>
    <phoneticPr fontId="4" type="noConversion"/>
  </si>
  <si>
    <t>지급임차료(시설물위탁관리비)</t>
    <phoneticPr fontId="4" type="noConversion"/>
  </si>
  <si>
    <t>수선유지비(전산장비유지관리비)</t>
    <phoneticPr fontId="4" type="noConversion"/>
  </si>
  <si>
    <t>지급임차료(셔틀버스위탁관리비)</t>
    <phoneticPr fontId="4" type="noConversion"/>
  </si>
  <si>
    <t>사업위탁용역비</t>
    <phoneticPr fontId="4" type="noConversion"/>
  </si>
  <si>
    <t>(기성부분)
준공금액</t>
    <phoneticPr fontId="4" type="noConversion"/>
  </si>
  <si>
    <t>-</t>
    <phoneticPr fontId="4" type="noConversion"/>
  </si>
  <si>
    <t>운영지원팀</t>
    <phoneticPr fontId="4" type="noConversion"/>
  </si>
  <si>
    <t>2017.12.21.</t>
    <phoneticPr fontId="4" type="noConversion"/>
  </si>
  <si>
    <t>2018.01.01.</t>
    <phoneticPr fontId="4" type="noConversion"/>
  </si>
  <si>
    <t>2018.12.31.</t>
    <phoneticPr fontId="4" type="noConversion"/>
  </si>
  <si>
    <t>2017.12.22.</t>
    <phoneticPr fontId="4" type="noConversion"/>
  </si>
  <si>
    <t>2017.12.27.</t>
    <phoneticPr fontId="4" type="noConversion"/>
  </si>
  <si>
    <t>2017.12.26.</t>
    <phoneticPr fontId="4" type="noConversion"/>
  </si>
  <si>
    <t>2017.12.28.</t>
    <phoneticPr fontId="4" type="noConversion"/>
  </si>
  <si>
    <t>청소년활동팀</t>
    <phoneticPr fontId="4" type="noConversion"/>
  </si>
  <si>
    <t>평화학교 운영물품 구입</t>
    <phoneticPr fontId="4" type="noConversion"/>
  </si>
  <si>
    <t>수의총액</t>
  </si>
  <si>
    <t>각종 운영물품</t>
    <phoneticPr fontId="4" type="noConversion"/>
  </si>
  <si>
    <t>식</t>
    <phoneticPr fontId="4" type="noConversion"/>
  </si>
  <si>
    <t>문화사업팀</t>
    <phoneticPr fontId="4" type="noConversion"/>
  </si>
  <si>
    <t>정현섭</t>
    <phoneticPr fontId="4" type="noConversion"/>
  </si>
  <si>
    <t>031-729-9255</t>
    <phoneticPr fontId="4" type="noConversion"/>
  </si>
  <si>
    <t>평화학교 프로그램지 구입</t>
    <phoneticPr fontId="4" type="noConversion"/>
  </si>
  <si>
    <t>각종 프로그램지</t>
    <phoneticPr fontId="4" type="noConversion"/>
  </si>
  <si>
    <t>제15회 청소년 문예창작제 행사물품 대여</t>
    <phoneticPr fontId="4" type="noConversion"/>
  </si>
  <si>
    <t>수의</t>
  </si>
  <si>
    <t>문화사업팀</t>
    <phoneticPr fontId="4" type="noConversion"/>
  </si>
  <si>
    <t>정현섭</t>
  </si>
  <si>
    <t>031-729-9255</t>
    <phoneticPr fontId="4" type="noConversion"/>
  </si>
  <si>
    <t>청소년공연단 TA</t>
    <phoneticPr fontId="4" type="noConversion"/>
  </si>
  <si>
    <t>일반총액</t>
  </si>
  <si>
    <t>리플릿</t>
    <phoneticPr fontId="4" type="noConversion"/>
  </si>
  <si>
    <t>장</t>
    <phoneticPr fontId="4" type="noConversion"/>
  </si>
  <si>
    <t>권미희</t>
    <phoneticPr fontId="4" type="noConversion"/>
  </si>
  <si>
    <t>031-729-9238</t>
    <phoneticPr fontId="4" type="noConversion"/>
  </si>
  <si>
    <t>초대장</t>
    <phoneticPr fontId="4" type="noConversion"/>
  </si>
  <si>
    <t>현수막</t>
    <phoneticPr fontId="4" type="noConversion"/>
  </si>
  <si>
    <t>개</t>
    <phoneticPr fontId="4" type="noConversion"/>
  </si>
  <si>
    <t>개</t>
    <phoneticPr fontId="4" type="noConversion"/>
  </si>
  <si>
    <t>2018. 성남시청소년어울림마당 행사물품 대여 및 설치</t>
    <phoneticPr fontId="4" type="noConversion"/>
  </si>
  <si>
    <t>수의</t>
    <phoneticPr fontId="4" type="noConversion"/>
  </si>
  <si>
    <t>명미경</t>
    <phoneticPr fontId="4" type="noConversion"/>
  </si>
  <si>
    <t>031-729-9235</t>
    <phoneticPr fontId="4" type="noConversion"/>
  </si>
  <si>
    <t>청소년활동팀</t>
    <phoneticPr fontId="4" type="noConversion"/>
  </si>
  <si>
    <t>홍보물품 구입</t>
    <phoneticPr fontId="4" type="noConversion"/>
  </si>
  <si>
    <t>215*54*28</t>
    <phoneticPr fontId="4" type="noConversion"/>
  </si>
  <si>
    <t>김호규</t>
    <phoneticPr fontId="4" type="noConversion"/>
  </si>
  <si>
    <t>031-729-9215</t>
    <phoneticPr fontId="4" type="noConversion"/>
  </si>
  <si>
    <t>2018.07.02.</t>
    <phoneticPr fontId="4" type="noConversion"/>
  </si>
  <si>
    <t>6월 기성부분준공금액</t>
    <phoneticPr fontId="4" type="noConversion"/>
  </si>
  <si>
    <t>2018. 지구촌 착한 성장 프로젝트 항공권 구입</t>
    <phoneticPr fontId="4" type="noConversion"/>
  </si>
  <si>
    <t>㈜동서관광여행사</t>
    <phoneticPr fontId="4" type="noConversion"/>
  </si>
  <si>
    <t>2018.05.31.</t>
    <phoneticPr fontId="4" type="noConversion"/>
  </si>
  <si>
    <t>2018.07.18.</t>
    <phoneticPr fontId="4" type="noConversion"/>
  </si>
  <si>
    <t>(단위: 원)/7.31.기준</t>
    <phoneticPr fontId="4" type="noConversion"/>
  </si>
  <si>
    <t>2018.07.31.</t>
    <phoneticPr fontId="4" type="noConversion"/>
  </si>
  <si>
    <t>2018.06.30.</t>
    <phoneticPr fontId="4" type="noConversion"/>
  </si>
  <si>
    <t>2018.07.20.</t>
    <phoneticPr fontId="4" type="noConversion"/>
  </si>
  <si>
    <t>지구촌착한성장프로젝트</t>
    <phoneticPr fontId="4" type="noConversion"/>
  </si>
  <si>
    <t>2018.07.05.</t>
    <phoneticPr fontId="4" type="noConversion"/>
  </si>
  <si>
    <t>2018.07.10.</t>
    <phoneticPr fontId="4" type="noConversion"/>
  </si>
  <si>
    <t>2018.07.17.</t>
    <phoneticPr fontId="4" type="noConversion"/>
  </si>
  <si>
    <t>교과연계 체험교육(6차) 차량임차</t>
    <phoneticPr fontId="4" type="noConversion"/>
  </si>
  <si>
    <t>2018.07.09.</t>
    <phoneticPr fontId="4" type="noConversion"/>
  </si>
  <si>
    <t>2018.07.21.</t>
    <phoneticPr fontId="4" type="noConversion"/>
  </si>
  <si>
    <t>㈜의림투어</t>
    <phoneticPr fontId="4" type="noConversion"/>
  </si>
  <si>
    <t>성남시 수정구 수정로 98</t>
    <phoneticPr fontId="4" type="noConversion"/>
  </si>
  <si>
    <t>호국의 빛 나라를 지키는 별 프로그램 용역</t>
    <phoneticPr fontId="4" type="noConversion"/>
  </si>
  <si>
    <t>2018.08.12.~08.14.</t>
    <phoneticPr fontId="4" type="noConversion"/>
  </si>
  <si>
    <t>2018.07.13.</t>
    <phoneticPr fontId="4" type="noConversion"/>
  </si>
  <si>
    <t>굿투어</t>
    <phoneticPr fontId="4" type="noConversion"/>
  </si>
  <si>
    <t>경북 울릉군 울릅읍 봉래2길 32-16</t>
    <phoneticPr fontId="4" type="noConversion"/>
  </si>
  <si>
    <t>㈜선진항공여행사</t>
    <phoneticPr fontId="4" type="noConversion"/>
  </si>
  <si>
    <t>성남시 분당구 서현로170</t>
    <phoneticPr fontId="4" type="noConversion"/>
  </si>
  <si>
    <t>호국의 빛 나라를 지키는 별 차량 임차</t>
    <phoneticPr fontId="4" type="noConversion"/>
  </si>
  <si>
    <t>내진성능 보수보강 설계용역</t>
    <phoneticPr fontId="4" type="noConversion"/>
  </si>
  <si>
    <t>2018.07.19.</t>
    <phoneticPr fontId="4" type="noConversion"/>
  </si>
  <si>
    <t>2018.07.20.~08.09.</t>
    <phoneticPr fontId="4" type="noConversion"/>
  </si>
  <si>
    <t>건축사사무소 에이엠</t>
    <phoneticPr fontId="4" type="noConversion"/>
  </si>
  <si>
    <t>성남시 분당구 서현로 170, 비동 939호</t>
    <phoneticPr fontId="4" type="noConversion"/>
  </si>
  <si>
    <t>지하1층 방화셔터 보수</t>
    <phoneticPr fontId="4" type="noConversion"/>
  </si>
  <si>
    <t>2018.07.26.</t>
    <phoneticPr fontId="4" type="noConversion"/>
  </si>
  <si>
    <t>2018.07.26.~07.31.</t>
    <phoneticPr fontId="4" type="noConversion"/>
  </si>
  <si>
    <t>성남시 중원구 성남대로 1130번길 21</t>
    <phoneticPr fontId="4" type="noConversion"/>
  </si>
  <si>
    <t>신진종합공사</t>
    <phoneticPr fontId="4" type="noConversion"/>
  </si>
  <si>
    <t>윤석영</t>
    <phoneticPr fontId="4" type="noConversion"/>
  </si>
  <si>
    <t>이재훈</t>
    <phoneticPr fontId="4" type="noConversion"/>
  </si>
  <si>
    <t>윤두희</t>
    <phoneticPr fontId="4" type="noConversion"/>
  </si>
  <si>
    <t>김종훈</t>
    <phoneticPr fontId="4" type="noConversion"/>
  </si>
  <si>
    <t>홍은식</t>
    <phoneticPr fontId="4" type="noConversion"/>
  </si>
  <si>
    <t>경북 울릉군</t>
    <phoneticPr fontId="4" type="noConversion"/>
  </si>
  <si>
    <t>수정청소년수련관~동해시</t>
    <phoneticPr fontId="4" type="noConversion"/>
  </si>
  <si>
    <t>2018.08.12.</t>
    <phoneticPr fontId="4" type="noConversion"/>
  </si>
  <si>
    <t>2018.08.14.</t>
    <phoneticPr fontId="4" type="noConversion"/>
  </si>
  <si>
    <t>2018.07.20.</t>
    <phoneticPr fontId="4" type="noConversion"/>
  </si>
  <si>
    <t>2018.08.09.</t>
    <phoneticPr fontId="4" type="noConversion"/>
  </si>
  <si>
    <t>수정청소년수련관</t>
    <phoneticPr fontId="4" type="noConversion"/>
  </si>
  <si>
    <t>성남시청소년연극제</t>
    <phoneticPr fontId="4" type="noConversion"/>
  </si>
  <si>
    <t>포스터, 리플렛, 초청장 등</t>
    <phoneticPr fontId="4" type="noConversion"/>
  </si>
  <si>
    <t>식</t>
    <phoneticPr fontId="4" type="noConversion"/>
  </si>
  <si>
    <t>청소년활동팀</t>
    <phoneticPr fontId="4" type="noConversion"/>
  </si>
  <si>
    <t>이성아</t>
    <phoneticPr fontId="4" type="noConversion"/>
  </si>
  <si>
    <t>031-729-9233</t>
    <phoneticPr fontId="4" type="noConversion"/>
  </si>
  <si>
    <t>031-729-9233</t>
    <phoneticPr fontId="4" type="noConversion"/>
  </si>
  <si>
    <t>현수막 배너</t>
    <phoneticPr fontId="4" type="noConversion"/>
  </si>
  <si>
    <t>성남시청소년연극제 무대장식</t>
    <phoneticPr fontId="4" type="noConversion"/>
  </si>
  <si>
    <t>이성아</t>
    <phoneticPr fontId="4" type="noConversion"/>
  </si>
  <si>
    <t>성남시청소년연극제 공연장비 임차</t>
    <phoneticPr fontId="4" type="noConversion"/>
  </si>
  <si>
    <t>내진성능 보강공사</t>
    <phoneticPr fontId="4" type="noConversion"/>
  </si>
  <si>
    <t>운영지원팀</t>
    <phoneticPr fontId="4" type="noConversion"/>
  </si>
  <si>
    <t>공개경쟁</t>
    <phoneticPr fontId="4" type="noConversion"/>
  </si>
  <si>
    <t>이찬형</t>
    <phoneticPr fontId="4" type="noConversion"/>
  </si>
  <si>
    <t>031-729-9212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</si>
</sst>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#,##0_);[Red]\(#,##0\)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sz val="9"/>
      <name val="굴림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0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20" fillId="0" borderId="0" xfId="0" applyFont="1"/>
    <xf numFmtId="41" fontId="20" fillId="0" borderId="1" xfId="1" applyFont="1" applyBorder="1" applyAlignment="1">
      <alignment horizontal="right" vertical="center"/>
    </xf>
    <xf numFmtId="179" fontId="20" fillId="0" borderId="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79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0" xfId="1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shrinkToFit="1"/>
    </xf>
    <xf numFmtId="178" fontId="17" fillId="3" borderId="15" xfId="0" applyNumberFormat="1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shrinkToFit="1"/>
    </xf>
    <xf numFmtId="0" fontId="17" fillId="3" borderId="15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41" fontId="3" fillId="0" borderId="18" xfId="2" applyFont="1" applyBorder="1" applyAlignment="1">
      <alignment horizontal="center" vertical="center" shrinkToFit="1"/>
    </xf>
    <xf numFmtId="41" fontId="3" fillId="0" borderId="18" xfId="1" applyFont="1" applyBorder="1" applyAlignment="1">
      <alignment horizontal="center" vertical="center"/>
    </xf>
    <xf numFmtId="38" fontId="3" fillId="0" borderId="18" xfId="2" applyNumberFormat="1" applyFont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center"/>
    </xf>
    <xf numFmtId="0" fontId="23" fillId="0" borderId="1" xfId="0" applyFont="1" applyBorder="1" applyAlignment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center"/>
    </xf>
    <xf numFmtId="179" fontId="20" fillId="0" borderId="1" xfId="0" applyNumberFormat="1" applyFont="1" applyBorder="1" applyAlignment="1">
      <alignment horizontal="center" vertical="center"/>
    </xf>
    <xf numFmtId="41" fontId="5" fillId="0" borderId="0" xfId="1" applyFont="1" applyFill="1" applyBorder="1" applyAlignment="1" applyProtection="1">
      <alignment horizontal="center" vertical="center"/>
    </xf>
    <xf numFmtId="49" fontId="8" fillId="2" borderId="3" xfId="0" applyNumberFormat="1" applyFont="1" applyFill="1" applyBorder="1" applyAlignment="1" applyProtection="1">
      <alignment horizontal="center" vertical="center" shrinkToFit="1"/>
    </xf>
    <xf numFmtId="49" fontId="8" fillId="2" borderId="4" xfId="0" applyNumberFormat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 wrapText="1"/>
    </xf>
    <xf numFmtId="49" fontId="8" fillId="2" borderId="5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23" fillId="0" borderId="6" xfId="0" applyNumberFormat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/>
    </xf>
    <xf numFmtId="0" fontId="23" fillId="0" borderId="12" xfId="0" applyFont="1" applyFill="1" applyBorder="1" applyAlignment="1">
      <alignment horizontal="center" vertical="center" shrinkToFit="1"/>
    </xf>
    <xf numFmtId="0" fontId="22" fillId="4" borderId="1" xfId="11" applyFont="1" applyFill="1" applyBorder="1" applyAlignment="1">
      <alignment horizontal="center" vertical="center" shrinkToFit="1"/>
    </xf>
    <xf numFmtId="0" fontId="0" fillId="0" borderId="19" xfId="0" applyBorder="1"/>
    <xf numFmtId="41" fontId="20" fillId="0" borderId="7" xfId="1" applyFont="1" applyBorder="1" applyAlignment="1">
      <alignment horizontal="right" vertical="center"/>
    </xf>
    <xf numFmtId="0" fontId="20" fillId="0" borderId="20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176" fontId="8" fillId="0" borderId="1" xfId="0" applyNumberFormat="1" applyFont="1" applyFill="1" applyBorder="1" applyAlignment="1">
      <alignment horizontal="left" vertical="center" shrinkToFit="1"/>
    </xf>
    <xf numFmtId="177" fontId="8" fillId="0" borderId="1" xfId="0" applyNumberFormat="1" applyFont="1" applyFill="1" applyBorder="1" applyAlignment="1">
      <alignment horizontal="right" vertical="center"/>
    </xf>
    <xf numFmtId="41" fontId="8" fillId="0" borderId="1" xfId="1" applyFont="1" applyFill="1" applyBorder="1" applyAlignment="1">
      <alignment horizontal="right"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79" fontId="20" fillId="0" borderId="7" xfId="0" quotePrefix="1" applyNumberFormat="1" applyFont="1" applyBorder="1" applyAlignment="1">
      <alignment horizontal="center" vertical="center"/>
    </xf>
    <xf numFmtId="0" fontId="23" fillId="0" borderId="0" xfId="0" applyNumberFormat="1" applyFont="1" applyFill="1" applyBorder="1" applyAlignment="1" applyProtection="1"/>
    <xf numFmtId="0" fontId="0" fillId="0" borderId="0" xfId="0" applyFill="1"/>
    <xf numFmtId="0" fontId="21" fillId="0" borderId="1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1" fontId="21" fillId="4" borderId="1" xfId="1" applyFont="1" applyFill="1" applyBorder="1" applyAlignment="1">
      <alignment horizontal="right" vertical="center" shrinkToFit="1"/>
    </xf>
    <xf numFmtId="179" fontId="21" fillId="4" borderId="1" xfId="0" applyNumberFormat="1" applyFont="1" applyFill="1" applyBorder="1" applyAlignment="1">
      <alignment horizontal="center" vertical="center" shrinkToFit="1"/>
    </xf>
    <xf numFmtId="179" fontId="21" fillId="0" borderId="1" xfId="0" applyNumberFormat="1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left" vertical="center" shrinkToFit="1"/>
    </xf>
    <xf numFmtId="0" fontId="21" fillId="0" borderId="6" xfId="0" applyNumberFormat="1" applyFont="1" applyFill="1" applyBorder="1" applyAlignment="1" applyProtection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0" fontId="21" fillId="0" borderId="7" xfId="0" applyNumberFormat="1" applyFont="1" applyFill="1" applyBorder="1" applyAlignment="1" applyProtection="1">
      <alignment horizontal="center"/>
    </xf>
    <xf numFmtId="0" fontId="21" fillId="0" borderId="22" xfId="0" applyNumberFormat="1" applyFont="1" applyFill="1" applyBorder="1" applyAlignment="1" applyProtection="1">
      <alignment horizontal="center"/>
    </xf>
    <xf numFmtId="0" fontId="21" fillId="0" borderId="21" xfId="0" applyFont="1" applyBorder="1" applyAlignment="1">
      <alignment horizontal="center" vertical="center" shrinkToFit="1"/>
    </xf>
    <xf numFmtId="0" fontId="21" fillId="0" borderId="1" xfId="0" applyNumberFormat="1" applyFont="1" applyFill="1" applyBorder="1" applyAlignment="1" applyProtection="1">
      <alignment horizontal="center" vertical="center"/>
    </xf>
    <xf numFmtId="41" fontId="21" fillId="0" borderId="1" xfId="1" applyFont="1" applyFill="1" applyBorder="1" applyAlignment="1" applyProtection="1">
      <alignment vertical="center"/>
    </xf>
    <xf numFmtId="41" fontId="8" fillId="0" borderId="1" xfId="1" applyFont="1" applyFill="1" applyBorder="1" applyAlignment="1">
      <alignment vertical="center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41" fontId="13" fillId="0" borderId="1" xfId="1" applyFont="1" applyBorder="1" applyAlignment="1">
      <alignment horizontal="center" vertical="center" wrapText="1"/>
    </xf>
    <xf numFmtId="10" fontId="13" fillId="0" borderId="7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3" fontId="3" fillId="0" borderId="29" xfId="0" applyNumberFormat="1" applyFont="1" applyBorder="1" applyAlignment="1">
      <alignment horizontal="left" vertical="center"/>
    </xf>
    <xf numFmtId="41" fontId="3" fillId="0" borderId="29" xfId="1" applyFont="1" applyBorder="1" applyAlignment="1">
      <alignment vertical="center"/>
    </xf>
    <xf numFmtId="41" fontId="3" fillId="0" borderId="29" xfId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17" fillId="0" borderId="25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180" fontId="3" fillId="0" borderId="24" xfId="1" applyNumberFormat="1" applyFont="1" applyBorder="1" applyAlignment="1">
      <alignment vertical="center"/>
    </xf>
    <xf numFmtId="0" fontId="3" fillId="0" borderId="29" xfId="0" applyFont="1" applyBorder="1" applyAlignment="1">
      <alignment vertical="center" shrinkToFit="1"/>
    </xf>
    <xf numFmtId="180" fontId="3" fillId="0" borderId="29" xfId="1" applyNumberFormat="1" applyFont="1" applyBorder="1" applyAlignment="1">
      <alignment vertical="center" shrinkToFit="1"/>
    </xf>
    <xf numFmtId="0" fontId="21" fillId="0" borderId="1" xfId="0" applyNumberFormat="1" applyFont="1" applyFill="1" applyBorder="1" applyAlignment="1" applyProtection="1">
      <alignment horizontal="left" vertical="center" shrinkToFit="1"/>
    </xf>
    <xf numFmtId="0" fontId="3" fillId="0" borderId="24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41" fontId="3" fillId="0" borderId="24" xfId="1" applyFont="1" applyBorder="1" applyAlignment="1">
      <alignment vertical="center"/>
    </xf>
    <xf numFmtId="41" fontId="3" fillId="0" borderId="24" xfId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80" fontId="3" fillId="0" borderId="29" xfId="1" applyNumberFormat="1" applyFont="1" applyBorder="1" applyAlignment="1">
      <alignment horizontal="right" vertical="center"/>
    </xf>
    <xf numFmtId="180" fontId="3" fillId="0" borderId="24" xfId="1" applyNumberFormat="1" applyFont="1" applyBorder="1" applyAlignment="1">
      <alignment horizontal="right" vertical="center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1"/>
    <cellStyle name="표준 2 4" xfId="1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sqref="A1:L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00" t="s">
        <v>69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2" ht="30" customHeight="1" x14ac:dyDescent="0.15">
      <c r="A2" s="33" t="s">
        <v>70</v>
      </c>
      <c r="B2" s="34" t="s">
        <v>71</v>
      </c>
      <c r="C2" s="34" t="s">
        <v>72</v>
      </c>
      <c r="D2" s="34" t="s">
        <v>73</v>
      </c>
      <c r="E2" s="34" t="s">
        <v>74</v>
      </c>
      <c r="F2" s="34" t="s">
        <v>75</v>
      </c>
      <c r="G2" s="34" t="s">
        <v>76</v>
      </c>
      <c r="H2" s="34" t="s">
        <v>77</v>
      </c>
      <c r="I2" s="48" t="s">
        <v>78</v>
      </c>
      <c r="J2" s="48" t="s">
        <v>79</v>
      </c>
      <c r="K2" s="48" t="s">
        <v>80</v>
      </c>
      <c r="L2" s="49" t="s">
        <v>81</v>
      </c>
    </row>
    <row r="3" spans="1:12" s="80" customFormat="1" ht="23.1" customHeight="1" x14ac:dyDescent="0.15">
      <c r="A3" s="127">
        <v>2018</v>
      </c>
      <c r="B3" s="128">
        <v>8</v>
      </c>
      <c r="C3" s="129" t="s">
        <v>122</v>
      </c>
      <c r="D3" s="128" t="s">
        <v>123</v>
      </c>
      <c r="E3" s="130" t="s">
        <v>124</v>
      </c>
      <c r="F3" s="131">
        <v>1</v>
      </c>
      <c r="G3" s="132" t="s">
        <v>125</v>
      </c>
      <c r="H3" s="148">
        <v>80</v>
      </c>
      <c r="I3" s="133" t="s">
        <v>126</v>
      </c>
      <c r="J3" s="128" t="s">
        <v>127</v>
      </c>
      <c r="K3" s="128" t="s">
        <v>128</v>
      </c>
      <c r="L3" s="124"/>
    </row>
    <row r="4" spans="1:12" s="80" customFormat="1" ht="23.1" customHeight="1" x14ac:dyDescent="0.15">
      <c r="A4" s="127">
        <v>2018</v>
      </c>
      <c r="B4" s="128">
        <v>8</v>
      </c>
      <c r="C4" s="129" t="s">
        <v>129</v>
      </c>
      <c r="D4" s="128" t="s">
        <v>123</v>
      </c>
      <c r="E4" s="130" t="s">
        <v>130</v>
      </c>
      <c r="F4" s="131">
        <v>1</v>
      </c>
      <c r="G4" s="132" t="s">
        <v>125</v>
      </c>
      <c r="H4" s="148">
        <v>80</v>
      </c>
      <c r="I4" s="133" t="s">
        <v>126</v>
      </c>
      <c r="J4" s="128" t="s">
        <v>127</v>
      </c>
      <c r="K4" s="128" t="s">
        <v>128</v>
      </c>
      <c r="L4" s="126"/>
    </row>
    <row r="5" spans="1:12" s="80" customFormat="1" ht="23.1" customHeight="1" x14ac:dyDescent="0.15">
      <c r="A5" s="127">
        <v>2018</v>
      </c>
      <c r="B5" s="128">
        <v>8</v>
      </c>
      <c r="C5" s="129" t="s">
        <v>151</v>
      </c>
      <c r="D5" s="128" t="s">
        <v>123</v>
      </c>
      <c r="E5" s="129" t="s">
        <v>152</v>
      </c>
      <c r="F5" s="132">
        <v>100</v>
      </c>
      <c r="G5" s="132" t="s">
        <v>144</v>
      </c>
      <c r="H5" s="148">
        <v>1100</v>
      </c>
      <c r="I5" s="133" t="s">
        <v>113</v>
      </c>
      <c r="J5" s="128" t="s">
        <v>153</v>
      </c>
      <c r="K5" s="128" t="s">
        <v>154</v>
      </c>
      <c r="L5" s="126"/>
    </row>
    <row r="6" spans="1:12" s="80" customFormat="1" ht="23.1" customHeight="1" x14ac:dyDescent="0.15">
      <c r="A6" s="127">
        <v>2018</v>
      </c>
      <c r="B6" s="128">
        <v>9</v>
      </c>
      <c r="C6" s="129" t="s">
        <v>204</v>
      </c>
      <c r="D6" s="128" t="s">
        <v>123</v>
      </c>
      <c r="E6" s="129" t="s">
        <v>205</v>
      </c>
      <c r="F6" s="131">
        <v>1</v>
      </c>
      <c r="G6" s="132" t="s">
        <v>206</v>
      </c>
      <c r="H6" s="148">
        <v>3000</v>
      </c>
      <c r="I6" s="133" t="s">
        <v>207</v>
      </c>
      <c r="J6" s="128" t="s">
        <v>208</v>
      </c>
      <c r="K6" s="128" t="s">
        <v>210</v>
      </c>
      <c r="L6" s="126"/>
    </row>
    <row r="7" spans="1:12" s="80" customFormat="1" ht="23.1" customHeight="1" x14ac:dyDescent="0.15">
      <c r="A7" s="127">
        <v>2018</v>
      </c>
      <c r="B7" s="128">
        <v>9</v>
      </c>
      <c r="C7" s="143" t="s">
        <v>204</v>
      </c>
      <c r="D7" s="137" t="s">
        <v>123</v>
      </c>
      <c r="E7" s="144" t="s">
        <v>211</v>
      </c>
      <c r="F7" s="145">
        <v>1</v>
      </c>
      <c r="G7" s="146" t="s">
        <v>206</v>
      </c>
      <c r="H7" s="149">
        <v>1050</v>
      </c>
      <c r="I7" s="133" t="s">
        <v>207</v>
      </c>
      <c r="J7" s="128" t="s">
        <v>208</v>
      </c>
      <c r="K7" s="128" t="s">
        <v>210</v>
      </c>
      <c r="L7" s="126"/>
    </row>
    <row r="8" spans="1:12" s="80" customFormat="1" ht="23.1" customHeight="1" x14ac:dyDescent="0.15">
      <c r="A8" s="127">
        <v>2018</v>
      </c>
      <c r="B8" s="128">
        <v>10</v>
      </c>
      <c r="C8" s="129" t="s">
        <v>136</v>
      </c>
      <c r="D8" s="128" t="s">
        <v>137</v>
      </c>
      <c r="E8" s="129" t="s">
        <v>138</v>
      </c>
      <c r="F8" s="131">
        <v>500</v>
      </c>
      <c r="G8" s="132" t="s">
        <v>139</v>
      </c>
      <c r="H8" s="148">
        <v>700</v>
      </c>
      <c r="I8" s="133" t="s">
        <v>121</v>
      </c>
      <c r="J8" s="128" t="s">
        <v>140</v>
      </c>
      <c r="K8" s="128" t="s">
        <v>141</v>
      </c>
      <c r="L8" s="126"/>
    </row>
    <row r="9" spans="1:12" s="80" customFormat="1" ht="23.1" customHeight="1" x14ac:dyDescent="0.15">
      <c r="A9" s="127">
        <v>2018</v>
      </c>
      <c r="B9" s="128">
        <v>10</v>
      </c>
      <c r="C9" s="129" t="s">
        <v>136</v>
      </c>
      <c r="D9" s="128" t="s">
        <v>137</v>
      </c>
      <c r="E9" s="129" t="s">
        <v>142</v>
      </c>
      <c r="F9" s="131">
        <v>200</v>
      </c>
      <c r="G9" s="132" t="s">
        <v>139</v>
      </c>
      <c r="H9" s="148">
        <v>50</v>
      </c>
      <c r="I9" s="133" t="s">
        <v>121</v>
      </c>
      <c r="J9" s="128" t="s">
        <v>140</v>
      </c>
      <c r="K9" s="128" t="s">
        <v>141</v>
      </c>
      <c r="L9" s="126"/>
    </row>
    <row r="10" spans="1:12" s="80" customFormat="1" ht="23.1" customHeight="1" x14ac:dyDescent="0.15">
      <c r="A10" s="127">
        <v>2018</v>
      </c>
      <c r="B10" s="128">
        <v>10</v>
      </c>
      <c r="C10" s="129" t="s">
        <v>136</v>
      </c>
      <c r="D10" s="128" t="s">
        <v>137</v>
      </c>
      <c r="E10" s="129" t="s">
        <v>143</v>
      </c>
      <c r="F10" s="131">
        <v>2</v>
      </c>
      <c r="G10" s="132" t="s">
        <v>145</v>
      </c>
      <c r="H10" s="148">
        <v>150</v>
      </c>
      <c r="I10" s="133" t="s">
        <v>121</v>
      </c>
      <c r="J10" s="128" t="s">
        <v>140</v>
      </c>
      <c r="K10" s="128" t="s">
        <v>141</v>
      </c>
      <c r="L10" s="126"/>
    </row>
  </sheetData>
  <mergeCells count="1">
    <mergeCell ref="A1:L1"/>
  </mergeCells>
  <phoneticPr fontId="4" type="noConversion"/>
  <dataValidations disablePrompts="1" count="1">
    <dataValidation type="list" allowBlank="1" showInputMessage="1" showErrorMessage="1" sqref="D3:D10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="115" zoomScaleNormal="115" workbookViewId="0">
      <selection activeCell="A7" sqref="A7:XFD12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01" t="s">
        <v>58</v>
      </c>
      <c r="B1" s="101"/>
      <c r="C1" s="101"/>
      <c r="D1" s="101"/>
      <c r="E1" s="101"/>
      <c r="F1" s="101"/>
      <c r="G1" s="101"/>
      <c r="H1" s="101"/>
      <c r="I1" s="101"/>
    </row>
    <row r="2" spans="1:9" ht="24" x14ac:dyDescent="0.15">
      <c r="A2" s="33" t="s">
        <v>36</v>
      </c>
      <c r="B2" s="34" t="s">
        <v>37</v>
      </c>
      <c r="C2" s="35" t="s">
        <v>59</v>
      </c>
      <c r="D2" s="34" t="s">
        <v>0</v>
      </c>
      <c r="E2" s="36" t="s">
        <v>63</v>
      </c>
      <c r="F2" s="37" t="s">
        <v>38</v>
      </c>
      <c r="G2" s="38" t="s">
        <v>39</v>
      </c>
      <c r="H2" s="38" t="s">
        <v>60</v>
      </c>
      <c r="I2" s="39" t="s">
        <v>1</v>
      </c>
    </row>
    <row r="3" spans="1:9" ht="23.1" customHeight="1" x14ac:dyDescent="0.15">
      <c r="A3" s="136">
        <v>2018</v>
      </c>
      <c r="B3" s="137">
        <v>9</v>
      </c>
      <c r="C3" s="138" t="s">
        <v>131</v>
      </c>
      <c r="D3" s="137" t="s">
        <v>132</v>
      </c>
      <c r="E3" s="139">
        <v>1000</v>
      </c>
      <c r="F3" s="133" t="s">
        <v>133</v>
      </c>
      <c r="G3" s="137" t="s">
        <v>134</v>
      </c>
      <c r="H3" s="147" t="s">
        <v>135</v>
      </c>
      <c r="I3" s="134"/>
    </row>
    <row r="4" spans="1:9" ht="23.1" customHeight="1" x14ac:dyDescent="0.15">
      <c r="A4" s="125">
        <v>2018</v>
      </c>
      <c r="B4" s="133">
        <v>9</v>
      </c>
      <c r="C4" s="140" t="s">
        <v>146</v>
      </c>
      <c r="D4" s="133" t="s">
        <v>147</v>
      </c>
      <c r="E4" s="141">
        <v>1700</v>
      </c>
      <c r="F4" s="133" t="s">
        <v>121</v>
      </c>
      <c r="G4" s="133" t="s">
        <v>148</v>
      </c>
      <c r="H4" s="147" t="s">
        <v>149</v>
      </c>
      <c r="I4" s="135"/>
    </row>
    <row r="5" spans="1:9" ht="23.1" customHeight="1" x14ac:dyDescent="0.15">
      <c r="A5" s="125">
        <v>2018</v>
      </c>
      <c r="B5" s="137">
        <v>10</v>
      </c>
      <c r="C5" s="144" t="s">
        <v>212</v>
      </c>
      <c r="D5" s="137" t="s">
        <v>132</v>
      </c>
      <c r="E5" s="139">
        <v>500</v>
      </c>
      <c r="F5" s="133" t="s">
        <v>121</v>
      </c>
      <c r="G5" s="137" t="s">
        <v>213</v>
      </c>
      <c r="H5" s="147" t="s">
        <v>209</v>
      </c>
      <c r="I5" s="135"/>
    </row>
    <row r="6" spans="1:9" ht="23.1" customHeight="1" x14ac:dyDescent="0.15">
      <c r="A6" s="125">
        <v>2018</v>
      </c>
      <c r="B6" s="137">
        <v>10</v>
      </c>
      <c r="C6" s="138" t="s">
        <v>214</v>
      </c>
      <c r="D6" s="137" t="s">
        <v>147</v>
      </c>
      <c r="E6" s="139">
        <v>1200</v>
      </c>
      <c r="F6" s="133" t="s">
        <v>121</v>
      </c>
      <c r="G6" s="137" t="s">
        <v>213</v>
      </c>
      <c r="H6" s="147" t="s">
        <v>209</v>
      </c>
      <c r="I6" s="135"/>
    </row>
    <row r="7" spans="1:9" ht="22.5" customHeight="1" x14ac:dyDescent="0.15"/>
    <row r="8" spans="1:9" ht="22.5" customHeight="1" x14ac:dyDescent="0.15"/>
    <row r="9" spans="1:9" ht="22.5" customHeight="1" x14ac:dyDescent="0.15"/>
  </sheetData>
  <mergeCells count="1">
    <mergeCell ref="A1:I1"/>
  </mergeCells>
  <phoneticPr fontId="4" type="noConversion"/>
  <dataValidations count="1">
    <dataValidation type="list" allowBlank="1" showInputMessage="1" showErrorMessage="1" sqref="D3:D6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sqref="A1:M1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01" t="s">
        <v>40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ht="24" x14ac:dyDescent="0.15">
      <c r="A2" s="46" t="s">
        <v>36</v>
      </c>
      <c r="B2" s="47" t="s">
        <v>37</v>
      </c>
      <c r="C2" s="38" t="s">
        <v>41</v>
      </c>
      <c r="D2" s="38" t="s">
        <v>42</v>
      </c>
      <c r="E2" s="38" t="s">
        <v>0</v>
      </c>
      <c r="F2" s="47" t="s">
        <v>43</v>
      </c>
      <c r="G2" s="47" t="s">
        <v>44</v>
      </c>
      <c r="H2" s="47" t="s">
        <v>45</v>
      </c>
      <c r="I2" s="47" t="s">
        <v>46</v>
      </c>
      <c r="J2" s="38" t="s">
        <v>38</v>
      </c>
      <c r="K2" s="38" t="s">
        <v>39</v>
      </c>
      <c r="L2" s="38" t="s">
        <v>60</v>
      </c>
      <c r="M2" s="39" t="s">
        <v>1</v>
      </c>
    </row>
    <row r="3" spans="1:13" ht="23.25" customHeight="1" thickBot="1" x14ac:dyDescent="0.2">
      <c r="A3" s="40">
        <v>2018</v>
      </c>
      <c r="B3" s="41">
        <v>9</v>
      </c>
      <c r="C3" s="42" t="s">
        <v>215</v>
      </c>
      <c r="D3" s="41" t="s">
        <v>137</v>
      </c>
      <c r="E3" s="42" t="s">
        <v>217</v>
      </c>
      <c r="F3" s="43">
        <v>35000</v>
      </c>
      <c r="G3" s="44"/>
      <c r="H3" s="45"/>
      <c r="I3" s="42">
        <v>35000</v>
      </c>
      <c r="J3" s="42" t="s">
        <v>216</v>
      </c>
      <c r="K3" s="42" t="s">
        <v>218</v>
      </c>
      <c r="L3" s="42" t="s">
        <v>219</v>
      </c>
      <c r="M3" s="66"/>
    </row>
  </sheetData>
  <mergeCells count="1">
    <mergeCell ref="A1:M1"/>
  </mergeCells>
  <phoneticPr fontId="4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>
      <pane ySplit="3" topLeftCell="A4" activePane="bottomLeft" state="frozen"/>
      <selection pane="bottomLeft" sqref="A1:J1"/>
    </sheetView>
  </sheetViews>
  <sheetFormatPr defaultRowHeight="13.5" x14ac:dyDescent="0.15"/>
  <cols>
    <col min="1" max="1" width="24.44140625" style="1" customWidth="1"/>
    <col min="2" max="2" width="13.5546875" style="1" customWidth="1"/>
    <col min="3" max="3" width="11.33203125" style="8" customWidth="1"/>
    <col min="4" max="4" width="11.5546875" style="8" bestFit="1" customWidth="1"/>
    <col min="5" max="5" width="8.88671875" style="1" customWidth="1"/>
    <col min="6" max="6" width="9.21875" style="1" customWidth="1"/>
    <col min="7" max="10" width="9.6640625" style="1" customWidth="1"/>
  </cols>
  <sheetData>
    <row r="1" spans="1:10" ht="25.5" x14ac:dyDescent="0.15">
      <c r="A1" s="102" t="s">
        <v>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26.25" thickBot="1" x14ac:dyDescent="0.2">
      <c r="A2" s="10" t="s">
        <v>56</v>
      </c>
      <c r="B2" s="10"/>
      <c r="C2" s="55"/>
      <c r="D2" s="55"/>
      <c r="E2" s="29"/>
      <c r="F2" s="29"/>
      <c r="G2" s="11"/>
      <c r="H2" s="11"/>
      <c r="I2" s="103" t="s">
        <v>161</v>
      </c>
      <c r="J2" s="103"/>
    </row>
    <row r="3" spans="1:10" ht="28.5" customHeight="1" x14ac:dyDescent="0.15">
      <c r="A3" s="56" t="s">
        <v>2</v>
      </c>
      <c r="B3" s="57" t="s">
        <v>18</v>
      </c>
      <c r="C3" s="58" t="s">
        <v>4</v>
      </c>
      <c r="D3" s="59" t="s">
        <v>111</v>
      </c>
      <c r="E3" s="57" t="s">
        <v>5</v>
      </c>
      <c r="F3" s="57" t="s">
        <v>6</v>
      </c>
      <c r="G3" s="57" t="s">
        <v>7</v>
      </c>
      <c r="H3" s="57" t="s">
        <v>8</v>
      </c>
      <c r="I3" s="57" t="s">
        <v>17</v>
      </c>
      <c r="J3" s="60" t="s">
        <v>9</v>
      </c>
    </row>
    <row r="4" spans="1:10" ht="20.25" customHeight="1" x14ac:dyDescent="0.15">
      <c r="A4" s="73" t="s">
        <v>95</v>
      </c>
      <c r="B4" s="20" t="s">
        <v>85</v>
      </c>
      <c r="C4" s="74">
        <v>3240000</v>
      </c>
      <c r="D4" s="75">
        <v>270000</v>
      </c>
      <c r="E4" s="76" t="s">
        <v>117</v>
      </c>
      <c r="F4" s="77" t="s">
        <v>115</v>
      </c>
      <c r="G4" s="77" t="s">
        <v>116</v>
      </c>
      <c r="H4" s="77" t="s">
        <v>163</v>
      </c>
      <c r="I4" s="77" t="s">
        <v>155</v>
      </c>
      <c r="J4" s="73" t="s">
        <v>156</v>
      </c>
    </row>
    <row r="5" spans="1:10" ht="20.25" customHeight="1" x14ac:dyDescent="0.15">
      <c r="A5" s="73" t="s">
        <v>96</v>
      </c>
      <c r="B5" s="20" t="s">
        <v>86</v>
      </c>
      <c r="C5" s="74">
        <v>1974000</v>
      </c>
      <c r="D5" s="75">
        <v>164500</v>
      </c>
      <c r="E5" s="76" t="s">
        <v>118</v>
      </c>
      <c r="F5" s="77" t="s">
        <v>115</v>
      </c>
      <c r="G5" s="77" t="s">
        <v>116</v>
      </c>
      <c r="H5" s="77" t="s">
        <v>163</v>
      </c>
      <c r="I5" s="77" t="s">
        <v>155</v>
      </c>
      <c r="J5" s="73" t="s">
        <v>156</v>
      </c>
    </row>
    <row r="6" spans="1:10" ht="20.25" customHeight="1" x14ac:dyDescent="0.15">
      <c r="A6" s="73" t="s">
        <v>97</v>
      </c>
      <c r="B6" s="20" t="s">
        <v>87</v>
      </c>
      <c r="C6" s="74">
        <v>2400000</v>
      </c>
      <c r="D6" s="75">
        <v>200000</v>
      </c>
      <c r="E6" s="76" t="s">
        <v>119</v>
      </c>
      <c r="F6" s="77" t="s">
        <v>115</v>
      </c>
      <c r="G6" s="77" t="s">
        <v>116</v>
      </c>
      <c r="H6" s="77" t="s">
        <v>163</v>
      </c>
      <c r="I6" s="77" t="s">
        <v>155</v>
      </c>
      <c r="J6" s="73" t="s">
        <v>156</v>
      </c>
    </row>
    <row r="7" spans="1:10" ht="20.25" customHeight="1" x14ac:dyDescent="0.15">
      <c r="A7" s="73" t="s">
        <v>98</v>
      </c>
      <c r="B7" s="20" t="s">
        <v>64</v>
      </c>
      <c r="C7" s="74">
        <v>1911600</v>
      </c>
      <c r="D7" s="75">
        <v>159300</v>
      </c>
      <c r="E7" s="76" t="s">
        <v>118</v>
      </c>
      <c r="F7" s="77" t="s">
        <v>115</v>
      </c>
      <c r="G7" s="77" t="s">
        <v>116</v>
      </c>
      <c r="H7" s="77" t="s">
        <v>163</v>
      </c>
      <c r="I7" s="77" t="s">
        <v>155</v>
      </c>
      <c r="J7" s="73" t="s">
        <v>156</v>
      </c>
    </row>
    <row r="8" spans="1:10" ht="20.25" customHeight="1" x14ac:dyDescent="0.15">
      <c r="A8" s="73" t="s">
        <v>99</v>
      </c>
      <c r="B8" s="20" t="s">
        <v>88</v>
      </c>
      <c r="C8" s="74">
        <v>3240000</v>
      </c>
      <c r="D8" s="75">
        <v>270000</v>
      </c>
      <c r="E8" s="76" t="s">
        <v>114</v>
      </c>
      <c r="F8" s="77" t="s">
        <v>115</v>
      </c>
      <c r="G8" s="77" t="s">
        <v>116</v>
      </c>
      <c r="H8" s="77" t="s">
        <v>163</v>
      </c>
      <c r="I8" s="77" t="s">
        <v>155</v>
      </c>
      <c r="J8" s="73" t="s">
        <v>156</v>
      </c>
    </row>
    <row r="9" spans="1:10" ht="20.25" customHeight="1" x14ac:dyDescent="0.15">
      <c r="A9" s="73" t="s">
        <v>100</v>
      </c>
      <c r="B9" s="20" t="s">
        <v>89</v>
      </c>
      <c r="C9" s="74">
        <v>245256000</v>
      </c>
      <c r="D9" s="75">
        <v>19942120</v>
      </c>
      <c r="E9" s="76" t="s">
        <v>118</v>
      </c>
      <c r="F9" s="77" t="s">
        <v>115</v>
      </c>
      <c r="G9" s="77" t="s">
        <v>116</v>
      </c>
      <c r="H9" s="77" t="s">
        <v>163</v>
      </c>
      <c r="I9" s="77" t="s">
        <v>155</v>
      </c>
      <c r="J9" s="73" t="s">
        <v>156</v>
      </c>
    </row>
    <row r="10" spans="1:10" ht="20.25" customHeight="1" x14ac:dyDescent="0.15">
      <c r="A10" s="73" t="s">
        <v>94</v>
      </c>
      <c r="B10" s="20" t="s">
        <v>90</v>
      </c>
      <c r="C10" s="74">
        <v>508800000</v>
      </c>
      <c r="D10" s="75">
        <v>37649920</v>
      </c>
      <c r="E10" s="76" t="s">
        <v>120</v>
      </c>
      <c r="F10" s="77" t="s">
        <v>115</v>
      </c>
      <c r="G10" s="77" t="s">
        <v>116</v>
      </c>
      <c r="H10" s="77" t="s">
        <v>163</v>
      </c>
      <c r="I10" s="77" t="s">
        <v>155</v>
      </c>
      <c r="J10" s="73" t="s">
        <v>156</v>
      </c>
    </row>
    <row r="11" spans="1:10" ht="20.25" customHeight="1" x14ac:dyDescent="0.15">
      <c r="A11" s="73" t="s">
        <v>101</v>
      </c>
      <c r="B11" s="20" t="s">
        <v>82</v>
      </c>
      <c r="C11" s="74">
        <v>840000</v>
      </c>
      <c r="D11" s="75">
        <v>70000</v>
      </c>
      <c r="E11" s="76" t="s">
        <v>114</v>
      </c>
      <c r="F11" s="77" t="s">
        <v>115</v>
      </c>
      <c r="G11" s="77" t="s">
        <v>116</v>
      </c>
      <c r="H11" s="77" t="s">
        <v>163</v>
      </c>
      <c r="I11" s="77" t="s">
        <v>155</v>
      </c>
      <c r="J11" s="73" t="s">
        <v>156</v>
      </c>
    </row>
    <row r="12" spans="1:10" ht="20.25" customHeight="1" x14ac:dyDescent="0.15">
      <c r="A12" s="73" t="s">
        <v>102</v>
      </c>
      <c r="B12" s="20" t="s">
        <v>91</v>
      </c>
      <c r="C12" s="74">
        <v>2160000</v>
      </c>
      <c r="D12" s="75">
        <v>180000</v>
      </c>
      <c r="E12" s="76" t="s">
        <v>114</v>
      </c>
      <c r="F12" s="77" t="s">
        <v>115</v>
      </c>
      <c r="G12" s="77" t="s">
        <v>116</v>
      </c>
      <c r="H12" s="77" t="s">
        <v>163</v>
      </c>
      <c r="I12" s="77" t="s">
        <v>155</v>
      </c>
      <c r="J12" s="73" t="s">
        <v>156</v>
      </c>
    </row>
    <row r="13" spans="1:10" ht="20.25" customHeight="1" x14ac:dyDescent="0.15">
      <c r="A13" s="73" t="s">
        <v>103</v>
      </c>
      <c r="B13" s="20" t="s">
        <v>86</v>
      </c>
      <c r="C13" s="74">
        <v>7303200</v>
      </c>
      <c r="D13" s="75">
        <v>608600</v>
      </c>
      <c r="E13" s="76" t="s">
        <v>118</v>
      </c>
      <c r="F13" s="77" t="s">
        <v>115</v>
      </c>
      <c r="G13" s="77" t="s">
        <v>116</v>
      </c>
      <c r="H13" s="77" t="s">
        <v>163</v>
      </c>
      <c r="I13" s="77" t="s">
        <v>155</v>
      </c>
      <c r="J13" s="73" t="s">
        <v>156</v>
      </c>
    </row>
    <row r="14" spans="1:10" ht="20.25" customHeight="1" x14ac:dyDescent="0.15">
      <c r="A14" s="73" t="s">
        <v>104</v>
      </c>
      <c r="B14" s="20" t="s">
        <v>92</v>
      </c>
      <c r="C14" s="74">
        <v>480000</v>
      </c>
      <c r="D14" s="75">
        <v>40000</v>
      </c>
      <c r="E14" s="76" t="s">
        <v>114</v>
      </c>
      <c r="F14" s="77" t="s">
        <v>115</v>
      </c>
      <c r="G14" s="77" t="s">
        <v>116</v>
      </c>
      <c r="H14" s="77" t="s">
        <v>163</v>
      </c>
      <c r="I14" s="77" t="s">
        <v>155</v>
      </c>
      <c r="J14" s="73" t="s">
        <v>156</v>
      </c>
    </row>
    <row r="15" spans="1:10" ht="20.25" customHeight="1" x14ac:dyDescent="0.15">
      <c r="A15" s="73" t="s">
        <v>105</v>
      </c>
      <c r="B15" s="20" t="s">
        <v>93</v>
      </c>
      <c r="C15" s="74">
        <v>2520000</v>
      </c>
      <c r="D15" s="75">
        <v>210000</v>
      </c>
      <c r="E15" s="76" t="s">
        <v>120</v>
      </c>
      <c r="F15" s="77" t="s">
        <v>115</v>
      </c>
      <c r="G15" s="77" t="s">
        <v>116</v>
      </c>
      <c r="H15" s="77" t="s">
        <v>163</v>
      </c>
      <c r="I15" s="77" t="s">
        <v>155</v>
      </c>
      <c r="J15" s="73" t="s">
        <v>156</v>
      </c>
    </row>
    <row r="16" spans="1:10" s="5" customFormat="1" ht="20.25" customHeight="1" x14ac:dyDescent="0.15">
      <c r="A16" s="89" t="s">
        <v>157</v>
      </c>
      <c r="B16" s="85" t="s">
        <v>158</v>
      </c>
      <c r="C16" s="86">
        <v>4188000</v>
      </c>
      <c r="D16" s="86">
        <v>4188000</v>
      </c>
      <c r="E16" s="87" t="s">
        <v>159</v>
      </c>
      <c r="F16" s="87" t="s">
        <v>159</v>
      </c>
      <c r="G16" s="87" t="s">
        <v>160</v>
      </c>
      <c r="H16" s="88" t="s">
        <v>160</v>
      </c>
      <c r="I16" s="88" t="s">
        <v>160</v>
      </c>
      <c r="J16" s="73"/>
    </row>
    <row r="17" spans="1:1" ht="20.25" customHeight="1" x14ac:dyDescent="0.15">
      <c r="A17" s="79"/>
    </row>
    <row r="18" spans="1:1" x14ac:dyDescent="0.15">
      <c r="A18" s="79"/>
    </row>
  </sheetData>
  <mergeCells count="2">
    <mergeCell ref="A1:J1"/>
    <mergeCell ref="I2:J2"/>
  </mergeCells>
  <phoneticPr fontId="4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sqref="A1:G1"/>
    </sheetView>
  </sheetViews>
  <sheetFormatPr defaultRowHeight="13.5" x14ac:dyDescent="0.15"/>
  <cols>
    <col min="1" max="1" width="14.88671875" style="1" customWidth="1"/>
    <col min="2" max="2" width="26.6640625" style="51" customWidth="1"/>
    <col min="3" max="3" width="9.5546875" style="51" customWidth="1"/>
    <col min="4" max="4" width="10.6640625" style="1" bestFit="1" customWidth="1"/>
    <col min="5" max="5" width="24.5546875" style="53" customWidth="1"/>
    <col min="6" max="6" width="15.44140625" style="53" customWidth="1"/>
    <col min="7" max="7" width="8.44140625" style="1" customWidth="1"/>
  </cols>
  <sheetData>
    <row r="1" spans="1:7" ht="25.5" x14ac:dyDescent="0.15">
      <c r="A1" s="102" t="s">
        <v>10</v>
      </c>
      <c r="B1" s="102"/>
      <c r="C1" s="102"/>
      <c r="D1" s="102"/>
      <c r="E1" s="102"/>
      <c r="F1" s="102"/>
      <c r="G1" s="102"/>
    </row>
    <row r="2" spans="1:7" ht="26.25" thickBot="1" x14ac:dyDescent="0.2">
      <c r="A2" s="104" t="s">
        <v>56</v>
      </c>
      <c r="B2" s="104"/>
      <c r="C2" s="29"/>
      <c r="D2" s="29"/>
      <c r="E2" s="17"/>
      <c r="F2" s="103" t="s">
        <v>161</v>
      </c>
      <c r="G2" s="103"/>
    </row>
    <row r="3" spans="1:7" ht="26.25" customHeight="1" x14ac:dyDescent="0.15">
      <c r="A3" s="61" t="s">
        <v>62</v>
      </c>
      <c r="B3" s="57" t="s">
        <v>2</v>
      </c>
      <c r="C3" s="57" t="s">
        <v>11</v>
      </c>
      <c r="D3" s="57" t="s">
        <v>12</v>
      </c>
      <c r="E3" s="57" t="s">
        <v>13</v>
      </c>
      <c r="F3" s="57" t="s">
        <v>14</v>
      </c>
      <c r="G3" s="60" t="s">
        <v>1</v>
      </c>
    </row>
    <row r="4" spans="1:7" s="5" customFormat="1" ht="18" customHeight="1" x14ac:dyDescent="0.15">
      <c r="A4" s="62" t="s">
        <v>57</v>
      </c>
      <c r="B4" s="73" t="s">
        <v>95</v>
      </c>
      <c r="C4" s="64" t="s">
        <v>167</v>
      </c>
      <c r="D4" s="97">
        <v>270000</v>
      </c>
      <c r="E4" s="52" t="s">
        <v>106</v>
      </c>
      <c r="F4" s="20" t="s">
        <v>85</v>
      </c>
      <c r="G4" s="63"/>
    </row>
    <row r="5" spans="1:7" s="5" customFormat="1" ht="18" customHeight="1" x14ac:dyDescent="0.15">
      <c r="A5" s="62" t="s">
        <v>57</v>
      </c>
      <c r="B5" s="73" t="s">
        <v>96</v>
      </c>
      <c r="C5" s="64" t="s">
        <v>166</v>
      </c>
      <c r="D5" s="97">
        <v>164500</v>
      </c>
      <c r="E5" s="52" t="s">
        <v>107</v>
      </c>
      <c r="F5" s="20" t="s">
        <v>86</v>
      </c>
      <c r="G5" s="63"/>
    </row>
    <row r="6" spans="1:7" s="5" customFormat="1" ht="18" customHeight="1" x14ac:dyDescent="0.15">
      <c r="A6" s="62" t="s">
        <v>57</v>
      </c>
      <c r="B6" s="73" t="s">
        <v>97</v>
      </c>
      <c r="C6" s="64" t="s">
        <v>166</v>
      </c>
      <c r="D6" s="97">
        <v>200000</v>
      </c>
      <c r="E6" s="52" t="s">
        <v>107</v>
      </c>
      <c r="F6" s="20" t="s">
        <v>87</v>
      </c>
      <c r="G6" s="63"/>
    </row>
    <row r="7" spans="1:7" s="5" customFormat="1" ht="18" customHeight="1" x14ac:dyDescent="0.15">
      <c r="A7" s="62" t="s">
        <v>57</v>
      </c>
      <c r="B7" s="73" t="s">
        <v>98</v>
      </c>
      <c r="C7" s="64" t="s">
        <v>166</v>
      </c>
      <c r="D7" s="97">
        <v>159300</v>
      </c>
      <c r="E7" s="52" t="s">
        <v>107</v>
      </c>
      <c r="F7" s="20" t="s">
        <v>64</v>
      </c>
      <c r="G7" s="63"/>
    </row>
    <row r="8" spans="1:7" s="5" customFormat="1" ht="18" customHeight="1" x14ac:dyDescent="0.15">
      <c r="A8" s="62" t="s">
        <v>57</v>
      </c>
      <c r="B8" s="73" t="s">
        <v>99</v>
      </c>
      <c r="C8" s="50" t="s">
        <v>167</v>
      </c>
      <c r="D8" s="97">
        <v>270000</v>
      </c>
      <c r="E8" s="52" t="s">
        <v>107</v>
      </c>
      <c r="F8" s="20" t="s">
        <v>88</v>
      </c>
      <c r="G8" s="63"/>
    </row>
    <row r="9" spans="1:7" s="5" customFormat="1" ht="18" customHeight="1" x14ac:dyDescent="0.15">
      <c r="A9" s="62" t="s">
        <v>57</v>
      </c>
      <c r="B9" s="73" t="s">
        <v>100</v>
      </c>
      <c r="C9" s="64" t="s">
        <v>166</v>
      </c>
      <c r="D9" s="75">
        <v>19942120</v>
      </c>
      <c r="E9" s="52" t="s">
        <v>109</v>
      </c>
      <c r="F9" s="20" t="s">
        <v>89</v>
      </c>
      <c r="G9" s="63"/>
    </row>
    <row r="10" spans="1:7" s="5" customFormat="1" ht="18" customHeight="1" x14ac:dyDescent="0.15">
      <c r="A10" s="90" t="s">
        <v>57</v>
      </c>
      <c r="B10" s="73" t="s">
        <v>94</v>
      </c>
      <c r="C10" s="64" t="s">
        <v>166</v>
      </c>
      <c r="D10" s="75">
        <v>37649920</v>
      </c>
      <c r="E10" s="91" t="s">
        <v>110</v>
      </c>
      <c r="F10" s="20" t="s">
        <v>90</v>
      </c>
      <c r="G10" s="92"/>
    </row>
    <row r="11" spans="1:7" s="5" customFormat="1" ht="18" customHeight="1" x14ac:dyDescent="0.15">
      <c r="A11" s="90" t="s">
        <v>57</v>
      </c>
      <c r="B11" s="73" t="s">
        <v>101</v>
      </c>
      <c r="C11" s="64" t="s">
        <v>168</v>
      </c>
      <c r="D11" s="97">
        <v>70000</v>
      </c>
      <c r="E11" s="91" t="s">
        <v>107</v>
      </c>
      <c r="F11" s="20" t="s">
        <v>82</v>
      </c>
      <c r="G11" s="93"/>
    </row>
    <row r="12" spans="1:7" s="5" customFormat="1" ht="18" customHeight="1" x14ac:dyDescent="0.15">
      <c r="A12" s="90" t="s">
        <v>57</v>
      </c>
      <c r="B12" s="73" t="s">
        <v>102</v>
      </c>
      <c r="C12" s="64" t="s">
        <v>166</v>
      </c>
      <c r="D12" s="97">
        <v>180000</v>
      </c>
      <c r="E12" s="91" t="s">
        <v>107</v>
      </c>
      <c r="F12" s="20" t="s">
        <v>91</v>
      </c>
      <c r="G12" s="93"/>
    </row>
    <row r="13" spans="1:7" s="5" customFormat="1" ht="18" customHeight="1" x14ac:dyDescent="0.15">
      <c r="A13" s="90" t="s">
        <v>57</v>
      </c>
      <c r="B13" s="73" t="s">
        <v>103</v>
      </c>
      <c r="C13" s="64" t="s">
        <v>166</v>
      </c>
      <c r="D13" s="97">
        <v>608600</v>
      </c>
      <c r="E13" s="91" t="s">
        <v>107</v>
      </c>
      <c r="F13" s="20" t="s">
        <v>86</v>
      </c>
      <c r="G13" s="93"/>
    </row>
    <row r="14" spans="1:7" s="5" customFormat="1" ht="18" customHeight="1" x14ac:dyDescent="0.15">
      <c r="A14" s="90" t="s">
        <v>57</v>
      </c>
      <c r="B14" s="73" t="s">
        <v>104</v>
      </c>
      <c r="C14" s="64" t="s">
        <v>166</v>
      </c>
      <c r="D14" s="97">
        <v>40000</v>
      </c>
      <c r="E14" s="91" t="s">
        <v>107</v>
      </c>
      <c r="F14" s="20" t="s">
        <v>92</v>
      </c>
      <c r="G14" s="93"/>
    </row>
    <row r="15" spans="1:7" s="5" customFormat="1" ht="18" customHeight="1" x14ac:dyDescent="0.15">
      <c r="A15" s="90" t="s">
        <v>57</v>
      </c>
      <c r="B15" s="73" t="s">
        <v>105</v>
      </c>
      <c r="C15" s="64" t="s">
        <v>166</v>
      </c>
      <c r="D15" s="97">
        <v>210000</v>
      </c>
      <c r="E15" s="94" t="s">
        <v>108</v>
      </c>
      <c r="F15" s="20" t="s">
        <v>93</v>
      </c>
      <c r="G15" s="93"/>
    </row>
    <row r="16" spans="1:7" s="5" customFormat="1" ht="18" customHeight="1" x14ac:dyDescent="0.15">
      <c r="A16" s="90" t="s">
        <v>150</v>
      </c>
      <c r="B16" s="142" t="s">
        <v>157</v>
      </c>
      <c r="C16" s="95" t="s">
        <v>164</v>
      </c>
      <c r="D16" s="96">
        <v>4188000</v>
      </c>
      <c r="E16" s="95" t="s">
        <v>165</v>
      </c>
      <c r="F16" s="81" t="s">
        <v>158</v>
      </c>
      <c r="G16" s="92"/>
    </row>
    <row r="17" spans="1:4" x14ac:dyDescent="0.15">
      <c r="A17" s="2"/>
      <c r="B17" s="53"/>
      <c r="C17" s="53"/>
      <c r="D17" s="2"/>
    </row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102" t="s">
        <v>15</v>
      </c>
      <c r="B1" s="102"/>
      <c r="C1" s="102"/>
      <c r="D1" s="102"/>
      <c r="E1" s="102"/>
    </row>
    <row r="2" spans="1:5" ht="26.25" thickBot="1" x14ac:dyDescent="0.2">
      <c r="A2" s="10" t="s">
        <v>56</v>
      </c>
      <c r="B2" s="10"/>
      <c r="C2" s="7"/>
      <c r="D2" s="7"/>
      <c r="E2" s="72" t="s">
        <v>84</v>
      </c>
    </row>
    <row r="3" spans="1:5" s="21" customFormat="1" ht="22.5" customHeight="1" x14ac:dyDescent="0.2">
      <c r="A3" s="105" t="s">
        <v>55</v>
      </c>
      <c r="B3" s="13" t="s">
        <v>47</v>
      </c>
      <c r="C3" s="108" t="s">
        <v>169</v>
      </c>
      <c r="D3" s="108"/>
      <c r="E3" s="109"/>
    </row>
    <row r="4" spans="1:5" s="21" customFormat="1" ht="22.5" customHeight="1" x14ac:dyDescent="0.2">
      <c r="A4" s="106"/>
      <c r="B4" s="12" t="s">
        <v>22</v>
      </c>
      <c r="C4" s="22">
        <v>440000</v>
      </c>
      <c r="D4" s="12" t="s">
        <v>48</v>
      </c>
      <c r="E4" s="67">
        <v>420000</v>
      </c>
    </row>
    <row r="5" spans="1:5" s="21" customFormat="1" ht="22.5" customHeight="1" x14ac:dyDescent="0.2">
      <c r="A5" s="106"/>
      <c r="B5" s="12" t="s">
        <v>49</v>
      </c>
      <c r="C5" s="15">
        <f>E5/C4</f>
        <v>0.95454545454545459</v>
      </c>
      <c r="D5" s="12" t="s">
        <v>23</v>
      </c>
      <c r="E5" s="67">
        <v>420000</v>
      </c>
    </row>
    <row r="6" spans="1:5" s="21" customFormat="1" ht="22.5" customHeight="1" x14ac:dyDescent="0.2">
      <c r="A6" s="106"/>
      <c r="B6" s="12" t="s">
        <v>20</v>
      </c>
      <c r="C6" s="23" t="s">
        <v>170</v>
      </c>
      <c r="D6" s="12" t="s">
        <v>21</v>
      </c>
      <c r="E6" s="26" t="s">
        <v>171</v>
      </c>
    </row>
    <row r="7" spans="1:5" s="21" customFormat="1" ht="22.5" customHeight="1" x14ac:dyDescent="0.2">
      <c r="A7" s="106"/>
      <c r="B7" s="12" t="s">
        <v>50</v>
      </c>
      <c r="C7" s="24" t="s">
        <v>65</v>
      </c>
      <c r="D7" s="12" t="s">
        <v>51</v>
      </c>
      <c r="E7" s="78" t="s">
        <v>171</v>
      </c>
    </row>
    <row r="8" spans="1:5" s="21" customFormat="1" ht="22.5" customHeight="1" x14ac:dyDescent="0.2">
      <c r="A8" s="106"/>
      <c r="B8" s="12" t="s">
        <v>52</v>
      </c>
      <c r="C8" s="24" t="s">
        <v>66</v>
      </c>
      <c r="D8" s="12" t="s">
        <v>25</v>
      </c>
      <c r="E8" s="27" t="s">
        <v>172</v>
      </c>
    </row>
    <row r="9" spans="1:5" s="21" customFormat="1" ht="22.5" customHeight="1" thickBot="1" x14ac:dyDescent="0.25">
      <c r="A9" s="107"/>
      <c r="B9" s="14" t="s">
        <v>53</v>
      </c>
      <c r="C9" s="25" t="s">
        <v>67</v>
      </c>
      <c r="D9" s="14" t="s">
        <v>54</v>
      </c>
      <c r="E9" s="28" t="s">
        <v>173</v>
      </c>
    </row>
    <row r="10" spans="1:5" ht="22.5" customHeight="1" x14ac:dyDescent="0.15">
      <c r="A10" s="105" t="s">
        <v>55</v>
      </c>
      <c r="B10" s="13" t="s">
        <v>47</v>
      </c>
      <c r="C10" s="108" t="s">
        <v>174</v>
      </c>
      <c r="D10" s="108"/>
      <c r="E10" s="109"/>
    </row>
    <row r="11" spans="1:5" ht="22.5" customHeight="1" x14ac:dyDescent="0.15">
      <c r="A11" s="106"/>
      <c r="B11" s="12" t="s">
        <v>22</v>
      </c>
      <c r="C11" s="22">
        <v>8177500</v>
      </c>
      <c r="D11" s="12" t="s">
        <v>48</v>
      </c>
      <c r="E11" s="67">
        <v>7487500</v>
      </c>
    </row>
    <row r="12" spans="1:5" ht="22.5" customHeight="1" x14ac:dyDescent="0.15">
      <c r="A12" s="106"/>
      <c r="B12" s="12" t="s">
        <v>49</v>
      </c>
      <c r="C12" s="15">
        <f>E12/C11</f>
        <v>0.91562213390400493</v>
      </c>
      <c r="D12" s="12" t="s">
        <v>23</v>
      </c>
      <c r="E12" s="67">
        <v>7487500</v>
      </c>
    </row>
    <row r="13" spans="1:5" ht="22.5" customHeight="1" x14ac:dyDescent="0.15">
      <c r="A13" s="106"/>
      <c r="B13" s="12" t="s">
        <v>20</v>
      </c>
      <c r="C13" s="23" t="s">
        <v>176</v>
      </c>
      <c r="D13" s="12" t="s">
        <v>21</v>
      </c>
      <c r="E13" s="26" t="s">
        <v>175</v>
      </c>
    </row>
    <row r="14" spans="1:5" ht="22.5" customHeight="1" x14ac:dyDescent="0.15">
      <c r="A14" s="106"/>
      <c r="B14" s="12" t="s">
        <v>50</v>
      </c>
      <c r="C14" s="24" t="s">
        <v>65</v>
      </c>
      <c r="D14" s="12" t="s">
        <v>51</v>
      </c>
      <c r="E14" s="78" t="s">
        <v>112</v>
      </c>
    </row>
    <row r="15" spans="1:5" ht="22.5" customHeight="1" x14ac:dyDescent="0.15">
      <c r="A15" s="106"/>
      <c r="B15" s="12" t="s">
        <v>52</v>
      </c>
      <c r="C15" s="24" t="s">
        <v>66</v>
      </c>
      <c r="D15" s="12" t="s">
        <v>25</v>
      </c>
      <c r="E15" s="27" t="s">
        <v>177</v>
      </c>
    </row>
    <row r="16" spans="1:5" ht="22.5" customHeight="1" thickBot="1" x14ac:dyDescent="0.2">
      <c r="A16" s="107"/>
      <c r="B16" s="14" t="s">
        <v>53</v>
      </c>
      <c r="C16" s="25" t="s">
        <v>67</v>
      </c>
      <c r="D16" s="14" t="s">
        <v>54</v>
      </c>
      <c r="E16" s="28" t="s">
        <v>178</v>
      </c>
    </row>
    <row r="17" spans="1:5" ht="22.5" customHeight="1" x14ac:dyDescent="0.15">
      <c r="A17" s="105" t="s">
        <v>55</v>
      </c>
      <c r="B17" s="13" t="s">
        <v>47</v>
      </c>
      <c r="C17" s="108" t="s">
        <v>181</v>
      </c>
      <c r="D17" s="108"/>
      <c r="E17" s="109"/>
    </row>
    <row r="18" spans="1:5" ht="22.5" customHeight="1" x14ac:dyDescent="0.15">
      <c r="A18" s="106"/>
      <c r="B18" s="12" t="s">
        <v>22</v>
      </c>
      <c r="C18" s="22">
        <v>1500000</v>
      </c>
      <c r="D18" s="12" t="s">
        <v>48</v>
      </c>
      <c r="E18" s="67">
        <v>1400000</v>
      </c>
    </row>
    <row r="19" spans="1:5" ht="22.5" customHeight="1" x14ac:dyDescent="0.15">
      <c r="A19" s="106"/>
      <c r="B19" s="12" t="s">
        <v>49</v>
      </c>
      <c r="C19" s="15">
        <f>E19/C18</f>
        <v>0.93333333333333335</v>
      </c>
      <c r="D19" s="12" t="s">
        <v>23</v>
      </c>
      <c r="E19" s="67">
        <v>1400000</v>
      </c>
    </row>
    <row r="20" spans="1:5" ht="22.5" customHeight="1" x14ac:dyDescent="0.15">
      <c r="A20" s="106"/>
      <c r="B20" s="12" t="s">
        <v>20</v>
      </c>
      <c r="C20" s="23" t="s">
        <v>168</v>
      </c>
      <c r="D20" s="12" t="s">
        <v>21</v>
      </c>
      <c r="E20" s="26" t="s">
        <v>175</v>
      </c>
    </row>
    <row r="21" spans="1:5" ht="22.5" customHeight="1" x14ac:dyDescent="0.15">
      <c r="A21" s="106"/>
      <c r="B21" s="12" t="s">
        <v>50</v>
      </c>
      <c r="C21" s="24" t="s">
        <v>65</v>
      </c>
      <c r="D21" s="12" t="s">
        <v>51</v>
      </c>
      <c r="E21" s="78" t="s">
        <v>112</v>
      </c>
    </row>
    <row r="22" spans="1:5" ht="22.5" customHeight="1" x14ac:dyDescent="0.15">
      <c r="A22" s="106"/>
      <c r="B22" s="12" t="s">
        <v>52</v>
      </c>
      <c r="C22" s="24" t="s">
        <v>66</v>
      </c>
      <c r="D22" s="12" t="s">
        <v>25</v>
      </c>
      <c r="E22" s="27" t="s">
        <v>179</v>
      </c>
    </row>
    <row r="23" spans="1:5" ht="22.5" customHeight="1" thickBot="1" x14ac:dyDescent="0.2">
      <c r="A23" s="107"/>
      <c r="B23" s="14" t="s">
        <v>53</v>
      </c>
      <c r="C23" s="25" t="s">
        <v>67</v>
      </c>
      <c r="D23" s="14" t="s">
        <v>54</v>
      </c>
      <c r="E23" s="28" t="s">
        <v>180</v>
      </c>
    </row>
    <row r="24" spans="1:5" s="5" customFormat="1" ht="22.5" customHeight="1" x14ac:dyDescent="0.15">
      <c r="A24" s="105" t="s">
        <v>55</v>
      </c>
      <c r="B24" s="13" t="s">
        <v>47</v>
      </c>
      <c r="C24" s="108" t="s">
        <v>182</v>
      </c>
      <c r="D24" s="108"/>
      <c r="E24" s="109"/>
    </row>
    <row r="25" spans="1:5" s="5" customFormat="1" ht="22.5" customHeight="1" x14ac:dyDescent="0.15">
      <c r="A25" s="106"/>
      <c r="B25" s="12" t="s">
        <v>22</v>
      </c>
      <c r="C25" s="22">
        <v>3500000</v>
      </c>
      <c r="D25" s="12" t="s">
        <v>48</v>
      </c>
      <c r="E25" s="67">
        <v>3300000</v>
      </c>
    </row>
    <row r="26" spans="1:5" s="5" customFormat="1" ht="22.5" customHeight="1" x14ac:dyDescent="0.15">
      <c r="A26" s="106"/>
      <c r="B26" s="12" t="s">
        <v>49</v>
      </c>
      <c r="C26" s="15">
        <f>E26/C25</f>
        <v>0.94285714285714284</v>
      </c>
      <c r="D26" s="12" t="s">
        <v>23</v>
      </c>
      <c r="E26" s="67">
        <v>3300000</v>
      </c>
    </row>
    <row r="27" spans="1:5" s="5" customFormat="1" ht="22.5" customHeight="1" x14ac:dyDescent="0.15">
      <c r="A27" s="106"/>
      <c r="B27" s="12" t="s">
        <v>20</v>
      </c>
      <c r="C27" s="23" t="s">
        <v>183</v>
      </c>
      <c r="D27" s="12" t="s">
        <v>21</v>
      </c>
      <c r="E27" s="26" t="s">
        <v>184</v>
      </c>
    </row>
    <row r="28" spans="1:5" s="5" customFormat="1" ht="22.5" customHeight="1" x14ac:dyDescent="0.15">
      <c r="A28" s="106"/>
      <c r="B28" s="12" t="s">
        <v>50</v>
      </c>
      <c r="C28" s="24" t="s">
        <v>65</v>
      </c>
      <c r="D28" s="12" t="s">
        <v>51</v>
      </c>
      <c r="E28" s="78" t="s">
        <v>112</v>
      </c>
    </row>
    <row r="29" spans="1:5" s="5" customFormat="1" ht="22.5" customHeight="1" x14ac:dyDescent="0.15">
      <c r="A29" s="106"/>
      <c r="B29" s="12" t="s">
        <v>52</v>
      </c>
      <c r="C29" s="24" t="s">
        <v>66</v>
      </c>
      <c r="D29" s="12" t="s">
        <v>25</v>
      </c>
      <c r="E29" s="27" t="s">
        <v>185</v>
      </c>
    </row>
    <row r="30" spans="1:5" s="5" customFormat="1" ht="22.5" customHeight="1" thickBot="1" x14ac:dyDescent="0.2">
      <c r="A30" s="107"/>
      <c r="B30" s="14" t="s">
        <v>53</v>
      </c>
      <c r="C30" s="25" t="s">
        <v>67</v>
      </c>
      <c r="D30" s="14" t="s">
        <v>54</v>
      </c>
      <c r="E30" s="28" t="s">
        <v>186</v>
      </c>
    </row>
    <row r="31" spans="1:5" ht="22.5" customHeight="1" x14ac:dyDescent="0.15">
      <c r="A31" s="105" t="s">
        <v>55</v>
      </c>
      <c r="B31" s="13" t="s">
        <v>47</v>
      </c>
      <c r="C31" s="108" t="s">
        <v>187</v>
      </c>
      <c r="D31" s="108"/>
      <c r="E31" s="109"/>
    </row>
    <row r="32" spans="1:5" ht="22.5" customHeight="1" x14ac:dyDescent="0.15">
      <c r="A32" s="106"/>
      <c r="B32" s="12" t="s">
        <v>22</v>
      </c>
      <c r="C32" s="22">
        <v>1376000</v>
      </c>
      <c r="D32" s="12" t="s">
        <v>48</v>
      </c>
      <c r="E32" s="67">
        <v>1248500</v>
      </c>
    </row>
    <row r="33" spans="1:5" ht="22.5" customHeight="1" x14ac:dyDescent="0.15">
      <c r="A33" s="106"/>
      <c r="B33" s="12" t="s">
        <v>49</v>
      </c>
      <c r="C33" s="15">
        <f>E33/C32</f>
        <v>0.90734011627906974</v>
      </c>
      <c r="D33" s="12" t="s">
        <v>23</v>
      </c>
      <c r="E33" s="67">
        <v>1248500</v>
      </c>
    </row>
    <row r="34" spans="1:5" ht="22.5" customHeight="1" x14ac:dyDescent="0.15">
      <c r="A34" s="106"/>
      <c r="B34" s="12" t="s">
        <v>20</v>
      </c>
      <c r="C34" s="23" t="s">
        <v>188</v>
      </c>
      <c r="D34" s="12" t="s">
        <v>21</v>
      </c>
      <c r="E34" s="26" t="s">
        <v>189</v>
      </c>
    </row>
    <row r="35" spans="1:5" ht="22.5" customHeight="1" x14ac:dyDescent="0.15">
      <c r="A35" s="106"/>
      <c r="B35" s="12" t="s">
        <v>50</v>
      </c>
      <c r="C35" s="24" t="s">
        <v>65</v>
      </c>
      <c r="D35" s="12" t="s">
        <v>51</v>
      </c>
      <c r="E35" s="26" t="s">
        <v>162</v>
      </c>
    </row>
    <row r="36" spans="1:5" ht="22.5" customHeight="1" x14ac:dyDescent="0.15">
      <c r="A36" s="106"/>
      <c r="B36" s="12" t="s">
        <v>52</v>
      </c>
      <c r="C36" s="24" t="s">
        <v>66</v>
      </c>
      <c r="D36" s="12" t="s">
        <v>25</v>
      </c>
      <c r="E36" s="27" t="s">
        <v>191</v>
      </c>
    </row>
    <row r="37" spans="1:5" ht="22.5" customHeight="1" thickBot="1" x14ac:dyDescent="0.2">
      <c r="A37" s="107"/>
      <c r="B37" s="14" t="s">
        <v>53</v>
      </c>
      <c r="C37" s="25" t="s">
        <v>67</v>
      </c>
      <c r="D37" s="14" t="s">
        <v>54</v>
      </c>
      <c r="E37" s="28" t="s">
        <v>190</v>
      </c>
    </row>
  </sheetData>
  <mergeCells count="11">
    <mergeCell ref="A1:E1"/>
    <mergeCell ref="A3:A9"/>
    <mergeCell ref="C3:E3"/>
    <mergeCell ref="A10:A16"/>
    <mergeCell ref="C10:E10"/>
    <mergeCell ref="A17:A23"/>
    <mergeCell ref="C17:E17"/>
    <mergeCell ref="A31:A37"/>
    <mergeCell ref="C31:E31"/>
    <mergeCell ref="A24:A30"/>
    <mergeCell ref="C24:E24"/>
  </mergeCells>
  <phoneticPr fontId="4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02" t="s">
        <v>16</v>
      </c>
      <c r="B1" s="102"/>
      <c r="C1" s="102"/>
      <c r="D1" s="102"/>
      <c r="E1" s="102"/>
      <c r="F1" s="102"/>
    </row>
    <row r="2" spans="1:6" ht="26.25" thickBot="1" x14ac:dyDescent="0.2">
      <c r="A2" s="10" t="s">
        <v>56</v>
      </c>
      <c r="B2" s="16"/>
      <c r="C2" s="17"/>
      <c r="D2" s="17"/>
      <c r="E2" s="9"/>
      <c r="F2" s="9"/>
    </row>
    <row r="3" spans="1:6" ht="19.5" customHeight="1" x14ac:dyDescent="0.15">
      <c r="A3" s="18" t="s">
        <v>19</v>
      </c>
      <c r="B3" s="117" t="str">
        <f>계약현황공개!C3</f>
        <v>교과연계 체험교육(6차) 차량임차</v>
      </c>
      <c r="C3" s="117"/>
      <c r="D3" s="117"/>
      <c r="E3" s="117"/>
      <c r="F3" s="118"/>
    </row>
    <row r="4" spans="1:6" ht="19.5" customHeight="1" x14ac:dyDescent="0.15">
      <c r="A4" s="110" t="s">
        <v>29</v>
      </c>
      <c r="B4" s="111" t="s">
        <v>20</v>
      </c>
      <c r="C4" s="111" t="s">
        <v>21</v>
      </c>
      <c r="D4" s="31" t="s">
        <v>30</v>
      </c>
      <c r="E4" s="31" t="s">
        <v>23</v>
      </c>
      <c r="F4" s="32" t="s">
        <v>61</v>
      </c>
    </row>
    <row r="5" spans="1:6" ht="19.5" customHeight="1" x14ac:dyDescent="0.15">
      <c r="A5" s="110"/>
      <c r="B5" s="111"/>
      <c r="C5" s="111"/>
      <c r="D5" s="31" t="s">
        <v>31</v>
      </c>
      <c r="E5" s="31" t="s">
        <v>24</v>
      </c>
      <c r="F5" s="32" t="s">
        <v>32</v>
      </c>
    </row>
    <row r="6" spans="1:6" ht="19.5" customHeight="1" x14ac:dyDescent="0.15">
      <c r="A6" s="110"/>
      <c r="B6" s="119" t="str">
        <f>계약현황공개!C6</f>
        <v>2018.07.09.</v>
      </c>
      <c r="C6" s="54" t="s">
        <v>171</v>
      </c>
      <c r="D6" s="120">
        <f>계약현황공개!C4</f>
        <v>440000</v>
      </c>
      <c r="E6" s="120">
        <f>계약현황공개!E5</f>
        <v>420000</v>
      </c>
      <c r="F6" s="121">
        <f>E6/D6</f>
        <v>0.95454545454545459</v>
      </c>
    </row>
    <row r="7" spans="1:6" ht="19.5" customHeight="1" x14ac:dyDescent="0.15">
      <c r="A7" s="110"/>
      <c r="B7" s="119"/>
      <c r="C7" s="54" t="s">
        <v>171</v>
      </c>
      <c r="D7" s="120"/>
      <c r="E7" s="120"/>
      <c r="F7" s="121"/>
    </row>
    <row r="8" spans="1:6" ht="19.5" customHeight="1" x14ac:dyDescent="0.15">
      <c r="A8" s="110" t="s">
        <v>25</v>
      </c>
      <c r="B8" s="31" t="s">
        <v>26</v>
      </c>
      <c r="C8" s="31" t="s">
        <v>33</v>
      </c>
      <c r="D8" s="111" t="s">
        <v>27</v>
      </c>
      <c r="E8" s="111"/>
      <c r="F8" s="112"/>
    </row>
    <row r="9" spans="1:6" ht="19.5" customHeight="1" x14ac:dyDescent="0.15">
      <c r="A9" s="110"/>
      <c r="B9" s="68" t="str">
        <f>계약현황공개!E8</f>
        <v>㈜의림투어</v>
      </c>
      <c r="C9" s="65" t="s">
        <v>192</v>
      </c>
      <c r="D9" s="113" t="str">
        <f>계약현황공개!E9</f>
        <v>성남시 수정구 수정로 98</v>
      </c>
      <c r="E9" s="113"/>
      <c r="F9" s="114"/>
    </row>
    <row r="10" spans="1:6" ht="19.5" customHeight="1" x14ac:dyDescent="0.15">
      <c r="A10" s="30" t="s">
        <v>35</v>
      </c>
      <c r="B10" s="115" t="s">
        <v>83</v>
      </c>
      <c r="C10" s="115"/>
      <c r="D10" s="115"/>
      <c r="E10" s="115"/>
      <c r="F10" s="116"/>
    </row>
    <row r="11" spans="1:6" ht="19.5" customHeight="1" x14ac:dyDescent="0.15">
      <c r="A11" s="30" t="s">
        <v>34</v>
      </c>
      <c r="B11" s="115" t="s">
        <v>68</v>
      </c>
      <c r="C11" s="115"/>
      <c r="D11" s="115"/>
      <c r="E11" s="115"/>
      <c r="F11" s="116"/>
    </row>
    <row r="12" spans="1:6" ht="19.5" customHeight="1" thickBot="1" x14ac:dyDescent="0.2">
      <c r="A12" s="19" t="s">
        <v>28</v>
      </c>
      <c r="B12" s="122"/>
      <c r="C12" s="122"/>
      <c r="D12" s="122"/>
      <c r="E12" s="122"/>
      <c r="F12" s="123"/>
    </row>
    <row r="13" spans="1:6" s="5" customFormat="1" ht="19.5" customHeight="1" x14ac:dyDescent="0.15">
      <c r="A13" s="18" t="s">
        <v>19</v>
      </c>
      <c r="B13" s="117" t="str">
        <f>계약현황공개!C10</f>
        <v>호국의 빛 나라를 지키는 별 프로그램 용역</v>
      </c>
      <c r="C13" s="117"/>
      <c r="D13" s="117"/>
      <c r="E13" s="117"/>
      <c r="F13" s="118"/>
    </row>
    <row r="14" spans="1:6" s="5" customFormat="1" ht="19.5" customHeight="1" x14ac:dyDescent="0.15">
      <c r="A14" s="110" t="s">
        <v>29</v>
      </c>
      <c r="B14" s="111" t="s">
        <v>20</v>
      </c>
      <c r="C14" s="111" t="s">
        <v>21</v>
      </c>
      <c r="D14" s="70" t="s">
        <v>30</v>
      </c>
      <c r="E14" s="70" t="s">
        <v>23</v>
      </c>
      <c r="F14" s="71" t="s">
        <v>61</v>
      </c>
    </row>
    <row r="15" spans="1:6" s="5" customFormat="1" ht="19.5" customHeight="1" x14ac:dyDescent="0.15">
      <c r="A15" s="110"/>
      <c r="B15" s="111"/>
      <c r="C15" s="111"/>
      <c r="D15" s="70" t="s">
        <v>31</v>
      </c>
      <c r="E15" s="70" t="s">
        <v>24</v>
      </c>
      <c r="F15" s="71" t="s">
        <v>32</v>
      </c>
    </row>
    <row r="16" spans="1:6" s="5" customFormat="1" ht="19.5" customHeight="1" x14ac:dyDescent="0.15">
      <c r="A16" s="110"/>
      <c r="B16" s="119" t="str">
        <f>계약현황공개!C13</f>
        <v>2018.07.13.</v>
      </c>
      <c r="C16" s="54" t="s">
        <v>199</v>
      </c>
      <c r="D16" s="120">
        <f>계약현황공개!C11</f>
        <v>8177500</v>
      </c>
      <c r="E16" s="120">
        <f>계약현황공개!E12</f>
        <v>7487500</v>
      </c>
      <c r="F16" s="121">
        <f>E16/D16</f>
        <v>0.91562213390400493</v>
      </c>
    </row>
    <row r="17" spans="1:6" s="5" customFormat="1" ht="19.5" customHeight="1" x14ac:dyDescent="0.15">
      <c r="A17" s="110"/>
      <c r="B17" s="119"/>
      <c r="C17" s="54" t="s">
        <v>200</v>
      </c>
      <c r="D17" s="120"/>
      <c r="E17" s="120"/>
      <c r="F17" s="121"/>
    </row>
    <row r="18" spans="1:6" s="5" customFormat="1" ht="19.5" customHeight="1" x14ac:dyDescent="0.15">
      <c r="A18" s="110" t="s">
        <v>25</v>
      </c>
      <c r="B18" s="70" t="s">
        <v>26</v>
      </c>
      <c r="C18" s="70" t="s">
        <v>33</v>
      </c>
      <c r="D18" s="111" t="s">
        <v>27</v>
      </c>
      <c r="E18" s="111"/>
      <c r="F18" s="112"/>
    </row>
    <row r="19" spans="1:6" s="5" customFormat="1" ht="19.5" customHeight="1" x14ac:dyDescent="0.15">
      <c r="A19" s="110"/>
      <c r="B19" s="98" t="str">
        <f>계약현황공개!E15</f>
        <v>굿투어</v>
      </c>
      <c r="C19" s="65" t="s">
        <v>193</v>
      </c>
      <c r="D19" s="113" t="str">
        <f>계약현황공개!E16</f>
        <v>경북 울릉군 울릅읍 봉래2길 32-16</v>
      </c>
      <c r="E19" s="113"/>
      <c r="F19" s="114"/>
    </row>
    <row r="20" spans="1:6" s="5" customFormat="1" ht="19.5" customHeight="1" x14ac:dyDescent="0.15">
      <c r="A20" s="69" t="s">
        <v>35</v>
      </c>
      <c r="B20" s="115" t="s">
        <v>83</v>
      </c>
      <c r="C20" s="115"/>
      <c r="D20" s="115"/>
      <c r="E20" s="115"/>
      <c r="F20" s="116"/>
    </row>
    <row r="21" spans="1:6" s="5" customFormat="1" ht="19.5" customHeight="1" x14ac:dyDescent="0.15">
      <c r="A21" s="69" t="s">
        <v>34</v>
      </c>
      <c r="B21" s="115" t="s">
        <v>197</v>
      </c>
      <c r="C21" s="115"/>
      <c r="D21" s="115"/>
      <c r="E21" s="115"/>
      <c r="F21" s="116"/>
    </row>
    <row r="22" spans="1:6" s="5" customFormat="1" ht="19.5" customHeight="1" thickBot="1" x14ac:dyDescent="0.2">
      <c r="A22" s="19" t="s">
        <v>28</v>
      </c>
      <c r="B22" s="122"/>
      <c r="C22" s="122"/>
      <c r="D22" s="122"/>
      <c r="E22" s="122"/>
      <c r="F22" s="123"/>
    </row>
    <row r="23" spans="1:6" ht="19.5" customHeight="1" x14ac:dyDescent="0.15">
      <c r="A23" s="18" t="s">
        <v>19</v>
      </c>
      <c r="B23" s="117" t="str">
        <f>계약현황공개!C17</f>
        <v>호국의 빛 나라를 지키는 별 차량 임차</v>
      </c>
      <c r="C23" s="117"/>
      <c r="D23" s="117"/>
      <c r="E23" s="117"/>
      <c r="F23" s="118"/>
    </row>
    <row r="24" spans="1:6" ht="19.5" customHeight="1" x14ac:dyDescent="0.15">
      <c r="A24" s="110" t="s">
        <v>29</v>
      </c>
      <c r="B24" s="111" t="s">
        <v>20</v>
      </c>
      <c r="C24" s="111" t="s">
        <v>21</v>
      </c>
      <c r="D24" s="70" t="s">
        <v>30</v>
      </c>
      <c r="E24" s="70" t="s">
        <v>23</v>
      </c>
      <c r="F24" s="71" t="s">
        <v>61</v>
      </c>
    </row>
    <row r="25" spans="1:6" ht="19.5" customHeight="1" x14ac:dyDescent="0.15">
      <c r="A25" s="110"/>
      <c r="B25" s="111"/>
      <c r="C25" s="111"/>
      <c r="D25" s="70" t="s">
        <v>31</v>
      </c>
      <c r="E25" s="70" t="s">
        <v>24</v>
      </c>
      <c r="F25" s="71" t="s">
        <v>32</v>
      </c>
    </row>
    <row r="26" spans="1:6" ht="19.5" customHeight="1" x14ac:dyDescent="0.15">
      <c r="A26" s="110"/>
      <c r="B26" s="119" t="str">
        <f>계약현황공개!C20</f>
        <v>2018.07.17.</v>
      </c>
      <c r="C26" s="54" t="s">
        <v>199</v>
      </c>
      <c r="D26" s="120">
        <f>계약현황공개!C18</f>
        <v>1500000</v>
      </c>
      <c r="E26" s="120">
        <f>계약현황공개!E19</f>
        <v>1400000</v>
      </c>
      <c r="F26" s="121">
        <f>E26/D26</f>
        <v>0.93333333333333335</v>
      </c>
    </row>
    <row r="27" spans="1:6" ht="19.5" customHeight="1" x14ac:dyDescent="0.15">
      <c r="A27" s="110"/>
      <c r="B27" s="119"/>
      <c r="C27" s="54" t="s">
        <v>200</v>
      </c>
      <c r="D27" s="120"/>
      <c r="E27" s="120"/>
      <c r="F27" s="121"/>
    </row>
    <row r="28" spans="1:6" ht="19.5" customHeight="1" x14ac:dyDescent="0.15">
      <c r="A28" s="110" t="s">
        <v>25</v>
      </c>
      <c r="B28" s="70" t="s">
        <v>26</v>
      </c>
      <c r="C28" s="70" t="s">
        <v>33</v>
      </c>
      <c r="D28" s="111" t="s">
        <v>27</v>
      </c>
      <c r="E28" s="111"/>
      <c r="F28" s="112"/>
    </row>
    <row r="29" spans="1:6" ht="19.5" customHeight="1" x14ac:dyDescent="0.15">
      <c r="A29" s="110"/>
      <c r="B29" s="99" t="str">
        <f>계약현황공개!E22</f>
        <v>㈜선진항공여행사</v>
      </c>
      <c r="C29" s="65" t="s">
        <v>194</v>
      </c>
      <c r="D29" s="113" t="str">
        <f>계약현황공개!E23</f>
        <v>성남시 분당구 서현로170</v>
      </c>
      <c r="E29" s="113"/>
      <c r="F29" s="114"/>
    </row>
    <row r="30" spans="1:6" ht="19.5" customHeight="1" x14ac:dyDescent="0.15">
      <c r="A30" s="69" t="s">
        <v>35</v>
      </c>
      <c r="B30" s="115" t="s">
        <v>83</v>
      </c>
      <c r="C30" s="115"/>
      <c r="D30" s="115"/>
      <c r="E30" s="115"/>
      <c r="F30" s="116"/>
    </row>
    <row r="31" spans="1:6" ht="19.5" customHeight="1" x14ac:dyDescent="0.15">
      <c r="A31" s="69" t="s">
        <v>34</v>
      </c>
      <c r="B31" s="115" t="s">
        <v>198</v>
      </c>
      <c r="C31" s="115"/>
      <c r="D31" s="115"/>
      <c r="E31" s="115"/>
      <c r="F31" s="116"/>
    </row>
    <row r="32" spans="1:6" ht="19.5" customHeight="1" thickBot="1" x14ac:dyDescent="0.2">
      <c r="A32" s="19" t="s">
        <v>28</v>
      </c>
      <c r="B32" s="122"/>
      <c r="C32" s="122"/>
      <c r="D32" s="122"/>
      <c r="E32" s="122"/>
      <c r="F32" s="123"/>
    </row>
    <row r="33" spans="1:6" s="5" customFormat="1" ht="19.5" customHeight="1" x14ac:dyDescent="0.15">
      <c r="A33" s="18" t="s">
        <v>19</v>
      </c>
      <c r="B33" s="117" t="str">
        <f>계약현황공개!C24</f>
        <v>내진성능 보수보강 설계용역</v>
      </c>
      <c r="C33" s="117"/>
      <c r="D33" s="117"/>
      <c r="E33" s="117"/>
      <c r="F33" s="118"/>
    </row>
    <row r="34" spans="1:6" s="5" customFormat="1" ht="19.5" customHeight="1" x14ac:dyDescent="0.15">
      <c r="A34" s="110" t="s">
        <v>29</v>
      </c>
      <c r="B34" s="111" t="s">
        <v>20</v>
      </c>
      <c r="C34" s="111" t="s">
        <v>21</v>
      </c>
      <c r="D34" s="83" t="s">
        <v>30</v>
      </c>
      <c r="E34" s="83" t="s">
        <v>23</v>
      </c>
      <c r="F34" s="84" t="s">
        <v>61</v>
      </c>
    </row>
    <row r="35" spans="1:6" s="5" customFormat="1" ht="19.5" customHeight="1" x14ac:dyDescent="0.15">
      <c r="A35" s="110"/>
      <c r="B35" s="111"/>
      <c r="C35" s="111"/>
      <c r="D35" s="83" t="s">
        <v>31</v>
      </c>
      <c r="E35" s="83" t="s">
        <v>24</v>
      </c>
      <c r="F35" s="84" t="s">
        <v>32</v>
      </c>
    </row>
    <row r="36" spans="1:6" s="5" customFormat="1" ht="19.5" customHeight="1" x14ac:dyDescent="0.15">
      <c r="A36" s="110"/>
      <c r="B36" s="119" t="str">
        <f>계약현황공개!C27</f>
        <v>2018.07.19.</v>
      </c>
      <c r="C36" s="54" t="s">
        <v>201</v>
      </c>
      <c r="D36" s="120">
        <f>계약현황공개!C25</f>
        <v>3500000</v>
      </c>
      <c r="E36" s="120">
        <f>계약현황공개!E25</f>
        <v>3300000</v>
      </c>
      <c r="F36" s="121">
        <f>E36/D36</f>
        <v>0.94285714285714284</v>
      </c>
    </row>
    <row r="37" spans="1:6" s="5" customFormat="1" ht="19.5" customHeight="1" x14ac:dyDescent="0.15">
      <c r="A37" s="110"/>
      <c r="B37" s="119"/>
      <c r="C37" s="54" t="s">
        <v>202</v>
      </c>
      <c r="D37" s="120"/>
      <c r="E37" s="120"/>
      <c r="F37" s="121"/>
    </row>
    <row r="38" spans="1:6" s="5" customFormat="1" ht="19.5" customHeight="1" x14ac:dyDescent="0.15">
      <c r="A38" s="110" t="s">
        <v>25</v>
      </c>
      <c r="B38" s="83" t="s">
        <v>26</v>
      </c>
      <c r="C38" s="83" t="s">
        <v>33</v>
      </c>
      <c r="D38" s="111" t="s">
        <v>27</v>
      </c>
      <c r="E38" s="111"/>
      <c r="F38" s="112"/>
    </row>
    <row r="39" spans="1:6" s="5" customFormat="1" ht="19.5" customHeight="1" x14ac:dyDescent="0.15">
      <c r="A39" s="110"/>
      <c r="B39" s="68" t="str">
        <f>계약현황공개!E29</f>
        <v>건축사사무소 에이엠</v>
      </c>
      <c r="C39" s="65" t="s">
        <v>195</v>
      </c>
      <c r="D39" s="113" t="str">
        <f>계약현황공개!E30</f>
        <v>성남시 분당구 서현로 170, 비동 939호</v>
      </c>
      <c r="E39" s="113"/>
      <c r="F39" s="114"/>
    </row>
    <row r="40" spans="1:6" s="5" customFormat="1" ht="19.5" customHeight="1" x14ac:dyDescent="0.15">
      <c r="A40" s="82" t="s">
        <v>35</v>
      </c>
      <c r="B40" s="115" t="s">
        <v>83</v>
      </c>
      <c r="C40" s="115"/>
      <c r="D40" s="115"/>
      <c r="E40" s="115"/>
      <c r="F40" s="116"/>
    </row>
    <row r="41" spans="1:6" s="5" customFormat="1" ht="19.5" customHeight="1" x14ac:dyDescent="0.15">
      <c r="A41" s="82" t="s">
        <v>34</v>
      </c>
      <c r="B41" s="115" t="s">
        <v>56</v>
      </c>
      <c r="C41" s="115"/>
      <c r="D41" s="115"/>
      <c r="E41" s="115"/>
      <c r="F41" s="116"/>
    </row>
    <row r="42" spans="1:6" s="5" customFormat="1" ht="19.5" customHeight="1" thickBot="1" x14ac:dyDescent="0.2">
      <c r="A42" s="19" t="s">
        <v>28</v>
      </c>
      <c r="B42" s="122"/>
      <c r="C42" s="122"/>
      <c r="D42" s="122"/>
      <c r="E42" s="122"/>
      <c r="F42" s="123"/>
    </row>
    <row r="43" spans="1:6" ht="19.5" customHeight="1" x14ac:dyDescent="0.15">
      <c r="A43" s="18" t="s">
        <v>19</v>
      </c>
      <c r="B43" s="117" t="str">
        <f>계약현황공개!C31</f>
        <v>지하1층 방화셔터 보수</v>
      </c>
      <c r="C43" s="117"/>
      <c r="D43" s="117"/>
      <c r="E43" s="117"/>
      <c r="F43" s="118"/>
    </row>
    <row r="44" spans="1:6" ht="19.5" customHeight="1" x14ac:dyDescent="0.15">
      <c r="A44" s="110" t="s">
        <v>29</v>
      </c>
      <c r="B44" s="111" t="s">
        <v>20</v>
      </c>
      <c r="C44" s="111" t="s">
        <v>21</v>
      </c>
      <c r="D44" s="70" t="s">
        <v>30</v>
      </c>
      <c r="E44" s="70" t="s">
        <v>23</v>
      </c>
      <c r="F44" s="71" t="s">
        <v>61</v>
      </c>
    </row>
    <row r="45" spans="1:6" ht="19.5" customHeight="1" x14ac:dyDescent="0.15">
      <c r="A45" s="110"/>
      <c r="B45" s="111"/>
      <c r="C45" s="111"/>
      <c r="D45" s="70" t="s">
        <v>31</v>
      </c>
      <c r="E45" s="70" t="s">
        <v>24</v>
      </c>
      <c r="F45" s="71" t="s">
        <v>32</v>
      </c>
    </row>
    <row r="46" spans="1:6" ht="19.5" customHeight="1" x14ac:dyDescent="0.15">
      <c r="A46" s="110"/>
      <c r="B46" s="119" t="str">
        <f>계약현황공개!C34</f>
        <v>2018.07.26.</v>
      </c>
      <c r="C46" s="54" t="s">
        <v>188</v>
      </c>
      <c r="D46" s="120">
        <f>계약현황공개!C32</f>
        <v>1376000</v>
      </c>
      <c r="E46" s="120">
        <f>계약현황공개!E33</f>
        <v>1248500</v>
      </c>
      <c r="F46" s="121">
        <f>E46/D46</f>
        <v>0.90734011627906974</v>
      </c>
    </row>
    <row r="47" spans="1:6" ht="19.5" customHeight="1" x14ac:dyDescent="0.15">
      <c r="A47" s="110"/>
      <c r="B47" s="119"/>
      <c r="C47" s="54" t="s">
        <v>162</v>
      </c>
      <c r="D47" s="120"/>
      <c r="E47" s="120"/>
      <c r="F47" s="121"/>
    </row>
    <row r="48" spans="1:6" ht="19.5" customHeight="1" x14ac:dyDescent="0.15">
      <c r="A48" s="110" t="s">
        <v>25</v>
      </c>
      <c r="B48" s="70" t="s">
        <v>26</v>
      </c>
      <c r="C48" s="70" t="s">
        <v>33</v>
      </c>
      <c r="D48" s="111" t="s">
        <v>27</v>
      </c>
      <c r="E48" s="111"/>
      <c r="F48" s="112"/>
    </row>
    <row r="49" spans="1:6" ht="19.5" customHeight="1" x14ac:dyDescent="0.15">
      <c r="A49" s="110"/>
      <c r="B49" s="68" t="str">
        <f>계약현황공개!E36</f>
        <v>신진종합공사</v>
      </c>
      <c r="C49" s="65" t="s">
        <v>196</v>
      </c>
      <c r="D49" s="113" t="str">
        <f>계약현황공개!E37</f>
        <v>성남시 중원구 성남대로 1130번길 21</v>
      </c>
      <c r="E49" s="113"/>
      <c r="F49" s="114"/>
    </row>
    <row r="50" spans="1:6" ht="19.5" customHeight="1" x14ac:dyDescent="0.15">
      <c r="A50" s="69" t="s">
        <v>35</v>
      </c>
      <c r="B50" s="115" t="s">
        <v>83</v>
      </c>
      <c r="C50" s="115"/>
      <c r="D50" s="115"/>
      <c r="E50" s="115"/>
      <c r="F50" s="116"/>
    </row>
    <row r="51" spans="1:6" ht="19.5" customHeight="1" x14ac:dyDescent="0.15">
      <c r="A51" s="69" t="s">
        <v>34</v>
      </c>
      <c r="B51" s="115" t="s">
        <v>203</v>
      </c>
      <c r="C51" s="115"/>
      <c r="D51" s="115"/>
      <c r="E51" s="115"/>
      <c r="F51" s="116"/>
    </row>
    <row r="52" spans="1:6" ht="19.5" customHeight="1" thickBot="1" x14ac:dyDescent="0.2">
      <c r="A52" s="19" t="s">
        <v>28</v>
      </c>
      <c r="B52" s="122"/>
      <c r="C52" s="122"/>
      <c r="D52" s="122"/>
      <c r="E52" s="122"/>
      <c r="F52" s="123"/>
    </row>
  </sheetData>
  <mergeCells count="71">
    <mergeCell ref="A28:A29"/>
    <mergeCell ref="D28:F28"/>
    <mergeCell ref="D29:F29"/>
    <mergeCell ref="B30:F30"/>
    <mergeCell ref="B31:F31"/>
    <mergeCell ref="B23:F23"/>
    <mergeCell ref="A24:A27"/>
    <mergeCell ref="B13:F13"/>
    <mergeCell ref="A14:A17"/>
    <mergeCell ref="B14:B15"/>
    <mergeCell ref="C14:C15"/>
    <mergeCell ref="B16:B17"/>
    <mergeCell ref="D16:D17"/>
    <mergeCell ref="E16:E17"/>
    <mergeCell ref="F16:F17"/>
    <mergeCell ref="A18:A19"/>
    <mergeCell ref="D18:F18"/>
    <mergeCell ref="D19:F19"/>
    <mergeCell ref="B24:B25"/>
    <mergeCell ref="C24:C25"/>
    <mergeCell ref="B26:B27"/>
    <mergeCell ref="D26:D27"/>
    <mergeCell ref="E26:E27"/>
    <mergeCell ref="F26:F27"/>
    <mergeCell ref="B52:F52"/>
    <mergeCell ref="A48:A49"/>
    <mergeCell ref="D48:F48"/>
    <mergeCell ref="D49:F49"/>
    <mergeCell ref="B50:F50"/>
    <mergeCell ref="B51:F51"/>
    <mergeCell ref="B32:F32"/>
    <mergeCell ref="B43:F43"/>
    <mergeCell ref="A44:A47"/>
    <mergeCell ref="B44:B45"/>
    <mergeCell ref="C44:C45"/>
    <mergeCell ref="B46:B47"/>
    <mergeCell ref="D46:D47"/>
    <mergeCell ref="E46:E47"/>
    <mergeCell ref="F46:F47"/>
    <mergeCell ref="B33:F33"/>
    <mergeCell ref="A34:A37"/>
    <mergeCell ref="B34:B35"/>
    <mergeCell ref="C34:C35"/>
    <mergeCell ref="B36:B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22:F22"/>
    <mergeCell ref="B11:F11"/>
    <mergeCell ref="B12:F12"/>
    <mergeCell ref="B20:F20"/>
    <mergeCell ref="B21:F21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2017-06-14T08:07:44Z</cp:lastPrinted>
  <dcterms:created xsi:type="dcterms:W3CDTF">2014-01-20T06:24:27Z</dcterms:created>
  <dcterms:modified xsi:type="dcterms:W3CDTF">2018-08-02T04:23:24Z</dcterms:modified>
</cp:coreProperties>
</file>