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전혜진\Documents\1.서현\2018\10.계약관련\2018\계약현황공개\"/>
    </mc:Choice>
  </mc:AlternateContent>
  <bookViews>
    <workbookView xWindow="0" yWindow="0" windowWidth="28800" windowHeight="12390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calcPr calcId="152511"/>
</workbook>
</file>

<file path=xl/calcChain.xml><?xml version="1.0" encoding="utf-8"?>
<calcChain xmlns="http://schemas.openxmlformats.org/spreadsheetml/2006/main">
  <c r="F86" i="9" l="1"/>
  <c r="F76" i="9"/>
  <c r="F66" i="9"/>
  <c r="F56" i="9"/>
  <c r="F46" i="9"/>
  <c r="F36" i="9"/>
  <c r="F26" i="9"/>
  <c r="H13" i="6" l="1"/>
  <c r="H11" i="6"/>
  <c r="H12" i="6"/>
  <c r="H10" i="6" l="1"/>
  <c r="H14" i="6"/>
  <c r="H15" i="6"/>
  <c r="H9" i="6"/>
  <c r="H8" i="6"/>
  <c r="H7" i="6"/>
  <c r="H6" i="6"/>
  <c r="H5" i="6"/>
  <c r="H4" i="6"/>
  <c r="F16" i="9" l="1"/>
  <c r="F6" i="9"/>
</calcChain>
</file>

<file path=xl/comments1.xml><?xml version="1.0" encoding="utf-8"?>
<comments xmlns="http://schemas.openxmlformats.org/spreadsheetml/2006/main">
  <authors>
    <author>소프트아이텍</author>
  </authors>
  <commentList>
    <comment ref="D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<sst xmlns="http://schemas.openxmlformats.org/spreadsheetml/2006/main" count="706" uniqueCount="237">
  <si>
    <t>계약방법</t>
    <phoneticPr fontId="3" type="noConversion"/>
  </si>
  <si>
    <t>비고</t>
    <phoneticPr fontId="3" type="noConversion"/>
  </si>
  <si>
    <t>입찰현황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</si>
  <si>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</si>
  <si>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</si>
  <si>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</si>
  <si>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</si>
  <si>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</si>
  <si>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</si>
  <si>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</si>
  <si>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</si>
  <si>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</si>
  <si>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</si>
  <si>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준공검사현황</t>
    <phoneticPr fontId="3" type="noConversion"/>
  </si>
  <si>
    <t>계약금액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</si>
  <si>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</si>
  <si>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</si>
  <si>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</si>
  <si>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비고</t>
    <phoneticPr fontId="3" type="noConversion"/>
  </si>
  <si>
    <t>대금지급현황</t>
    <phoneticPr fontId="3" type="noConversion"/>
  </si>
  <si>
    <t>예정가격</t>
    <phoneticPr fontId="3" type="noConversion"/>
  </si>
  <si>
    <t>계약현황공개</t>
    <phoneticPr fontId="3" type="noConversion"/>
  </si>
  <si>
    <t>수의계약현황</t>
    <phoneticPr fontId="3" type="noConversion"/>
  </si>
  <si>
    <t>개찰현황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</si>
  <si>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</si>
  <si>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</si>
  <si>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</si>
  <si>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</si>
  <si>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낙찰예정자</t>
    <phoneticPr fontId="3" type="noConversion"/>
  </si>
  <si>
    <t>검수완료일</t>
    <phoneticPr fontId="3" type="noConversion"/>
  </si>
  <si>
    <t>계약업체명</t>
    <phoneticPr fontId="3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</si>
  <si>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</si>
  <si>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</si>
  <si>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</si>
  <si>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</si>
  <si>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</si>
  <si>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</si>
  <si>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</si>
  <si>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</si>
  <si>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</si>
  <si>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</si>
  <si>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</si>
  <si>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</si>
  <si>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</si>
  <si>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</si>
  <si>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3" type="noConversion"/>
  </si>
  <si>
    <t>대표자</t>
    <phoneticPr fontId="3" type="noConversion"/>
  </si>
  <si>
    <t>발주년도</t>
    <phoneticPr fontId="3" type="noConversion"/>
  </si>
  <si>
    <t>발주월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</si>
  <si>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</si>
  <si>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</si>
  <si>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</si>
  <si>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(단위:원)</t>
    <phoneticPr fontId="3" type="noConversion"/>
  </si>
  <si>
    <t>(단위:원)</t>
    <phoneticPr fontId="3" type="noConversion"/>
  </si>
  <si>
    <t>계약현황</t>
    <phoneticPr fontId="3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</si>
  <si>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</si>
  <si>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</si>
  <si>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</si>
  <si>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</si>
  <si>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</si>
  <si>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</si>
  <si>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</si>
  <si>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</si>
  <si>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</si>
  <si>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3" type="noConversion"/>
  </si>
  <si>
    <t>예산액
(단위:천원)</t>
    <phoneticPr fontId="3" type="noConversion"/>
  </si>
  <si>
    <t>준공일
(기성준공일)</t>
    <phoneticPr fontId="3" type="noConversion"/>
  </si>
  <si>
    <t>지방자치를 당사자로 하는 계약에 관한 법률 시행령 제25조1항에 의한 수의계약</t>
    <phoneticPr fontId="3" type="noConversion"/>
  </si>
  <si>
    <t>물품 발주계획</t>
    <phoneticPr fontId="3" type="noConversion"/>
  </si>
  <si>
    <t>발주년도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</si>
  <si>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</si>
  <si>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</si>
  <si>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</si>
  <si>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</si>
  <si>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</si>
  <si>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</si>
  <si>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담당자</t>
    <phoneticPr fontId="3" type="noConversion"/>
  </si>
  <si>
    <t>연락처</t>
    <phoneticPr fontId="3" type="noConversion"/>
  </si>
  <si>
    <t>2018.12.31.</t>
    <phoneticPr fontId="3" type="noConversion"/>
  </si>
  <si>
    <t>일반</t>
    <phoneticPr fontId="3" type="noConversion"/>
  </si>
  <si>
    <t>계약상대자</t>
    <phoneticPr fontId="3" type="noConversion"/>
  </si>
  <si>
    <t>계약금액</t>
    <phoneticPr fontId="3" type="noConversion"/>
  </si>
  <si>
    <t>기성금</t>
    <phoneticPr fontId="3" type="noConversion"/>
  </si>
  <si>
    <t>준공금</t>
    <phoneticPr fontId="3" type="noConversion"/>
  </si>
  <si>
    <t>지급액총계</t>
    <phoneticPr fontId="3" type="noConversion"/>
  </si>
  <si>
    <t>(단위:원)</t>
    <phoneticPr fontId="3" type="noConversion"/>
  </si>
  <si>
    <t>선금</t>
    <phoneticPr fontId="3" type="noConversion"/>
  </si>
  <si>
    <t>계약기간</t>
    <phoneticPr fontId="3" type="noConversion"/>
  </si>
  <si>
    <t>용역 발주계획</t>
    <phoneticPr fontId="3" type="noConversion"/>
  </si>
  <si>
    <t>계
(단위:천원)</t>
    <phoneticPr fontId="3" type="noConversion"/>
  </si>
  <si>
    <t>기타
(단위:천원)</t>
    <phoneticPr fontId="3" type="noConversion"/>
  </si>
  <si>
    <t>관급자재대
(단위:천원)</t>
    <phoneticPr fontId="3" type="noConversion"/>
  </si>
  <si>
    <t>공종</t>
    <phoneticPr fontId="3" type="noConversion"/>
  </si>
  <si>
    <t>공사명</t>
    <phoneticPr fontId="3" type="noConversion"/>
  </si>
  <si>
    <t>공사 발주계획</t>
    <phoneticPr fontId="3" type="noConversion"/>
  </si>
  <si>
    <t>비고</t>
    <phoneticPr fontId="3" type="noConversion"/>
  </si>
  <si>
    <t>계약기간</t>
    <phoneticPr fontId="3" type="noConversion"/>
  </si>
  <si>
    <t>계약내용의 변경에 관한 사항</t>
    <phoneticPr fontId="3" type="noConversion"/>
  </si>
  <si>
    <t>비고(계약변경 사유)</t>
    <phoneticPr fontId="3" type="noConversion"/>
  </si>
  <si>
    <t>계약기간</t>
    <phoneticPr fontId="3" type="noConversion"/>
  </si>
  <si>
    <t>계약금액</t>
    <phoneticPr fontId="3" type="noConversion"/>
  </si>
  <si>
    <t>계약물량.규모</t>
    <phoneticPr fontId="3" type="noConversion"/>
  </si>
  <si>
    <t>계약변경 전의 계약내용</t>
    <phoneticPr fontId="3" type="noConversion"/>
  </si>
  <si>
    <t>계약변경 후의 계약내용</t>
    <phoneticPr fontId="3" type="noConversion"/>
  </si>
  <si>
    <t>수의총액</t>
    <phoneticPr fontId="3" type="noConversion"/>
  </si>
  <si>
    <t>서현</t>
    <phoneticPr fontId="3" type="noConversion"/>
  </si>
  <si>
    <t>도급액
(단위:천원)</t>
    <phoneticPr fontId="3" type="noConversion"/>
  </si>
  <si>
    <t>㈜에스원</t>
    <phoneticPr fontId="3" type="noConversion"/>
  </si>
  <si>
    <t>경기소방전기</t>
    <phoneticPr fontId="3" type="noConversion"/>
  </si>
  <si>
    <t>오티스</t>
    <phoneticPr fontId="3" type="noConversion"/>
  </si>
  <si>
    <t>코웨이㈜</t>
    <phoneticPr fontId="3" type="noConversion"/>
  </si>
  <si>
    <t>사회복지법인 특수미래재단</t>
    <phoneticPr fontId="3" type="noConversion"/>
  </si>
  <si>
    <t>㈜혁산정보시스템</t>
    <phoneticPr fontId="3" type="noConversion"/>
  </si>
  <si>
    <t>㈜선진항공여행사</t>
    <phoneticPr fontId="3" type="noConversion"/>
  </si>
  <si>
    <t>㈜사나푸드</t>
    <phoneticPr fontId="3" type="noConversion"/>
  </si>
  <si>
    <t>2018.02.01.</t>
    <phoneticPr fontId="3" type="noConversion"/>
  </si>
  <si>
    <t>2017.12.27.</t>
    <phoneticPr fontId="3" type="noConversion"/>
  </si>
  <si>
    <t>2017.12.28.</t>
    <phoneticPr fontId="3" type="noConversion"/>
  </si>
  <si>
    <t>2017.12.29.</t>
    <phoneticPr fontId="3" type="noConversion"/>
  </si>
  <si>
    <t>2018.01.02.</t>
    <phoneticPr fontId="3" type="noConversion"/>
  </si>
  <si>
    <t>2018.01.29.</t>
    <phoneticPr fontId="3" type="noConversion"/>
  </si>
  <si>
    <t>2018.01.01.</t>
    <phoneticPr fontId="3" type="noConversion"/>
  </si>
  <si>
    <t>2018.01.08.</t>
    <phoneticPr fontId="3" type="noConversion"/>
  </si>
  <si>
    <t>2018.12.31.</t>
    <phoneticPr fontId="3" type="noConversion"/>
  </si>
  <si>
    <t>분당서현청소년수련관</t>
    <phoneticPr fontId="3" type="noConversion"/>
  </si>
  <si>
    <t>㈜혁산정보시스템</t>
    <phoneticPr fontId="3" type="noConversion"/>
  </si>
  <si>
    <t>오티스</t>
    <phoneticPr fontId="3" type="noConversion"/>
  </si>
  <si>
    <t>경기소방전기</t>
    <phoneticPr fontId="3" type="noConversion"/>
  </si>
  <si>
    <t>㈜에스원</t>
    <phoneticPr fontId="3" type="noConversion"/>
  </si>
  <si>
    <t>사회복지법인 
특수미래재단</t>
    <phoneticPr fontId="3" type="noConversion"/>
  </si>
  <si>
    <t>코웨이㈜</t>
    <phoneticPr fontId="3" type="noConversion"/>
  </si>
  <si>
    <t>(연중)보안시스템 유지관리</t>
    <phoneticPr fontId="3" type="noConversion"/>
  </si>
  <si>
    <t>(연중)소방안전관리 업무대행</t>
    <phoneticPr fontId="3" type="noConversion"/>
  </si>
  <si>
    <t>(연중)승강기 유지관리비</t>
    <phoneticPr fontId="3" type="noConversion"/>
  </si>
  <si>
    <t>(연중)위생설비 임대(렌탈)</t>
    <phoneticPr fontId="3" type="noConversion"/>
  </si>
  <si>
    <t>(연중)시설관리용역</t>
    <phoneticPr fontId="3" type="noConversion"/>
  </si>
  <si>
    <t>(연중)회원관리시스템 유지보수비</t>
    <phoneticPr fontId="3" type="noConversion"/>
  </si>
  <si>
    <t>(연중)보안시스템 유지관리</t>
    <phoneticPr fontId="3" type="noConversion"/>
  </si>
  <si>
    <t xml:space="preserve">(연중)소방안전관리 업무대행 </t>
    <phoneticPr fontId="3" type="noConversion"/>
  </si>
  <si>
    <t>(연중)위생설비 임대(렌탈)</t>
    <phoneticPr fontId="3" type="noConversion"/>
  </si>
  <si>
    <t>(연중)시설관리용역</t>
    <phoneticPr fontId="3" type="noConversion"/>
  </si>
  <si>
    <t>(연중)회원관리시스템 유지보수</t>
    <phoneticPr fontId="3" type="noConversion"/>
  </si>
  <si>
    <t>(연중)승강기 유지관리</t>
    <phoneticPr fontId="3" type="noConversion"/>
  </si>
  <si>
    <t>(연중)방과후아카데미 귀가차량</t>
    <phoneticPr fontId="3" type="noConversion"/>
  </si>
  <si>
    <t>(연중)방과후아카데미 위탁급식</t>
    <phoneticPr fontId="3" type="noConversion"/>
  </si>
  <si>
    <t>(연중)방과후아카데미 귀가차량</t>
    <phoneticPr fontId="3" type="noConversion"/>
  </si>
  <si>
    <t>㈜선진항공여행사</t>
    <phoneticPr fontId="3" type="noConversion"/>
  </si>
  <si>
    <t>분당서현청소년수련관</t>
    <phoneticPr fontId="3" type="noConversion"/>
  </si>
  <si>
    <t>수의 1인 견적</t>
    <phoneticPr fontId="3" type="noConversion"/>
  </si>
  <si>
    <t>소액수의</t>
    <phoneticPr fontId="3" type="noConversion"/>
  </si>
  <si>
    <t>- 해당사항 없음 -</t>
    <phoneticPr fontId="3" type="noConversion"/>
  </si>
  <si>
    <t>- 해당사항 없음 -</t>
    <phoneticPr fontId="3" type="noConversion"/>
  </si>
  <si>
    <t>2018.03.31.</t>
    <phoneticPr fontId="3" type="noConversion"/>
  </si>
  <si>
    <t>교육공동체 진로과학 DAY 프로그램</t>
    <phoneticPr fontId="3" type="noConversion"/>
  </si>
  <si>
    <t>강효묵</t>
    <phoneticPr fontId="3" type="noConversion"/>
  </si>
  <si>
    <t>코끼리진로직업체험 공연특강(무대공연)</t>
    <phoneticPr fontId="3" type="noConversion"/>
  </si>
  <si>
    <t>코끼리진로직업체험 공연특강(마술공연)</t>
    <phoneticPr fontId="3" type="noConversion"/>
  </si>
  <si>
    <t>서현</t>
    <phoneticPr fontId="3" type="noConversion"/>
  </si>
  <si>
    <t>김윤미</t>
    <phoneticPr fontId="3" type="noConversion"/>
  </si>
  <si>
    <t>031-729-9456</t>
    <phoneticPr fontId="3" type="noConversion"/>
  </si>
  <si>
    <t>031-729-9452</t>
    <phoneticPr fontId="3" type="noConversion"/>
  </si>
  <si>
    <t>자가용 전기설비 정기검사</t>
    <phoneticPr fontId="3" type="noConversion"/>
  </si>
  <si>
    <t>차경섭</t>
    <phoneticPr fontId="3" type="noConversion"/>
  </si>
  <si>
    <t>031-729-9412</t>
    <phoneticPr fontId="3" type="noConversion"/>
  </si>
  <si>
    <t>- 해당사항 없음 -</t>
    <phoneticPr fontId="3" type="noConversion"/>
  </si>
  <si>
    <t>드라이창 내부 균열 보수공사</t>
    <phoneticPr fontId="3" type="noConversion"/>
  </si>
  <si>
    <t>환웅 종합집수리</t>
    <phoneticPr fontId="3" type="noConversion"/>
  </si>
  <si>
    <t>2018.03.02.</t>
    <phoneticPr fontId="3" type="noConversion"/>
  </si>
  <si>
    <t>2018.03.04.</t>
    <phoneticPr fontId="3" type="noConversion"/>
  </si>
  <si>
    <t>2018.03.20.</t>
    <phoneticPr fontId="3" type="noConversion"/>
  </si>
  <si>
    <t>2018.03.18.</t>
    <phoneticPr fontId="3" type="noConversion"/>
  </si>
  <si>
    <t>2018년 4월~6월 프로그램지 제작</t>
    <phoneticPr fontId="3" type="noConversion"/>
  </si>
  <si>
    <t>주식회사 프린트라인</t>
    <phoneticPr fontId="3" type="noConversion"/>
  </si>
  <si>
    <t>2018.03.05.</t>
    <phoneticPr fontId="3" type="noConversion"/>
  </si>
  <si>
    <t>2018.03.19.</t>
    <phoneticPr fontId="3" type="noConversion"/>
  </si>
  <si>
    <t>특고압 인입 케이블덕트 교체 공사</t>
    <phoneticPr fontId="3" type="noConversion"/>
  </si>
  <si>
    <t>주식회사 보람이엔씨</t>
    <phoneticPr fontId="3" type="noConversion"/>
  </si>
  <si>
    <t>2018.03.15.</t>
    <phoneticPr fontId="3" type="noConversion"/>
  </si>
  <si>
    <t>교육공동체(왕남초) 심폐소생술 프로그램</t>
    <phoneticPr fontId="3" type="noConversion"/>
  </si>
  <si>
    <t>(사)라이프가드코리아</t>
    <phoneticPr fontId="3" type="noConversion"/>
  </si>
  <si>
    <t>2018.03.22.</t>
    <phoneticPr fontId="3" type="noConversion"/>
  </si>
  <si>
    <t>2017년 운영백서 제작</t>
    <phoneticPr fontId="3" type="noConversion"/>
  </si>
  <si>
    <t>주식회사 이레기획</t>
    <phoneticPr fontId="3" type="noConversion"/>
  </si>
  <si>
    <t>2018.03.27.</t>
    <phoneticPr fontId="3" type="noConversion"/>
  </si>
  <si>
    <t>3월 주말전문체험 꿈을이루는행복한토요일 차량임차</t>
    <phoneticPr fontId="3" type="noConversion"/>
  </si>
  <si>
    <t>뉴한솔고속㈜</t>
    <phoneticPr fontId="3" type="noConversion"/>
  </si>
  <si>
    <t>2018.03.07.</t>
    <phoneticPr fontId="3" type="noConversion"/>
  </si>
  <si>
    <t>2018.03.10.</t>
    <phoneticPr fontId="3" type="noConversion"/>
  </si>
  <si>
    <t>2018년 민주시민교육(평화학교) 인쇄물 제작</t>
    <phoneticPr fontId="3" type="noConversion"/>
  </si>
  <si>
    <t>조아트</t>
    <phoneticPr fontId="3" type="noConversion"/>
  </si>
  <si>
    <t>2018.03.23.</t>
    <phoneticPr fontId="3" type="noConversion"/>
  </si>
  <si>
    <t>2018.03.29.</t>
    <phoneticPr fontId="3" type="noConversion"/>
  </si>
  <si>
    <t>㈜세스코</t>
    <phoneticPr fontId="3" type="noConversion"/>
  </si>
  <si>
    <t>드라이창 내부 균열 보수공사</t>
    <phoneticPr fontId="3" type="noConversion"/>
  </si>
  <si>
    <t>2018.03.02.</t>
    <phoneticPr fontId="3" type="noConversion"/>
  </si>
  <si>
    <t>2018.03.02.~03.20.</t>
    <phoneticPr fontId="3" type="noConversion"/>
  </si>
  <si>
    <t>2018.03.18.</t>
    <phoneticPr fontId="3" type="noConversion"/>
  </si>
  <si>
    <t>환웅 종합집수리</t>
    <phoneticPr fontId="3" type="noConversion"/>
  </si>
  <si>
    <t>성남시 중원구 중앙동 2563-1</t>
    <phoneticPr fontId="3" type="noConversion"/>
  </si>
  <si>
    <t>(연중)방역소독(실내)</t>
    <phoneticPr fontId="3" type="noConversion"/>
  </si>
  <si>
    <t>2018.03.05.~03.19.</t>
    <phoneticPr fontId="3" type="noConversion"/>
  </si>
  <si>
    <t>성남시 분당구 성남대로 165, 238호</t>
    <phoneticPr fontId="3" type="noConversion"/>
  </si>
  <si>
    <t>2018.03.15.~03.20.</t>
    <phoneticPr fontId="3" type="noConversion"/>
  </si>
  <si>
    <t>성남시 중원구 도촌북로 176, 105호</t>
    <phoneticPr fontId="3" type="noConversion"/>
  </si>
  <si>
    <t>2018.03.19.~03.22.</t>
    <phoneticPr fontId="3" type="noConversion"/>
  </si>
  <si>
    <t>서울시 동대문구 천호대로 77</t>
    <phoneticPr fontId="3" type="noConversion"/>
  </si>
  <si>
    <t>교육공동체(성일중) 심폐소생술 프로그램</t>
    <phoneticPr fontId="3" type="noConversion"/>
  </si>
  <si>
    <t>2018.03.19.~04.13.</t>
    <phoneticPr fontId="3" type="noConversion"/>
  </si>
  <si>
    <t>2018.04.13.</t>
    <phoneticPr fontId="3" type="noConversion"/>
  </si>
  <si>
    <t>2018.03.02.~03.27.</t>
    <phoneticPr fontId="3" type="noConversion"/>
  </si>
  <si>
    <t>성남시 분당구 벌말로 33, 제지하층 제2호</t>
    <phoneticPr fontId="3" type="noConversion"/>
  </si>
  <si>
    <t>3월 방과후아카데미 주말전문체험 차량임차</t>
    <phoneticPr fontId="3" type="noConversion"/>
  </si>
  <si>
    <t>2018.03.07.~03.10.</t>
    <phoneticPr fontId="3" type="noConversion"/>
  </si>
  <si>
    <t>성남시 수정구 산성대로 189 수산타워 501호</t>
    <phoneticPr fontId="3" type="noConversion"/>
  </si>
  <si>
    <t>2018.03.22.~04.08.</t>
    <phoneticPr fontId="3" type="noConversion"/>
  </si>
  <si>
    <t>2018.04.08.</t>
    <phoneticPr fontId="3" type="noConversion"/>
  </si>
  <si>
    <t>2018.03.23.~03.29.</t>
    <phoneticPr fontId="3" type="noConversion"/>
  </si>
  <si>
    <t>성남시 수정구 수정로251번길7</t>
    <phoneticPr fontId="3" type="noConversion"/>
  </si>
  <si>
    <t>성남시 중원구 중앙동 2563-1</t>
    <phoneticPr fontId="3" type="noConversion"/>
  </si>
  <si>
    <t>분당서현청소년수련관</t>
    <phoneticPr fontId="3" type="noConversion"/>
  </si>
  <si>
    <t>2018.03.05.~03.19.</t>
    <phoneticPr fontId="3" type="noConversion"/>
  </si>
  <si>
    <t>2018. IT희망학교 상반기 워크숍 차량임차</t>
    <phoneticPr fontId="3" type="noConversion"/>
  </si>
  <si>
    <t>분당서현청소년수련관, 미리내 캠프(경기도 양평군 소재)</t>
    <phoneticPr fontId="3" type="noConversion"/>
  </si>
  <si>
    <t>분당서현청소년수련관, 안성맞춤랜드(경기도 안성시 소재)</t>
    <phoneticPr fontId="3" type="noConversion"/>
  </si>
  <si>
    <t>분당서현청소년수련관, 왕남초등학교</t>
    <phoneticPr fontId="3" type="noConversion"/>
  </si>
  <si>
    <t>분당서현청소년수련관, 성일중학교</t>
    <phoneticPr fontId="3" type="noConversion"/>
  </si>
  <si>
    <t>분당서현청소년수련관</t>
    <phoneticPr fontId="3" type="noConversion"/>
  </si>
  <si>
    <t>2018.03.02.~03.20.</t>
    <phoneticPr fontId="3" type="noConversion"/>
  </si>
  <si>
    <t>철계단, L자형 발판 외</t>
    <phoneticPr fontId="3" type="noConversion"/>
  </si>
  <si>
    <t>설계내역변경</t>
    <phoneticPr fontId="3" type="noConversion"/>
  </si>
  <si>
    <t>조병수</t>
    <phoneticPr fontId="3" type="noConversion"/>
  </si>
  <si>
    <t>신동일</t>
    <phoneticPr fontId="3" type="noConversion"/>
  </si>
  <si>
    <t>홍성우</t>
    <phoneticPr fontId="3" type="noConversion"/>
  </si>
  <si>
    <t>고경옥</t>
    <phoneticPr fontId="3" type="noConversion"/>
  </si>
  <si>
    <t>이충강</t>
    <phoneticPr fontId="3" type="noConversion"/>
  </si>
  <si>
    <t>박예숙</t>
    <phoneticPr fontId="3" type="noConversion"/>
  </si>
  <si>
    <t>정회일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</si>
</sst>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</numFmts>
  <fonts count="27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9"/>
      <name val="굴림체"/>
      <family val="3"/>
      <charset val="129"/>
    </font>
    <font>
      <sz val="9"/>
      <color rgb="FF000000"/>
      <name val="굴림체"/>
      <family val="3"/>
      <charset val="129"/>
    </font>
    <font>
      <b/>
      <sz val="9"/>
      <name val="굴림체"/>
      <family val="3"/>
      <charset val="129"/>
    </font>
    <font>
      <sz val="9"/>
      <color theme="1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11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188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/>
    <xf numFmtId="0" fontId="11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15" fillId="2" borderId="10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9" fillId="3" borderId="13" xfId="0" applyFont="1" applyFill="1" applyBorder="1" applyAlignment="1">
      <alignment horizontal="center" vertical="center"/>
    </xf>
    <xf numFmtId="0" fontId="19" fillId="3" borderId="14" xfId="0" applyFont="1" applyFill="1" applyBorder="1" applyAlignment="1">
      <alignment horizontal="center" vertical="center" wrapText="1"/>
    </xf>
    <xf numFmtId="0" fontId="19" fillId="3" borderId="14" xfId="0" applyFont="1" applyFill="1" applyBorder="1" applyAlignment="1">
      <alignment horizontal="center" vertical="center"/>
    </xf>
    <xf numFmtId="179" fontId="19" fillId="3" borderId="14" xfId="0" applyNumberFormat="1" applyFont="1" applyFill="1" applyBorder="1" applyAlignment="1">
      <alignment horizontal="center" vertical="center" wrapText="1"/>
    </xf>
    <xf numFmtId="0" fontId="19" fillId="3" borderId="15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vertical="center"/>
    </xf>
    <xf numFmtId="0" fontId="2" fillId="0" borderId="30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15" fillId="2" borderId="6" xfId="0" applyFont="1" applyFill="1" applyBorder="1" applyAlignment="1">
      <alignment horizontal="center" vertical="center" shrinkToFit="1"/>
    </xf>
    <xf numFmtId="9" fontId="16" fillId="0" borderId="6" xfId="0" applyNumberFormat="1" applyFont="1" applyBorder="1" applyAlignment="1">
      <alignment horizontal="center" vertical="center" shrinkToFit="1"/>
    </xf>
    <xf numFmtId="14" fontId="16" fillId="0" borderId="6" xfId="0" applyNumberFormat="1" applyFont="1" applyBorder="1" applyAlignment="1">
      <alignment horizontal="center" vertical="center" shrinkToFit="1"/>
    </xf>
    <xf numFmtId="0" fontId="17" fillId="0" borderId="6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shrinkToFit="1"/>
    </xf>
    <xf numFmtId="0" fontId="17" fillId="0" borderId="11" xfId="0" applyFont="1" applyBorder="1" applyAlignment="1">
      <alignment horizontal="center" vertical="center" shrinkToFit="1"/>
    </xf>
    <xf numFmtId="0" fontId="15" fillId="2" borderId="11" xfId="0" applyFont="1" applyFill="1" applyBorder="1" applyAlignment="1">
      <alignment horizontal="center" vertical="center" shrinkToFit="1"/>
    </xf>
    <xf numFmtId="0" fontId="18" fillId="0" borderId="22" xfId="0" applyFont="1" applyBorder="1" applyAlignment="1">
      <alignment horizontal="center" vertical="center" shrinkToFit="1"/>
    </xf>
    <xf numFmtId="3" fontId="16" fillId="0" borderId="6" xfId="0" applyNumberFormat="1" applyFont="1" applyBorder="1" applyAlignment="1">
      <alignment horizontal="right" vertical="center" shrinkToFit="1"/>
    </xf>
    <xf numFmtId="3" fontId="16" fillId="0" borderId="21" xfId="0" applyNumberFormat="1" applyFont="1" applyBorder="1" applyAlignment="1">
      <alignment horizontal="right" vertical="center" shrinkToFit="1"/>
    </xf>
    <xf numFmtId="0" fontId="16" fillId="0" borderId="21" xfId="0" applyFont="1" applyBorder="1" applyAlignment="1">
      <alignment horizontal="center" vertical="center" shrinkToFit="1"/>
    </xf>
    <xf numFmtId="0" fontId="0" fillId="0" borderId="0" xfId="0" applyAlignment="1">
      <alignment horizontal="right"/>
    </xf>
    <xf numFmtId="0" fontId="11" fillId="2" borderId="3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41" fontId="2" fillId="0" borderId="26" xfId="1" applyFont="1" applyBorder="1" applyAlignment="1">
      <alignment vertical="center"/>
    </xf>
    <xf numFmtId="0" fontId="6" fillId="0" borderId="1" xfId="0" applyNumberFormat="1" applyFont="1" applyFill="1" applyBorder="1" applyAlignment="1" applyProtection="1">
      <alignment horizontal="right" vertical="center"/>
    </xf>
    <xf numFmtId="0" fontId="19" fillId="0" borderId="43" xfId="0" applyFont="1" applyFill="1" applyBorder="1" applyAlignment="1">
      <alignment horizontal="center" vertical="center"/>
    </xf>
    <xf numFmtId="0" fontId="19" fillId="0" borderId="44" xfId="0" applyFont="1" applyFill="1" applyBorder="1" applyAlignment="1">
      <alignment horizontal="center" vertical="center" wrapText="1"/>
    </xf>
    <xf numFmtId="0" fontId="19" fillId="0" borderId="44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41" fontId="19" fillId="0" borderId="44" xfId="1" applyFont="1" applyFill="1" applyBorder="1" applyAlignment="1">
      <alignment horizontal="center" vertical="center" wrapText="1"/>
    </xf>
    <xf numFmtId="0" fontId="19" fillId="0" borderId="45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Border="1" applyAlignment="1" applyProtection="1">
      <alignment horizontal="right" vertical="center"/>
    </xf>
    <xf numFmtId="176" fontId="2" fillId="0" borderId="0" xfId="1" applyNumberFormat="1" applyFont="1" applyBorder="1" applyAlignment="1">
      <alignment horizontal="center" vertical="center"/>
    </xf>
    <xf numFmtId="176" fontId="8" fillId="0" borderId="0" xfId="1" applyNumberFormat="1" applyFont="1" applyBorder="1" applyAlignment="1">
      <alignment horizontal="center" vertical="center"/>
    </xf>
    <xf numFmtId="178" fontId="8" fillId="2" borderId="53" xfId="0" applyNumberFormat="1" applyFont="1" applyFill="1" applyBorder="1" applyAlignment="1" applyProtection="1">
      <alignment horizontal="center" vertical="center"/>
    </xf>
    <xf numFmtId="0" fontId="23" fillId="0" borderId="55" xfId="0" applyNumberFormat="1" applyFont="1" applyFill="1" applyBorder="1" applyAlignment="1" applyProtection="1">
      <alignment horizontal="center" vertical="center"/>
    </xf>
    <xf numFmtId="177" fontId="7" fillId="0" borderId="56" xfId="0" quotePrefix="1" applyNumberFormat="1" applyFont="1" applyBorder="1" applyAlignment="1">
      <alignment horizontal="center" vertical="center" shrinkToFit="1"/>
    </xf>
    <xf numFmtId="178" fontId="8" fillId="0" borderId="56" xfId="0" applyNumberFormat="1" applyFont="1" applyFill="1" applyBorder="1" applyAlignment="1" applyProtection="1">
      <alignment horizontal="center" vertical="center"/>
    </xf>
    <xf numFmtId="0" fontId="23" fillId="0" borderId="39" xfId="0" applyNumberFormat="1" applyFont="1" applyFill="1" applyBorder="1" applyAlignment="1" applyProtection="1">
      <alignment horizontal="center" vertical="center"/>
    </xf>
    <xf numFmtId="178" fontId="23" fillId="0" borderId="40" xfId="0" applyNumberFormat="1" applyFont="1" applyFill="1" applyBorder="1" applyAlignment="1" applyProtection="1">
      <alignment horizontal="center" vertical="center"/>
    </xf>
    <xf numFmtId="41" fontId="23" fillId="0" borderId="40" xfId="1" applyFont="1" applyFill="1" applyBorder="1" applyAlignment="1" applyProtection="1">
      <alignment horizontal="center" vertical="center"/>
    </xf>
    <xf numFmtId="41" fontId="25" fillId="0" borderId="40" xfId="1" applyFont="1" applyFill="1" applyBorder="1" applyAlignment="1" applyProtection="1">
      <alignment horizontal="center" vertical="center"/>
    </xf>
    <xf numFmtId="177" fontId="7" fillId="0" borderId="41" xfId="0" applyNumberFormat="1" applyFont="1" applyFill="1" applyBorder="1" applyAlignment="1">
      <alignment horizontal="center" vertical="center"/>
    </xf>
    <xf numFmtId="0" fontId="23" fillId="0" borderId="28" xfId="0" applyNumberFormat="1" applyFont="1" applyFill="1" applyBorder="1" applyAlignment="1" applyProtection="1">
      <alignment horizontal="center" vertical="center"/>
    </xf>
    <xf numFmtId="178" fontId="23" fillId="0" borderId="26" xfId="0" applyNumberFormat="1" applyFont="1" applyFill="1" applyBorder="1" applyAlignment="1" applyProtection="1">
      <alignment horizontal="center" vertical="center"/>
    </xf>
    <xf numFmtId="41" fontId="23" fillId="0" borderId="26" xfId="1" applyFont="1" applyFill="1" applyBorder="1" applyAlignment="1" applyProtection="1">
      <alignment horizontal="center" vertical="center"/>
    </xf>
    <xf numFmtId="41" fontId="25" fillId="0" borderId="26" xfId="1" applyFont="1" applyFill="1" applyBorder="1" applyAlignment="1" applyProtection="1">
      <alignment horizontal="center" vertical="center"/>
    </xf>
    <xf numFmtId="177" fontId="7" fillId="0" borderId="27" xfId="0" applyNumberFormat="1" applyFont="1" applyFill="1" applyBorder="1" applyAlignment="1">
      <alignment horizontal="center" vertical="center"/>
    </xf>
    <xf numFmtId="178" fontId="23" fillId="0" borderId="26" xfId="0" applyNumberFormat="1" applyFont="1" applyFill="1" applyBorder="1" applyAlignment="1" applyProtection="1">
      <alignment horizontal="center" vertical="center" wrapText="1"/>
    </xf>
    <xf numFmtId="177" fontId="7" fillId="0" borderId="26" xfId="0" quotePrefix="1" applyNumberFormat="1" applyFont="1" applyFill="1" applyBorder="1" applyAlignment="1">
      <alignment vertical="center" shrinkToFit="1"/>
    </xf>
    <xf numFmtId="0" fontId="23" fillId="0" borderId="29" xfId="0" applyNumberFormat="1" applyFont="1" applyFill="1" applyBorder="1" applyAlignment="1" applyProtection="1">
      <alignment horizontal="center" vertical="center"/>
    </xf>
    <xf numFmtId="41" fontId="25" fillId="0" borderId="30" xfId="1" applyFont="1" applyFill="1" applyBorder="1" applyAlignment="1" applyProtection="1">
      <alignment horizontal="center" vertical="center"/>
    </xf>
    <xf numFmtId="177" fontId="7" fillId="0" borderId="31" xfId="0" applyNumberFormat="1" applyFont="1" applyFill="1" applyBorder="1" applyAlignment="1">
      <alignment horizontal="center" vertical="center"/>
    </xf>
    <xf numFmtId="0" fontId="7" fillId="2" borderId="13" xfId="0" applyNumberFormat="1" applyFont="1" applyFill="1" applyBorder="1" applyAlignment="1" applyProtection="1">
      <alignment horizontal="center" vertical="center"/>
    </xf>
    <xf numFmtId="49" fontId="7" fillId="2" borderId="14" xfId="0" applyNumberFormat="1" applyFont="1" applyFill="1" applyBorder="1" applyAlignment="1" applyProtection="1">
      <alignment horizontal="center" vertical="center"/>
    </xf>
    <xf numFmtId="49" fontId="7" fillId="2" borderId="15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177" fontId="7" fillId="0" borderId="28" xfId="0" applyNumberFormat="1" applyFont="1" applyBorder="1" applyAlignment="1">
      <alignment horizontal="left" vertical="center" shrinkToFit="1"/>
    </xf>
    <xf numFmtId="177" fontId="7" fillId="0" borderId="26" xfId="0" applyNumberFormat="1" applyFont="1" applyBorder="1" applyAlignment="1">
      <alignment horizontal="center" vertical="center" shrinkToFit="1"/>
    </xf>
    <xf numFmtId="176" fontId="7" fillId="0" borderId="26" xfId="0" applyNumberFormat="1" applyFont="1" applyBorder="1" applyAlignment="1">
      <alignment vertical="center"/>
    </xf>
    <xf numFmtId="38" fontId="23" fillId="0" borderId="26" xfId="2" applyNumberFormat="1" applyFont="1" applyBorder="1" applyAlignment="1">
      <alignment horizontal="center" vertical="center"/>
    </xf>
    <xf numFmtId="178" fontId="23" fillId="0" borderId="26" xfId="0" applyNumberFormat="1" applyFont="1" applyFill="1" applyBorder="1" applyAlignment="1">
      <alignment horizontal="center" vertical="center"/>
    </xf>
    <xf numFmtId="177" fontId="7" fillId="0" borderId="26" xfId="0" applyNumberFormat="1" applyFont="1" applyFill="1" applyBorder="1" applyAlignment="1">
      <alignment horizontal="center" vertical="center"/>
    </xf>
    <xf numFmtId="177" fontId="7" fillId="0" borderId="27" xfId="0" applyNumberFormat="1" applyFont="1" applyFill="1" applyBorder="1" applyAlignment="1">
      <alignment horizontal="left" vertical="center" shrinkToFit="1"/>
    </xf>
    <xf numFmtId="0" fontId="24" fillId="0" borderId="27" xfId="0" applyFont="1" applyBorder="1" applyAlignment="1">
      <alignment horizontal="left" vertical="center"/>
    </xf>
    <xf numFmtId="178" fontId="7" fillId="0" borderId="26" xfId="0" applyNumberFormat="1" applyFont="1" applyBorder="1" applyAlignment="1">
      <alignment horizontal="center" vertical="center"/>
    </xf>
    <xf numFmtId="177" fontId="7" fillId="0" borderId="28" xfId="0" applyNumberFormat="1" applyFont="1" applyBorder="1" applyAlignment="1">
      <alignment horizontal="left" vertical="center" wrapText="1" shrinkToFit="1"/>
    </xf>
    <xf numFmtId="177" fontId="7" fillId="0" borderId="28" xfId="0" applyNumberFormat="1" applyFont="1" applyFill="1" applyBorder="1" applyAlignment="1">
      <alignment horizontal="left" vertical="center" shrinkToFit="1"/>
    </xf>
    <xf numFmtId="177" fontId="7" fillId="0" borderId="26" xfId="0" applyNumberFormat="1" applyFont="1" applyFill="1" applyBorder="1" applyAlignment="1">
      <alignment horizontal="center" vertical="center" shrinkToFit="1"/>
    </xf>
    <xf numFmtId="176" fontId="7" fillId="0" borderId="26" xfId="0" applyNumberFormat="1" applyFont="1" applyFill="1" applyBorder="1" applyAlignment="1">
      <alignment vertical="center"/>
    </xf>
    <xf numFmtId="176" fontId="23" fillId="0" borderId="26" xfId="1" quotePrefix="1" applyNumberFormat="1" applyFont="1" applyBorder="1" applyAlignment="1">
      <alignment vertical="center"/>
    </xf>
    <xf numFmtId="0" fontId="23" fillId="0" borderId="26" xfId="0" quotePrefix="1" applyFont="1" applyBorder="1" applyAlignment="1">
      <alignment horizontal="center" vertical="center"/>
    </xf>
    <xf numFmtId="177" fontId="7" fillId="0" borderId="29" xfId="0" applyNumberFormat="1" applyFont="1" applyFill="1" applyBorder="1" applyAlignment="1">
      <alignment horizontal="left" vertical="center" shrinkToFit="1"/>
    </xf>
    <xf numFmtId="177" fontId="7" fillId="0" borderId="30" xfId="0" applyNumberFormat="1" applyFont="1" applyFill="1" applyBorder="1" applyAlignment="1">
      <alignment horizontal="center" vertical="center" shrinkToFit="1"/>
    </xf>
    <xf numFmtId="177" fontId="7" fillId="0" borderId="30" xfId="0" applyNumberFormat="1" applyFont="1" applyFill="1" applyBorder="1" applyAlignment="1">
      <alignment horizontal="center" vertical="center"/>
    </xf>
    <xf numFmtId="177" fontId="7" fillId="0" borderId="31" xfId="0" applyNumberFormat="1" applyFont="1" applyFill="1" applyBorder="1" applyAlignment="1">
      <alignment horizontal="left" vertical="center" shrinkToFit="1"/>
    </xf>
    <xf numFmtId="49" fontId="7" fillId="2" borderId="13" xfId="0" applyNumberFormat="1" applyFont="1" applyFill="1" applyBorder="1" applyAlignment="1" applyProtection="1">
      <alignment horizontal="center" vertical="center"/>
    </xf>
    <xf numFmtId="49" fontId="7" fillId="2" borderId="14" xfId="0" applyNumberFormat="1" applyFont="1" applyFill="1" applyBorder="1" applyAlignment="1" applyProtection="1">
      <alignment horizontal="center" vertical="center" wrapText="1"/>
    </xf>
    <xf numFmtId="0" fontId="0" fillId="0" borderId="36" xfId="0" applyNumberFormat="1" applyFont="1" applyFill="1" applyBorder="1" applyAlignment="1" applyProtection="1">
      <alignment horizontal="center" vertical="center"/>
    </xf>
    <xf numFmtId="0" fontId="0" fillId="0" borderId="37" xfId="0" quotePrefix="1" applyNumberFormat="1" applyFont="1" applyFill="1" applyBorder="1" applyAlignment="1" applyProtection="1">
      <alignment horizontal="center" vertical="center"/>
    </xf>
    <xf numFmtId="0" fontId="0" fillId="0" borderId="37" xfId="0" applyNumberFormat="1" applyFont="1" applyFill="1" applyBorder="1" applyAlignment="1" applyProtection="1">
      <alignment horizontal="center" vertical="center"/>
    </xf>
    <xf numFmtId="0" fontId="0" fillId="0" borderId="37" xfId="0" quotePrefix="1" applyNumberFormat="1" applyFont="1" applyFill="1" applyBorder="1" applyAlignment="1" applyProtection="1">
      <alignment horizontal="left" vertical="center"/>
    </xf>
    <xf numFmtId="0" fontId="0" fillId="0" borderId="38" xfId="0" applyNumberFormat="1" applyFont="1" applyFill="1" applyBorder="1" applyAlignment="1" applyProtection="1">
      <alignment horizontal="center" vertical="center"/>
    </xf>
    <xf numFmtId="0" fontId="8" fillId="0" borderId="37" xfId="0" quotePrefix="1" applyNumberFormat="1" applyFont="1" applyFill="1" applyBorder="1" applyAlignment="1" applyProtection="1">
      <alignment horizontal="center" vertical="center"/>
    </xf>
    <xf numFmtId="0" fontId="0" fillId="0" borderId="43" xfId="0" applyNumberFormat="1" applyFont="1" applyFill="1" applyBorder="1" applyAlignment="1" applyProtection="1"/>
    <xf numFmtId="0" fontId="0" fillId="0" borderId="44" xfId="0" quotePrefix="1" applyNumberFormat="1" applyFont="1" applyFill="1" applyBorder="1" applyAlignment="1" applyProtection="1">
      <alignment horizontal="center" vertical="center"/>
    </xf>
    <xf numFmtId="0" fontId="0" fillId="0" borderId="44" xfId="0" applyNumberFormat="1" applyFont="1" applyFill="1" applyBorder="1" applyAlignment="1" applyProtection="1">
      <alignment horizontal="center" vertical="center"/>
    </xf>
    <xf numFmtId="0" fontId="0" fillId="0" borderId="44" xfId="0" quotePrefix="1" applyNumberFormat="1" applyFont="1" applyFill="1" applyBorder="1" applyAlignment="1" applyProtection="1">
      <alignment horizontal="left" vertical="center"/>
    </xf>
    <xf numFmtId="0" fontId="0" fillId="0" borderId="44" xfId="0" applyNumberFormat="1" applyFont="1" applyFill="1" applyBorder="1" applyAlignment="1" applyProtection="1">
      <alignment vertical="center"/>
    </xf>
    <xf numFmtId="0" fontId="0" fillId="0" borderId="44" xfId="0" applyNumberFormat="1" applyFont="1" applyFill="1" applyBorder="1" applyAlignment="1" applyProtection="1"/>
    <xf numFmtId="0" fontId="0" fillId="0" borderId="45" xfId="0" applyNumberFormat="1" applyFont="1" applyFill="1" applyBorder="1" applyAlignment="1" applyProtection="1"/>
    <xf numFmtId="0" fontId="8" fillId="0" borderId="44" xfId="0" quotePrefix="1" applyNumberFormat="1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176" fontId="7" fillId="0" borderId="30" xfId="0" applyNumberFormat="1" applyFont="1" applyFill="1" applyBorder="1" applyAlignment="1">
      <alignment vertical="center"/>
    </xf>
    <xf numFmtId="178" fontId="7" fillId="0" borderId="30" xfId="0" applyNumberFormat="1" applyFont="1" applyBorder="1" applyAlignment="1">
      <alignment horizontal="center" vertical="center"/>
    </xf>
    <xf numFmtId="178" fontId="23" fillId="0" borderId="30" xfId="0" applyNumberFormat="1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horizontal="right" vertical="center"/>
    </xf>
    <xf numFmtId="0" fontId="15" fillId="2" borderId="16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0" fontId="15" fillId="2" borderId="20" xfId="0" applyFont="1" applyFill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shrinkToFit="1"/>
    </xf>
    <xf numFmtId="0" fontId="16" fillId="0" borderId="18" xfId="0" applyFont="1" applyBorder="1" applyAlignment="1">
      <alignment horizontal="center" vertical="center" shrinkToFit="1"/>
    </xf>
    <xf numFmtId="0" fontId="16" fillId="0" borderId="23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justify" vertical="center" wrapText="1"/>
    </xf>
    <xf numFmtId="0" fontId="11" fillId="0" borderId="7" xfId="0" applyFont="1" applyBorder="1" applyAlignment="1">
      <alignment horizontal="justify" vertical="center" wrapText="1"/>
    </xf>
    <xf numFmtId="0" fontId="12" fillId="0" borderId="11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34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0" borderId="3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33" xfId="0" applyFont="1" applyBorder="1" applyAlignment="1">
      <alignment horizontal="justify" vertical="center" wrapText="1"/>
    </xf>
    <xf numFmtId="0" fontId="11" fillId="0" borderId="10" xfId="0" applyFont="1" applyBorder="1" applyAlignment="1">
      <alignment horizontal="justify" vertical="center" wrapText="1"/>
    </xf>
    <xf numFmtId="0" fontId="11" fillId="0" borderId="4" xfId="0" applyFont="1" applyBorder="1" applyAlignment="1">
      <alignment horizontal="justify" vertical="center" wrapText="1"/>
    </xf>
    <xf numFmtId="14" fontId="13" fillId="0" borderId="6" xfId="0" applyNumberFormat="1" applyFont="1" applyFill="1" applyBorder="1" applyAlignment="1">
      <alignment horizontal="center" vertical="center" wrapText="1"/>
    </xf>
    <xf numFmtId="3" fontId="13" fillId="0" borderId="6" xfId="0" applyNumberFormat="1" applyFont="1" applyBorder="1" applyAlignment="1">
      <alignment horizontal="center" vertical="center" wrapText="1"/>
    </xf>
    <xf numFmtId="9" fontId="13" fillId="0" borderId="7" xfId="0" applyNumberFormat="1" applyFont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11" fillId="2" borderId="33" xfId="0" applyFont="1" applyFill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49" fontId="7" fillId="2" borderId="48" xfId="0" applyNumberFormat="1" applyFont="1" applyFill="1" applyBorder="1" applyAlignment="1" applyProtection="1">
      <alignment horizontal="center" vertical="center"/>
    </xf>
    <xf numFmtId="49" fontId="7" fillId="2" borderId="49" xfId="0" applyNumberFormat="1" applyFont="1" applyFill="1" applyBorder="1" applyAlignment="1" applyProtection="1">
      <alignment horizontal="center" vertical="center"/>
    </xf>
    <xf numFmtId="49" fontId="7" fillId="2" borderId="50" xfId="0" applyNumberFormat="1" applyFont="1" applyFill="1" applyBorder="1" applyAlignment="1" applyProtection="1">
      <alignment horizontal="center" vertical="center"/>
    </xf>
    <xf numFmtId="49" fontId="7" fillId="2" borderId="54" xfId="0" applyNumberFormat="1" applyFont="1" applyFill="1" applyBorder="1" applyAlignment="1" applyProtection="1">
      <alignment horizontal="center" vertical="center"/>
    </xf>
    <xf numFmtId="49" fontId="7" fillId="2" borderId="47" xfId="0" applyNumberFormat="1" applyFont="1" applyFill="1" applyBorder="1" applyAlignment="1" applyProtection="1">
      <alignment horizontal="center" vertical="center"/>
    </xf>
    <xf numFmtId="49" fontId="7" fillId="2" borderId="52" xfId="0" applyNumberFormat="1" applyFont="1" applyFill="1" applyBorder="1" applyAlignment="1" applyProtection="1">
      <alignment horizontal="center" vertical="center"/>
    </xf>
    <xf numFmtId="0" fontId="7" fillId="2" borderId="46" xfId="0" applyNumberFormat="1" applyFont="1" applyFill="1" applyBorder="1" applyAlignment="1" applyProtection="1">
      <alignment horizontal="center" vertical="center"/>
    </xf>
    <xf numFmtId="0" fontId="7" fillId="2" borderId="51" xfId="0" applyNumberFormat="1" applyFont="1" applyFill="1" applyBorder="1" applyAlignment="1" applyProtection="1">
      <alignment horizontal="center" vertical="center"/>
    </xf>
    <xf numFmtId="41" fontId="2" fillId="0" borderId="30" xfId="1" applyFont="1" applyBorder="1" applyAlignment="1">
      <alignment vertical="center"/>
    </xf>
    <xf numFmtId="0" fontId="2" fillId="0" borderId="31" xfId="0" applyFont="1" applyBorder="1" applyAlignment="1">
      <alignment horizontal="center" vertical="center"/>
    </xf>
    <xf numFmtId="0" fontId="19" fillId="0" borderId="44" xfId="0" quotePrefix="1" applyFont="1" applyFill="1" applyBorder="1" applyAlignment="1">
      <alignment horizontal="center" vertical="center"/>
    </xf>
    <xf numFmtId="177" fontId="7" fillId="0" borderId="26" xfId="0" applyNumberFormat="1" applyFont="1" applyFill="1" applyBorder="1" applyAlignment="1">
      <alignment horizontal="left" vertical="center" shrinkToFit="1"/>
    </xf>
    <xf numFmtId="0" fontId="0" fillId="0" borderId="26" xfId="0" applyNumberFormat="1" applyFont="1" applyFill="1" applyBorder="1" applyAlignment="1" applyProtection="1"/>
    <xf numFmtId="177" fontId="7" fillId="0" borderId="30" xfId="0" applyNumberFormat="1" applyFont="1" applyFill="1" applyBorder="1" applyAlignment="1">
      <alignment horizontal="left" vertical="center" shrinkToFit="1"/>
    </xf>
    <xf numFmtId="0" fontId="0" fillId="0" borderId="30" xfId="0" applyNumberFormat="1" applyFont="1" applyFill="1" applyBorder="1" applyAlignment="1" applyProtection="1"/>
    <xf numFmtId="177" fontId="7" fillId="0" borderId="40" xfId="0" applyNumberFormat="1" applyFont="1" applyFill="1" applyBorder="1" applyAlignment="1">
      <alignment vertical="center" shrinkToFit="1"/>
    </xf>
    <xf numFmtId="177" fontId="7" fillId="0" borderId="26" xfId="0" applyNumberFormat="1" applyFont="1" applyFill="1" applyBorder="1" applyAlignment="1">
      <alignment vertical="center" shrinkToFit="1"/>
    </xf>
    <xf numFmtId="41" fontId="8" fillId="0" borderId="56" xfId="1" applyFont="1" applyFill="1" applyBorder="1" applyAlignment="1" applyProtection="1">
      <alignment horizontal="center" vertical="center"/>
    </xf>
    <xf numFmtId="177" fontId="26" fillId="0" borderId="42" xfId="0" applyNumberFormat="1" applyFont="1" applyFill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quotePrefix="1" applyFont="1" applyBorder="1" applyAlignment="1">
      <alignment horizontal="center" vertical="center"/>
    </xf>
    <xf numFmtId="41" fontId="2" fillId="0" borderId="44" xfId="1" applyFont="1" applyBorder="1" applyAlignment="1">
      <alignment horizontal="right" vertical="center"/>
    </xf>
    <xf numFmtId="0" fontId="2" fillId="0" borderId="45" xfId="0" applyFont="1" applyBorder="1"/>
  </cellXfs>
  <cellStyles count="11">
    <cellStyle name="쉼표 [0]" xfId="1" builtinId="6"/>
    <cellStyle name="쉼표 [0] 2" xfId="3"/>
    <cellStyle name="쉼표 [0] 2 2" xfId="8"/>
    <cellStyle name="쉼표 [0] 3" xfId="4"/>
    <cellStyle name="쉼표 [0] 3 2" xfId="9"/>
    <cellStyle name="쉼표 [0] 4" xfId="2"/>
    <cellStyle name="쉼표 [0] 4 2" xfId="7"/>
    <cellStyle name="쉼표 [0] 5" xfId="5"/>
    <cellStyle name="쉼표 [0] 5 2" xfId="10"/>
    <cellStyle name="쉼표 [0] 6" xfId="6"/>
    <cellStyle name="표준" xfId="0" builtinId="0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"/>
  <sheetViews>
    <sheetView tabSelected="1" zoomScale="90" zoomScaleNormal="90" workbookViewId="0">
      <selection activeCell="E16" sqref="E16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7" width="12.44140625" customWidth="1"/>
    <col min="8" max="8" width="12.44140625" style="46" customWidth="1"/>
    <col min="9" max="9" width="12.44140625" customWidth="1"/>
    <col min="10" max="10" width="8.88671875" style="8"/>
    <col min="11" max="11" width="13.6640625" style="9" bestFit="1" customWidth="1"/>
    <col min="12" max="12" width="6.6640625" style="8" customWidth="1"/>
  </cols>
  <sheetData>
    <row r="1" spans="1:12" ht="26.25" thickBot="1">
      <c r="A1" s="133" t="s">
        <v>68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</row>
    <row r="2" spans="1:12" ht="24.75" customHeight="1" thickBot="1">
      <c r="A2" s="121" t="s">
        <v>69</v>
      </c>
      <c r="B2" s="122" t="s">
        <v>48</v>
      </c>
      <c r="C2" s="122" t="s">
        <v>70</v>
      </c>
      <c r="D2" s="122" t="s">
        <v>71</v>
      </c>
      <c r="E2" s="122" t="s">
        <v>72</v>
      </c>
      <c r="F2" s="122" t="s">
        <v>73</v>
      </c>
      <c r="G2" s="122" t="s">
        <v>74</v>
      </c>
      <c r="H2" s="122" t="s">
        <v>75</v>
      </c>
      <c r="I2" s="123" t="s">
        <v>49</v>
      </c>
      <c r="J2" s="123" t="s">
        <v>76</v>
      </c>
      <c r="K2" s="123" t="s">
        <v>77</v>
      </c>
      <c r="L2" s="124" t="s">
        <v>1</v>
      </c>
    </row>
    <row r="3" spans="1:12" ht="24.75" customHeight="1" thickTop="1" thickBot="1">
      <c r="A3" s="184"/>
      <c r="B3" s="56"/>
      <c r="C3" s="185" t="s">
        <v>164</v>
      </c>
      <c r="D3" s="56"/>
      <c r="E3" s="56"/>
      <c r="F3" s="56"/>
      <c r="G3" s="56"/>
      <c r="H3" s="186"/>
      <c r="I3" s="56"/>
      <c r="J3" s="56"/>
      <c r="K3" s="56"/>
      <c r="L3" s="187"/>
    </row>
  </sheetData>
  <mergeCells count="1">
    <mergeCell ref="A1:L1"/>
  </mergeCells>
  <phoneticPr fontId="3" type="noConversion"/>
  <dataValidations count="1">
    <dataValidation type="textLength" operator="lessThanOrEqual" allowBlank="1" showInputMessage="1" showErrorMessage="1" sqref="F3">
      <formula1>5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zoomScale="90" zoomScaleNormal="90" workbookViewId="0">
      <selection activeCell="I17" sqref="I17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8"/>
    <col min="11" max="11" width="11.6640625" style="9" customWidth="1"/>
    <col min="12" max="12" width="6.6640625" style="8" customWidth="1"/>
  </cols>
  <sheetData>
    <row r="1" spans="1:9" ht="26.25" thickBot="1">
      <c r="A1" s="134" t="s">
        <v>88</v>
      </c>
      <c r="B1" s="134"/>
      <c r="C1" s="134"/>
      <c r="D1" s="134"/>
      <c r="E1" s="134"/>
      <c r="F1" s="134"/>
      <c r="G1" s="134"/>
      <c r="H1" s="134"/>
      <c r="I1" s="134"/>
    </row>
    <row r="2" spans="1:9" ht="24.75" thickBot="1">
      <c r="A2" s="22" t="s">
        <v>47</v>
      </c>
      <c r="B2" s="23" t="s">
        <v>48</v>
      </c>
      <c r="C2" s="24" t="s">
        <v>64</v>
      </c>
      <c r="D2" s="24" t="s">
        <v>0</v>
      </c>
      <c r="E2" s="25" t="s">
        <v>65</v>
      </c>
      <c r="F2" s="24" t="s">
        <v>49</v>
      </c>
      <c r="G2" s="24" t="s">
        <v>50</v>
      </c>
      <c r="H2" s="24" t="s">
        <v>51</v>
      </c>
      <c r="I2" s="26" t="s">
        <v>1</v>
      </c>
    </row>
    <row r="3" spans="1:9" ht="24.75" customHeight="1" thickTop="1">
      <c r="A3" s="27">
        <v>2018</v>
      </c>
      <c r="B3" s="29">
        <v>4</v>
      </c>
      <c r="C3" s="32" t="s">
        <v>153</v>
      </c>
      <c r="D3" s="29" t="s">
        <v>104</v>
      </c>
      <c r="E3" s="50">
        <v>950</v>
      </c>
      <c r="F3" s="28" t="s">
        <v>105</v>
      </c>
      <c r="G3" s="28" t="s">
        <v>154</v>
      </c>
      <c r="H3" s="28" t="s">
        <v>159</v>
      </c>
      <c r="I3" s="30"/>
    </row>
    <row r="4" spans="1:9" ht="24.75" customHeight="1">
      <c r="A4" s="27">
        <v>2018</v>
      </c>
      <c r="B4" s="29">
        <v>4</v>
      </c>
      <c r="C4" s="32" t="s">
        <v>155</v>
      </c>
      <c r="D4" s="29" t="s">
        <v>104</v>
      </c>
      <c r="E4" s="50">
        <v>2200</v>
      </c>
      <c r="F4" s="28" t="s">
        <v>157</v>
      </c>
      <c r="G4" s="28" t="s">
        <v>158</v>
      </c>
      <c r="H4" s="28" t="s">
        <v>160</v>
      </c>
      <c r="I4" s="30"/>
    </row>
    <row r="5" spans="1:9" ht="24.75" customHeight="1">
      <c r="A5" s="27">
        <v>2018</v>
      </c>
      <c r="B5" s="29">
        <v>4</v>
      </c>
      <c r="C5" s="32" t="s">
        <v>156</v>
      </c>
      <c r="D5" s="29" t="s">
        <v>104</v>
      </c>
      <c r="E5" s="50">
        <v>550</v>
      </c>
      <c r="F5" s="28" t="s">
        <v>157</v>
      </c>
      <c r="G5" s="28" t="s">
        <v>158</v>
      </c>
      <c r="H5" s="28" t="s">
        <v>160</v>
      </c>
      <c r="I5" s="30"/>
    </row>
    <row r="6" spans="1:9" ht="24.75" customHeight="1" thickBot="1">
      <c r="A6" s="125">
        <v>2018</v>
      </c>
      <c r="B6" s="31">
        <v>4</v>
      </c>
      <c r="C6" s="33" t="s">
        <v>161</v>
      </c>
      <c r="D6" s="31" t="s">
        <v>104</v>
      </c>
      <c r="E6" s="173">
        <v>1100</v>
      </c>
      <c r="F6" s="31" t="s">
        <v>157</v>
      </c>
      <c r="G6" s="31" t="s">
        <v>162</v>
      </c>
      <c r="H6" s="31" t="s">
        <v>163</v>
      </c>
      <c r="I6" s="174"/>
    </row>
  </sheetData>
  <mergeCells count="1">
    <mergeCell ref="A1:I1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"/>
  <sheetViews>
    <sheetView zoomScale="90" zoomScaleNormal="90" workbookViewId="0">
      <selection activeCell="C4" sqref="C4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8"/>
    <col min="11" max="11" width="11.6640625" style="9" customWidth="1"/>
    <col min="12" max="12" width="11.33203125" style="8" bestFit="1" customWidth="1"/>
  </cols>
  <sheetData>
    <row r="1" spans="1:13" ht="26.25" thickBot="1">
      <c r="A1" s="134" t="s">
        <v>94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</row>
    <row r="2" spans="1:13" ht="27" customHeight="1" thickBot="1">
      <c r="A2" s="22" t="s">
        <v>47</v>
      </c>
      <c r="B2" s="23" t="s">
        <v>48</v>
      </c>
      <c r="C2" s="24" t="s">
        <v>93</v>
      </c>
      <c r="D2" s="24" t="s">
        <v>92</v>
      </c>
      <c r="E2" s="24" t="s">
        <v>0</v>
      </c>
      <c r="F2" s="23" t="s">
        <v>106</v>
      </c>
      <c r="G2" s="23" t="s">
        <v>91</v>
      </c>
      <c r="H2" s="23" t="s">
        <v>90</v>
      </c>
      <c r="I2" s="23" t="s">
        <v>89</v>
      </c>
      <c r="J2" s="24" t="s">
        <v>49</v>
      </c>
      <c r="K2" s="24" t="s">
        <v>50</v>
      </c>
      <c r="L2" s="24" t="s">
        <v>51</v>
      </c>
      <c r="M2" s="26" t="s">
        <v>1</v>
      </c>
    </row>
    <row r="3" spans="1:13" ht="27" customHeight="1" thickTop="1" thickBot="1">
      <c r="A3" s="52"/>
      <c r="B3" s="53"/>
      <c r="C3" s="175" t="s">
        <v>164</v>
      </c>
      <c r="D3" s="55"/>
      <c r="E3" s="56"/>
      <c r="F3" s="57"/>
      <c r="G3" s="57"/>
      <c r="H3" s="57"/>
      <c r="I3" s="57"/>
      <c r="J3" s="54"/>
      <c r="K3" s="54"/>
      <c r="L3" s="54"/>
      <c r="M3" s="58"/>
    </row>
  </sheetData>
  <mergeCells count="1">
    <mergeCell ref="A1:M1"/>
  </mergeCells>
  <phoneticPr fontId="3" type="noConversion"/>
  <dataValidations count="2">
    <dataValidation type="list" allowBlank="1" showInputMessage="1" showErrorMessage="1" sqref="E3">
      <formula1>"대안,턴키,일반,PQ,수의,실적"</formula1>
    </dataValidation>
    <dataValidation type="list" allowBlank="1" showInputMessage="1" showErrorMessage="1" sqref="D3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B4" sqref="B4"/>
    </sheetView>
  </sheetViews>
  <sheetFormatPr defaultRowHeight="13.5"/>
  <cols>
    <col min="1" max="1" width="13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8" width="9.6640625" style="2" customWidth="1"/>
    <col min="9" max="9" width="11.109375" style="2" customWidth="1"/>
    <col min="10" max="10" width="9.6640625" style="2" customWidth="1"/>
    <col min="11" max="11" width="8.44140625" style="2" customWidth="1"/>
  </cols>
  <sheetData>
    <row r="1" spans="1:11" ht="25.5">
      <c r="A1" s="135" t="s">
        <v>2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</row>
    <row r="2" spans="1:11" ht="26.25" thickBot="1">
      <c r="A2" s="136"/>
      <c r="B2" s="136"/>
      <c r="C2" s="49"/>
      <c r="D2" s="49"/>
      <c r="E2" s="49"/>
      <c r="F2" s="85"/>
      <c r="G2" s="85"/>
      <c r="H2" s="85"/>
      <c r="I2" s="85"/>
      <c r="J2" s="137" t="s">
        <v>3</v>
      </c>
      <c r="K2" s="137"/>
    </row>
    <row r="3" spans="1:11" ht="22.5" customHeight="1" thickBot="1">
      <c r="A3" s="82" t="s">
        <v>4</v>
      </c>
      <c r="B3" s="83" t="s">
        <v>5</v>
      </c>
      <c r="C3" s="83" t="s">
        <v>0</v>
      </c>
      <c r="D3" s="83" t="s">
        <v>6</v>
      </c>
      <c r="E3" s="83" t="s">
        <v>7</v>
      </c>
      <c r="F3" s="83" t="s">
        <v>8</v>
      </c>
      <c r="G3" s="83" t="s">
        <v>9</v>
      </c>
      <c r="H3" s="83" t="s">
        <v>10</v>
      </c>
      <c r="I3" s="83" t="s">
        <v>11</v>
      </c>
      <c r="J3" s="83" t="s">
        <v>12</v>
      </c>
      <c r="K3" s="84" t="s">
        <v>1</v>
      </c>
    </row>
    <row r="4" spans="1:11" ht="26.25" customHeight="1" thickTop="1" thickBot="1">
      <c r="A4" s="113"/>
      <c r="B4" s="120" t="s">
        <v>151</v>
      </c>
      <c r="C4" s="114"/>
      <c r="D4" s="115"/>
      <c r="E4" s="115"/>
      <c r="F4" s="116"/>
      <c r="G4" s="117"/>
      <c r="H4" s="118"/>
      <c r="I4" s="118"/>
      <c r="J4" s="118"/>
      <c r="K4" s="119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Normal="100" workbookViewId="0">
      <selection activeCell="F12" sqref="F12"/>
    </sheetView>
  </sheetViews>
  <sheetFormatPr defaultRowHeight="13.5"/>
  <cols>
    <col min="1" max="1" width="13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10" width="9.6640625" style="2" customWidth="1"/>
    <col min="11" max="11" width="8.44140625" style="2" customWidth="1"/>
  </cols>
  <sheetData>
    <row r="1" spans="1:11" ht="25.5">
      <c r="A1" s="135" t="s">
        <v>23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</row>
    <row r="2" spans="1:11" ht="26.25" thickBot="1">
      <c r="A2" s="136"/>
      <c r="B2" s="136"/>
      <c r="C2" s="49"/>
      <c r="D2" s="49"/>
      <c r="E2" s="49"/>
      <c r="F2" s="85"/>
      <c r="G2" s="85"/>
      <c r="H2" s="85"/>
      <c r="I2" s="85"/>
      <c r="J2" s="137" t="s">
        <v>3</v>
      </c>
      <c r="K2" s="137"/>
    </row>
    <row r="3" spans="1:11" ht="22.5" customHeight="1" thickBot="1">
      <c r="A3" s="82" t="s">
        <v>4</v>
      </c>
      <c r="B3" s="83" t="s">
        <v>5</v>
      </c>
      <c r="C3" s="83" t="s">
        <v>0</v>
      </c>
      <c r="D3" s="83" t="s">
        <v>8</v>
      </c>
      <c r="E3" s="83" t="s">
        <v>24</v>
      </c>
      <c r="F3" s="83" t="s">
        <v>20</v>
      </c>
      <c r="G3" s="83" t="s">
        <v>25</v>
      </c>
      <c r="H3" s="83" t="s">
        <v>28</v>
      </c>
      <c r="I3" s="83" t="s">
        <v>26</v>
      </c>
      <c r="J3" s="83" t="s">
        <v>27</v>
      </c>
      <c r="K3" s="84" t="s">
        <v>1</v>
      </c>
    </row>
    <row r="4" spans="1:11" ht="26.25" customHeight="1" thickTop="1" thickBot="1">
      <c r="A4" s="107"/>
      <c r="B4" s="112" t="s">
        <v>150</v>
      </c>
      <c r="C4" s="108"/>
      <c r="D4" s="109"/>
      <c r="E4" s="109"/>
      <c r="F4" s="110"/>
      <c r="G4" s="109"/>
      <c r="H4" s="109"/>
      <c r="I4" s="109"/>
      <c r="J4" s="109"/>
      <c r="K4" s="111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zoomScale="90" zoomScaleNormal="90" workbookViewId="0">
      <selection activeCell="F23" sqref="F23"/>
    </sheetView>
  </sheetViews>
  <sheetFormatPr defaultRowHeight="13.5"/>
  <cols>
    <col min="1" max="1" width="29.44140625" style="2" customWidth="1"/>
    <col min="2" max="2" width="17.77734375" style="2" bestFit="1" customWidth="1"/>
    <col min="3" max="3" width="9.5546875" style="2" customWidth="1"/>
    <col min="4" max="4" width="8.88671875" style="2" customWidth="1"/>
    <col min="5" max="5" width="9.21875" style="2" customWidth="1"/>
    <col min="6" max="9" width="9.6640625" style="2" customWidth="1"/>
  </cols>
  <sheetData>
    <row r="1" spans="1:9" ht="25.5">
      <c r="A1" s="135" t="s">
        <v>13</v>
      </c>
      <c r="B1" s="135"/>
      <c r="C1" s="135"/>
      <c r="D1" s="135"/>
      <c r="E1" s="135"/>
      <c r="F1" s="135"/>
      <c r="G1" s="135"/>
      <c r="H1" s="135"/>
      <c r="I1" s="135"/>
    </row>
    <row r="2" spans="1:9" ht="26.25" thickBot="1">
      <c r="A2" s="59"/>
      <c r="B2" s="59"/>
      <c r="C2" s="49"/>
      <c r="D2" s="49"/>
      <c r="E2" s="49"/>
      <c r="F2" s="85"/>
      <c r="G2" s="85"/>
      <c r="H2" s="137" t="s">
        <v>3</v>
      </c>
      <c r="I2" s="137"/>
    </row>
    <row r="3" spans="1:9" ht="29.25" customHeight="1" thickBot="1">
      <c r="A3" s="105" t="s">
        <v>5</v>
      </c>
      <c r="B3" s="83" t="s">
        <v>30</v>
      </c>
      <c r="C3" s="83" t="s">
        <v>14</v>
      </c>
      <c r="D3" s="83" t="s">
        <v>15</v>
      </c>
      <c r="E3" s="83" t="s">
        <v>16</v>
      </c>
      <c r="F3" s="83" t="s">
        <v>17</v>
      </c>
      <c r="G3" s="106" t="s">
        <v>66</v>
      </c>
      <c r="H3" s="83" t="s">
        <v>29</v>
      </c>
      <c r="I3" s="84" t="s">
        <v>18</v>
      </c>
    </row>
    <row r="4" spans="1:9" ht="29.25" customHeight="1" thickTop="1">
      <c r="A4" s="96" t="s">
        <v>184</v>
      </c>
      <c r="B4" s="97" t="s">
        <v>185</v>
      </c>
      <c r="C4" s="98">
        <v>350000</v>
      </c>
      <c r="D4" s="94" t="s">
        <v>186</v>
      </c>
      <c r="E4" s="94" t="s">
        <v>187</v>
      </c>
      <c r="F4" s="91" t="s">
        <v>187</v>
      </c>
      <c r="G4" s="91" t="s">
        <v>187</v>
      </c>
      <c r="H4" s="91" t="s">
        <v>187</v>
      </c>
      <c r="I4" s="92"/>
    </row>
    <row r="5" spans="1:9" ht="29.25" customHeight="1">
      <c r="A5" s="96" t="s">
        <v>165</v>
      </c>
      <c r="B5" s="97" t="s">
        <v>166</v>
      </c>
      <c r="C5" s="98">
        <v>2940000</v>
      </c>
      <c r="D5" s="94" t="s">
        <v>167</v>
      </c>
      <c r="E5" s="94" t="s">
        <v>168</v>
      </c>
      <c r="F5" s="91" t="s">
        <v>169</v>
      </c>
      <c r="G5" s="91" t="s">
        <v>170</v>
      </c>
      <c r="H5" s="91" t="s">
        <v>170</v>
      </c>
      <c r="I5" s="92"/>
    </row>
    <row r="6" spans="1:9" ht="29.25" customHeight="1">
      <c r="A6" s="96" t="s">
        <v>171</v>
      </c>
      <c r="B6" s="97" t="s">
        <v>172</v>
      </c>
      <c r="C6" s="98">
        <v>1850000</v>
      </c>
      <c r="D6" s="94" t="s">
        <v>173</v>
      </c>
      <c r="E6" s="94" t="s">
        <v>173</v>
      </c>
      <c r="F6" s="91" t="s">
        <v>174</v>
      </c>
      <c r="G6" s="91" t="s">
        <v>174</v>
      </c>
      <c r="H6" s="91" t="s">
        <v>174</v>
      </c>
      <c r="I6" s="92"/>
    </row>
    <row r="7" spans="1:9" ht="29.25" customHeight="1">
      <c r="A7" s="96" t="s">
        <v>175</v>
      </c>
      <c r="B7" s="97" t="s">
        <v>176</v>
      </c>
      <c r="C7" s="98">
        <v>1780000</v>
      </c>
      <c r="D7" s="94" t="s">
        <v>177</v>
      </c>
      <c r="E7" s="94" t="s">
        <v>177</v>
      </c>
      <c r="F7" s="91" t="s">
        <v>169</v>
      </c>
      <c r="G7" s="91" t="s">
        <v>174</v>
      </c>
      <c r="H7" s="91" t="s">
        <v>174</v>
      </c>
      <c r="I7" s="92"/>
    </row>
    <row r="8" spans="1:9" ht="29.25" customHeight="1">
      <c r="A8" s="96" t="s">
        <v>178</v>
      </c>
      <c r="B8" s="97" t="s">
        <v>179</v>
      </c>
      <c r="C8" s="99">
        <v>134000</v>
      </c>
      <c r="D8" s="89" t="s">
        <v>174</v>
      </c>
      <c r="E8" s="100" t="s">
        <v>174</v>
      </c>
      <c r="F8" s="91" t="s">
        <v>180</v>
      </c>
      <c r="G8" s="91" t="s">
        <v>180</v>
      </c>
      <c r="H8" s="91" t="s">
        <v>180</v>
      </c>
      <c r="I8" s="92"/>
    </row>
    <row r="9" spans="1:9" ht="29.25" customHeight="1">
      <c r="A9" s="96" t="s">
        <v>181</v>
      </c>
      <c r="B9" s="97" t="s">
        <v>182</v>
      </c>
      <c r="C9" s="98">
        <v>970000</v>
      </c>
      <c r="D9" s="94" t="s">
        <v>167</v>
      </c>
      <c r="E9" s="94" t="s">
        <v>167</v>
      </c>
      <c r="F9" s="91" t="s">
        <v>183</v>
      </c>
      <c r="G9" s="91" t="s">
        <v>183</v>
      </c>
      <c r="H9" s="91" t="s">
        <v>183</v>
      </c>
      <c r="I9" s="92"/>
    </row>
    <row r="10" spans="1:9" ht="29.25" customHeight="1">
      <c r="A10" s="96" t="s">
        <v>188</v>
      </c>
      <c r="B10" s="97" t="s">
        <v>189</v>
      </c>
      <c r="C10" s="98">
        <v>1144000</v>
      </c>
      <c r="D10" s="94" t="s">
        <v>190</v>
      </c>
      <c r="E10" s="91" t="s">
        <v>190</v>
      </c>
      <c r="F10" s="91" t="s">
        <v>191</v>
      </c>
      <c r="G10" s="91" t="s">
        <v>191</v>
      </c>
      <c r="H10" s="91" t="s">
        <v>191</v>
      </c>
      <c r="I10" s="92"/>
    </row>
    <row r="11" spans="1:9" ht="29.25" customHeight="1">
      <c r="A11" s="86" t="s">
        <v>137</v>
      </c>
      <c r="B11" s="97" t="s">
        <v>107</v>
      </c>
      <c r="C11" s="88">
        <v>3366000</v>
      </c>
      <c r="D11" s="90" t="s">
        <v>116</v>
      </c>
      <c r="E11" s="90" t="s">
        <v>121</v>
      </c>
      <c r="F11" s="91" t="s">
        <v>123</v>
      </c>
      <c r="G11" s="91" t="s">
        <v>152</v>
      </c>
      <c r="H11" s="91" t="s">
        <v>152</v>
      </c>
      <c r="I11" s="92"/>
    </row>
    <row r="12" spans="1:9" ht="29.25" customHeight="1">
      <c r="A12" s="86" t="s">
        <v>138</v>
      </c>
      <c r="B12" s="87" t="s">
        <v>108</v>
      </c>
      <c r="C12" s="88">
        <v>2160000</v>
      </c>
      <c r="D12" s="89" t="s">
        <v>116</v>
      </c>
      <c r="E12" s="90" t="s">
        <v>121</v>
      </c>
      <c r="F12" s="91" t="s">
        <v>123</v>
      </c>
      <c r="G12" s="91" t="s">
        <v>152</v>
      </c>
      <c r="H12" s="91" t="s">
        <v>152</v>
      </c>
      <c r="I12" s="92"/>
    </row>
    <row r="13" spans="1:9" ht="29.25" customHeight="1">
      <c r="A13" s="86" t="s">
        <v>142</v>
      </c>
      <c r="B13" s="87" t="s">
        <v>109</v>
      </c>
      <c r="C13" s="88">
        <v>3234000</v>
      </c>
      <c r="D13" s="89" t="s">
        <v>116</v>
      </c>
      <c r="E13" s="90" t="s">
        <v>121</v>
      </c>
      <c r="F13" s="91" t="s">
        <v>123</v>
      </c>
      <c r="G13" s="91" t="s">
        <v>152</v>
      </c>
      <c r="H13" s="91" t="s">
        <v>152</v>
      </c>
      <c r="I13" s="92"/>
    </row>
    <row r="14" spans="1:9" ht="29.25" customHeight="1">
      <c r="A14" s="86" t="s">
        <v>139</v>
      </c>
      <c r="B14" s="87" t="s">
        <v>110</v>
      </c>
      <c r="C14" s="88">
        <v>10576440</v>
      </c>
      <c r="D14" s="89" t="s">
        <v>116</v>
      </c>
      <c r="E14" s="90" t="s">
        <v>121</v>
      </c>
      <c r="F14" s="91" t="s">
        <v>123</v>
      </c>
      <c r="G14" s="91" t="s">
        <v>152</v>
      </c>
      <c r="H14" s="91" t="s">
        <v>152</v>
      </c>
      <c r="I14" s="93"/>
    </row>
    <row r="15" spans="1:9" ht="29.25" customHeight="1">
      <c r="A15" s="86" t="s">
        <v>140</v>
      </c>
      <c r="B15" s="87" t="s">
        <v>111</v>
      </c>
      <c r="C15" s="88">
        <v>259417150</v>
      </c>
      <c r="D15" s="94" t="s">
        <v>117</v>
      </c>
      <c r="E15" s="90" t="s">
        <v>121</v>
      </c>
      <c r="F15" s="91" t="s">
        <v>123</v>
      </c>
      <c r="G15" s="91" t="s">
        <v>152</v>
      </c>
      <c r="H15" s="91" t="s">
        <v>152</v>
      </c>
      <c r="I15" s="92"/>
    </row>
    <row r="16" spans="1:9" ht="29.25" customHeight="1">
      <c r="A16" s="95" t="s">
        <v>141</v>
      </c>
      <c r="B16" s="87" t="s">
        <v>112</v>
      </c>
      <c r="C16" s="88">
        <v>2520000</v>
      </c>
      <c r="D16" s="94" t="s">
        <v>118</v>
      </c>
      <c r="E16" s="90" t="s">
        <v>121</v>
      </c>
      <c r="F16" s="91" t="s">
        <v>123</v>
      </c>
      <c r="G16" s="91" t="s">
        <v>152</v>
      </c>
      <c r="H16" s="91" t="s">
        <v>152</v>
      </c>
      <c r="I16" s="92"/>
    </row>
    <row r="17" spans="1:9" ht="29.25" customHeight="1">
      <c r="A17" s="86" t="s">
        <v>143</v>
      </c>
      <c r="B17" s="87" t="s">
        <v>113</v>
      </c>
      <c r="C17" s="88">
        <v>10396000</v>
      </c>
      <c r="D17" s="94" t="s">
        <v>119</v>
      </c>
      <c r="E17" s="90" t="s">
        <v>122</v>
      </c>
      <c r="F17" s="91" t="s">
        <v>123</v>
      </c>
      <c r="G17" s="91" t="s">
        <v>152</v>
      </c>
      <c r="H17" s="91" t="s">
        <v>152</v>
      </c>
      <c r="I17" s="92"/>
    </row>
    <row r="18" spans="1:9" ht="29.25" customHeight="1" thickBot="1">
      <c r="A18" s="101" t="s">
        <v>144</v>
      </c>
      <c r="B18" s="102" t="s">
        <v>114</v>
      </c>
      <c r="C18" s="126">
        <v>26208000</v>
      </c>
      <c r="D18" s="127" t="s">
        <v>120</v>
      </c>
      <c r="E18" s="128" t="s">
        <v>115</v>
      </c>
      <c r="F18" s="103" t="s">
        <v>78</v>
      </c>
      <c r="G18" s="103" t="s">
        <v>152</v>
      </c>
      <c r="H18" s="103" t="s">
        <v>152</v>
      </c>
      <c r="I18" s="104"/>
    </row>
  </sheetData>
  <mergeCells count="2">
    <mergeCell ref="A1:I1"/>
    <mergeCell ref="H2:I2"/>
  </mergeCells>
  <phoneticPr fontId="3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activeCell="A27" sqref="A27"/>
    </sheetView>
  </sheetViews>
  <sheetFormatPr defaultRowHeight="13.5"/>
  <cols>
    <col min="1" max="1" width="15.109375" style="2" bestFit="1" customWidth="1"/>
    <col min="2" max="2" width="31.5546875" style="2" customWidth="1"/>
    <col min="3" max="3" width="11.109375" style="2" customWidth="1"/>
    <col min="4" max="7" width="9.5546875" style="2" customWidth="1"/>
    <col min="8" max="8" width="10.77734375" style="2" bestFit="1" customWidth="1"/>
    <col min="9" max="9" width="16.109375" style="6" customWidth="1"/>
  </cols>
  <sheetData>
    <row r="1" spans="1:9" ht="25.5">
      <c r="A1" s="135" t="s">
        <v>19</v>
      </c>
      <c r="B1" s="135"/>
      <c r="C1" s="135"/>
      <c r="D1" s="135"/>
      <c r="E1" s="135"/>
      <c r="F1" s="135"/>
      <c r="G1" s="135"/>
      <c r="H1" s="135"/>
      <c r="I1" s="135"/>
    </row>
    <row r="2" spans="1:9" ht="26.25" thickBot="1">
      <c r="A2" s="136"/>
      <c r="B2" s="136"/>
      <c r="C2" s="49"/>
      <c r="D2" s="49"/>
      <c r="E2" s="49"/>
      <c r="F2" s="49"/>
      <c r="G2" s="49"/>
      <c r="H2" s="49"/>
      <c r="I2" s="60" t="s">
        <v>85</v>
      </c>
    </row>
    <row r="3" spans="1:9" ht="26.25" customHeight="1" thickBot="1">
      <c r="A3" s="82" t="s">
        <v>4</v>
      </c>
      <c r="B3" s="83" t="s">
        <v>5</v>
      </c>
      <c r="C3" s="83" t="s">
        <v>80</v>
      </c>
      <c r="D3" s="83" t="s">
        <v>81</v>
      </c>
      <c r="E3" s="83" t="s">
        <v>86</v>
      </c>
      <c r="F3" s="83" t="s">
        <v>82</v>
      </c>
      <c r="G3" s="83" t="s">
        <v>83</v>
      </c>
      <c r="H3" s="83" t="s">
        <v>84</v>
      </c>
      <c r="I3" s="84" t="s">
        <v>95</v>
      </c>
    </row>
    <row r="4" spans="1:9" ht="28.5" customHeight="1" thickTop="1">
      <c r="A4" s="67" t="s">
        <v>124</v>
      </c>
      <c r="B4" s="180" t="s">
        <v>131</v>
      </c>
      <c r="C4" s="68" t="s">
        <v>128</v>
      </c>
      <c r="D4" s="69">
        <v>3366000</v>
      </c>
      <c r="E4" s="69"/>
      <c r="F4" s="69">
        <v>280500</v>
      </c>
      <c r="G4" s="69"/>
      <c r="H4" s="70">
        <f t="shared" ref="H4:H8" si="0">E4+F4+G4</f>
        <v>280500</v>
      </c>
      <c r="I4" s="71"/>
    </row>
    <row r="5" spans="1:9" ht="28.5" customHeight="1">
      <c r="A5" s="72" t="s">
        <v>124</v>
      </c>
      <c r="B5" s="181" t="s">
        <v>132</v>
      </c>
      <c r="C5" s="73" t="s">
        <v>127</v>
      </c>
      <c r="D5" s="74">
        <v>2160000</v>
      </c>
      <c r="E5" s="74"/>
      <c r="F5" s="74">
        <v>180000</v>
      </c>
      <c r="G5" s="74"/>
      <c r="H5" s="75">
        <f t="shared" si="0"/>
        <v>180000</v>
      </c>
      <c r="I5" s="76"/>
    </row>
    <row r="6" spans="1:9" ht="28.5" customHeight="1">
      <c r="A6" s="72" t="s">
        <v>124</v>
      </c>
      <c r="B6" s="181" t="s">
        <v>133</v>
      </c>
      <c r="C6" s="73" t="s">
        <v>126</v>
      </c>
      <c r="D6" s="74">
        <v>3234000</v>
      </c>
      <c r="E6" s="74"/>
      <c r="F6" s="74">
        <v>269500</v>
      </c>
      <c r="G6" s="74"/>
      <c r="H6" s="75">
        <f t="shared" si="0"/>
        <v>269500</v>
      </c>
      <c r="I6" s="76"/>
    </row>
    <row r="7" spans="1:9" ht="28.5" customHeight="1">
      <c r="A7" s="72" t="s">
        <v>124</v>
      </c>
      <c r="B7" s="181" t="s">
        <v>134</v>
      </c>
      <c r="C7" s="73" t="s">
        <v>130</v>
      </c>
      <c r="D7" s="74">
        <v>10576440</v>
      </c>
      <c r="E7" s="74"/>
      <c r="F7" s="74">
        <v>881370</v>
      </c>
      <c r="G7" s="74"/>
      <c r="H7" s="75">
        <f t="shared" si="0"/>
        <v>881370</v>
      </c>
      <c r="I7" s="76"/>
    </row>
    <row r="8" spans="1:9" ht="28.5" customHeight="1">
      <c r="A8" s="72" t="s">
        <v>124</v>
      </c>
      <c r="B8" s="181" t="s">
        <v>135</v>
      </c>
      <c r="C8" s="77" t="s">
        <v>129</v>
      </c>
      <c r="D8" s="74">
        <v>259417150</v>
      </c>
      <c r="E8" s="74"/>
      <c r="F8" s="74">
        <v>20181870</v>
      </c>
      <c r="G8" s="74"/>
      <c r="H8" s="75">
        <f t="shared" si="0"/>
        <v>20181870</v>
      </c>
      <c r="I8" s="76"/>
    </row>
    <row r="9" spans="1:9" ht="28.5" customHeight="1">
      <c r="A9" s="72" t="s">
        <v>124</v>
      </c>
      <c r="B9" s="78" t="s">
        <v>136</v>
      </c>
      <c r="C9" s="73" t="s">
        <v>125</v>
      </c>
      <c r="D9" s="74">
        <v>2520000</v>
      </c>
      <c r="E9" s="74"/>
      <c r="F9" s="74">
        <v>210000</v>
      </c>
      <c r="G9" s="74"/>
      <c r="H9" s="75">
        <f>E9+F9+G9</f>
        <v>210000</v>
      </c>
      <c r="I9" s="76"/>
    </row>
    <row r="10" spans="1:9" ht="28.5" customHeight="1">
      <c r="A10" s="72" t="s">
        <v>124</v>
      </c>
      <c r="B10" s="181" t="s">
        <v>145</v>
      </c>
      <c r="C10" s="73" t="s">
        <v>146</v>
      </c>
      <c r="D10" s="74">
        <v>10396000</v>
      </c>
      <c r="E10" s="74"/>
      <c r="F10" s="74">
        <v>782000</v>
      </c>
      <c r="G10" s="74"/>
      <c r="H10" s="75">
        <f t="shared" ref="H10:H15" si="1">E10+F10+G10</f>
        <v>782000</v>
      </c>
      <c r="I10" s="76"/>
    </row>
    <row r="11" spans="1:9" ht="28.5" customHeight="1">
      <c r="A11" s="72" t="s">
        <v>124</v>
      </c>
      <c r="B11" s="176" t="s">
        <v>144</v>
      </c>
      <c r="C11" s="97" t="s">
        <v>114</v>
      </c>
      <c r="D11" s="98">
        <v>26208000</v>
      </c>
      <c r="E11" s="74"/>
      <c r="F11" s="74">
        <v>2268000</v>
      </c>
      <c r="G11" s="74"/>
      <c r="H11" s="75">
        <f t="shared" si="1"/>
        <v>2268000</v>
      </c>
      <c r="I11" s="76"/>
    </row>
    <row r="12" spans="1:9" ht="28.5" customHeight="1">
      <c r="A12" s="72" t="s">
        <v>124</v>
      </c>
      <c r="B12" s="181" t="s">
        <v>199</v>
      </c>
      <c r="C12" s="73" t="s">
        <v>192</v>
      </c>
      <c r="D12" s="74">
        <v>1140000</v>
      </c>
      <c r="E12" s="74"/>
      <c r="F12" s="74">
        <v>190000</v>
      </c>
      <c r="G12" s="74"/>
      <c r="H12" s="75">
        <f t="shared" si="1"/>
        <v>190000</v>
      </c>
      <c r="I12" s="76"/>
    </row>
    <row r="13" spans="1:9" ht="28.5" customHeight="1">
      <c r="A13" s="72" t="s">
        <v>124</v>
      </c>
      <c r="B13" s="176" t="s">
        <v>211</v>
      </c>
      <c r="C13" s="97" t="s">
        <v>185</v>
      </c>
      <c r="D13" s="98">
        <v>350000</v>
      </c>
      <c r="E13" s="177"/>
      <c r="F13" s="177"/>
      <c r="G13" s="98">
        <v>350000</v>
      </c>
      <c r="H13" s="75">
        <f t="shared" si="1"/>
        <v>350000</v>
      </c>
      <c r="I13" s="76"/>
    </row>
    <row r="14" spans="1:9" ht="28.5" customHeight="1">
      <c r="A14" s="72" t="s">
        <v>124</v>
      </c>
      <c r="B14" s="176" t="s">
        <v>171</v>
      </c>
      <c r="C14" s="97" t="s">
        <v>172</v>
      </c>
      <c r="D14" s="98">
        <v>1850000</v>
      </c>
      <c r="E14" s="177"/>
      <c r="F14" s="177"/>
      <c r="G14" s="98">
        <v>1850000</v>
      </c>
      <c r="H14" s="75">
        <f t="shared" si="1"/>
        <v>1850000</v>
      </c>
      <c r="I14" s="76"/>
    </row>
    <row r="15" spans="1:9" ht="28.5" customHeight="1" thickBot="1">
      <c r="A15" s="79" t="s">
        <v>124</v>
      </c>
      <c r="B15" s="178" t="s">
        <v>175</v>
      </c>
      <c r="C15" s="102" t="s">
        <v>176</v>
      </c>
      <c r="D15" s="126">
        <v>1780000</v>
      </c>
      <c r="E15" s="179"/>
      <c r="F15" s="179"/>
      <c r="G15" s="126">
        <v>1780000</v>
      </c>
      <c r="H15" s="80">
        <f t="shared" si="1"/>
        <v>1780000</v>
      </c>
      <c r="I15" s="81"/>
    </row>
  </sheetData>
  <mergeCells count="2">
    <mergeCell ref="A1:I1"/>
    <mergeCell ref="A2:B2"/>
  </mergeCells>
  <phoneticPr fontId="3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6"/>
  <sheetViews>
    <sheetView workbookViewId="0">
      <selection activeCell="C20" sqref="C20"/>
    </sheetView>
  </sheetViews>
  <sheetFormatPr defaultRowHeight="13.5"/>
  <cols>
    <col min="1" max="1" width="14.5546875" style="2" customWidth="1"/>
    <col min="2" max="2" width="17.21875" style="2" customWidth="1"/>
    <col min="3" max="3" width="19.109375" style="2" customWidth="1"/>
    <col min="4" max="4" width="18" style="2" customWidth="1"/>
    <col min="5" max="5" width="23.77734375" style="2" customWidth="1"/>
  </cols>
  <sheetData>
    <row r="1" spans="1:5" ht="25.5">
      <c r="A1" s="135" t="s">
        <v>21</v>
      </c>
      <c r="B1" s="135"/>
      <c r="C1" s="135"/>
      <c r="D1" s="135"/>
      <c r="E1" s="135"/>
    </row>
    <row r="2" spans="1:5" ht="26.25" thickBot="1">
      <c r="A2" s="18"/>
      <c r="B2" s="18"/>
      <c r="C2" s="1"/>
      <c r="D2" s="1"/>
      <c r="E2" s="51" t="s">
        <v>53</v>
      </c>
    </row>
    <row r="3" spans="1:5" ht="18.75" customHeight="1" thickTop="1">
      <c r="A3" s="138" t="s">
        <v>54</v>
      </c>
      <c r="B3" s="19" t="s">
        <v>55</v>
      </c>
      <c r="C3" s="141" t="s">
        <v>193</v>
      </c>
      <c r="D3" s="142"/>
      <c r="E3" s="143"/>
    </row>
    <row r="4" spans="1:5" ht="18.75" customHeight="1">
      <c r="A4" s="139"/>
      <c r="B4" s="20" t="s">
        <v>56</v>
      </c>
      <c r="C4" s="43">
        <v>3096000</v>
      </c>
      <c r="D4" s="35" t="s">
        <v>57</v>
      </c>
      <c r="E4" s="44">
        <v>2941000</v>
      </c>
    </row>
    <row r="5" spans="1:5" ht="18.75" customHeight="1">
      <c r="A5" s="139"/>
      <c r="B5" s="20" t="s">
        <v>58</v>
      </c>
      <c r="C5" s="36">
        <v>0.83</v>
      </c>
      <c r="D5" s="35" t="s">
        <v>33</v>
      </c>
      <c r="E5" s="44">
        <v>2562000</v>
      </c>
    </row>
    <row r="6" spans="1:5" ht="18.75" customHeight="1">
      <c r="A6" s="139"/>
      <c r="B6" s="20" t="s">
        <v>32</v>
      </c>
      <c r="C6" s="37" t="s">
        <v>194</v>
      </c>
      <c r="D6" s="35" t="s">
        <v>87</v>
      </c>
      <c r="E6" s="45" t="s">
        <v>195</v>
      </c>
    </row>
    <row r="7" spans="1:5" ht="18.75" customHeight="1">
      <c r="A7" s="139"/>
      <c r="B7" s="20" t="s">
        <v>59</v>
      </c>
      <c r="C7" s="38" t="s">
        <v>148</v>
      </c>
      <c r="D7" s="35" t="s">
        <v>60</v>
      </c>
      <c r="E7" s="45" t="s">
        <v>196</v>
      </c>
    </row>
    <row r="8" spans="1:5" ht="18.75" customHeight="1">
      <c r="A8" s="139"/>
      <c r="B8" s="20" t="s">
        <v>61</v>
      </c>
      <c r="C8" s="38" t="s">
        <v>79</v>
      </c>
      <c r="D8" s="35" t="s">
        <v>35</v>
      </c>
      <c r="E8" s="39" t="s">
        <v>197</v>
      </c>
    </row>
    <row r="9" spans="1:5" ht="18.75" customHeight="1" thickBot="1">
      <c r="A9" s="140"/>
      <c r="B9" s="21" t="s">
        <v>62</v>
      </c>
      <c r="C9" s="40" t="s">
        <v>149</v>
      </c>
      <c r="D9" s="41" t="s">
        <v>63</v>
      </c>
      <c r="E9" s="42" t="s">
        <v>198</v>
      </c>
    </row>
    <row r="10" spans="1:5" ht="18.75" customHeight="1" thickTop="1">
      <c r="A10" s="138" t="s">
        <v>54</v>
      </c>
      <c r="B10" s="19" t="s">
        <v>55</v>
      </c>
      <c r="C10" s="141" t="s">
        <v>181</v>
      </c>
      <c r="D10" s="142"/>
      <c r="E10" s="143"/>
    </row>
    <row r="11" spans="1:5" ht="18.75" customHeight="1">
      <c r="A11" s="139"/>
      <c r="B11" s="20" t="s">
        <v>56</v>
      </c>
      <c r="C11" s="43">
        <v>1000000</v>
      </c>
      <c r="D11" s="35" t="s">
        <v>57</v>
      </c>
      <c r="E11" s="44">
        <v>970000</v>
      </c>
    </row>
    <row r="12" spans="1:5" ht="18.75" customHeight="1">
      <c r="A12" s="139"/>
      <c r="B12" s="20" t="s">
        <v>58</v>
      </c>
      <c r="C12" s="36">
        <v>0.97</v>
      </c>
      <c r="D12" s="35" t="s">
        <v>33</v>
      </c>
      <c r="E12" s="44">
        <v>970000</v>
      </c>
    </row>
    <row r="13" spans="1:5" ht="18.75" customHeight="1">
      <c r="A13" s="139"/>
      <c r="B13" s="20" t="s">
        <v>32</v>
      </c>
      <c r="C13" s="37" t="s">
        <v>167</v>
      </c>
      <c r="D13" s="35" t="s">
        <v>87</v>
      </c>
      <c r="E13" s="45" t="s">
        <v>209</v>
      </c>
    </row>
    <row r="14" spans="1:5" ht="18.75" customHeight="1">
      <c r="A14" s="139"/>
      <c r="B14" s="20" t="s">
        <v>59</v>
      </c>
      <c r="C14" s="38" t="s">
        <v>148</v>
      </c>
      <c r="D14" s="35" t="s">
        <v>60</v>
      </c>
      <c r="E14" s="45" t="s">
        <v>183</v>
      </c>
    </row>
    <row r="15" spans="1:5" ht="18.75" customHeight="1">
      <c r="A15" s="139"/>
      <c r="B15" s="20" t="s">
        <v>61</v>
      </c>
      <c r="C15" s="38" t="s">
        <v>79</v>
      </c>
      <c r="D15" s="35" t="s">
        <v>35</v>
      </c>
      <c r="E15" s="39" t="s">
        <v>182</v>
      </c>
    </row>
    <row r="16" spans="1:5" ht="18.75" customHeight="1" thickBot="1">
      <c r="A16" s="140"/>
      <c r="B16" s="21" t="s">
        <v>62</v>
      </c>
      <c r="C16" s="40" t="s">
        <v>149</v>
      </c>
      <c r="D16" s="41" t="s">
        <v>63</v>
      </c>
      <c r="E16" s="42" t="s">
        <v>210</v>
      </c>
    </row>
    <row r="17" spans="1:5" ht="18.75" customHeight="1" thickTop="1">
      <c r="A17" s="138" t="s">
        <v>54</v>
      </c>
      <c r="B17" s="19" t="s">
        <v>55</v>
      </c>
      <c r="C17" s="141" t="s">
        <v>171</v>
      </c>
      <c r="D17" s="142"/>
      <c r="E17" s="143"/>
    </row>
    <row r="18" spans="1:5" ht="18.75" customHeight="1">
      <c r="A18" s="139"/>
      <c r="B18" s="20" t="s">
        <v>56</v>
      </c>
      <c r="C18" s="43">
        <v>2000000</v>
      </c>
      <c r="D18" s="35" t="s">
        <v>57</v>
      </c>
      <c r="E18" s="44">
        <v>1850000</v>
      </c>
    </row>
    <row r="19" spans="1:5" ht="18.75" customHeight="1">
      <c r="A19" s="139"/>
      <c r="B19" s="20" t="s">
        <v>58</v>
      </c>
      <c r="C19" s="36">
        <v>0.93</v>
      </c>
      <c r="D19" s="35" t="s">
        <v>33</v>
      </c>
      <c r="E19" s="44">
        <v>1850000</v>
      </c>
    </row>
    <row r="20" spans="1:5" ht="18.75" customHeight="1">
      <c r="A20" s="139"/>
      <c r="B20" s="20" t="s">
        <v>32</v>
      </c>
      <c r="C20" s="37" t="s">
        <v>173</v>
      </c>
      <c r="D20" s="35" t="s">
        <v>87</v>
      </c>
      <c r="E20" s="45" t="s">
        <v>200</v>
      </c>
    </row>
    <row r="21" spans="1:5" ht="18.75" customHeight="1">
      <c r="A21" s="139"/>
      <c r="B21" s="20" t="s">
        <v>59</v>
      </c>
      <c r="C21" s="38" t="s">
        <v>148</v>
      </c>
      <c r="D21" s="35" t="s">
        <v>60</v>
      </c>
      <c r="E21" s="45" t="s">
        <v>174</v>
      </c>
    </row>
    <row r="22" spans="1:5" ht="18.75" customHeight="1">
      <c r="A22" s="139"/>
      <c r="B22" s="20" t="s">
        <v>61</v>
      </c>
      <c r="C22" s="38" t="s">
        <v>79</v>
      </c>
      <c r="D22" s="35" t="s">
        <v>35</v>
      </c>
      <c r="E22" s="39" t="s">
        <v>172</v>
      </c>
    </row>
    <row r="23" spans="1:5" ht="18.75" customHeight="1" thickBot="1">
      <c r="A23" s="140"/>
      <c r="B23" s="21" t="s">
        <v>62</v>
      </c>
      <c r="C23" s="40" t="s">
        <v>149</v>
      </c>
      <c r="D23" s="41" t="s">
        <v>63</v>
      </c>
      <c r="E23" s="42" t="s">
        <v>201</v>
      </c>
    </row>
    <row r="24" spans="1:5" ht="18.75" customHeight="1" thickTop="1">
      <c r="A24" s="138" t="s">
        <v>54</v>
      </c>
      <c r="B24" s="19" t="s">
        <v>55</v>
      </c>
      <c r="C24" s="141" t="s">
        <v>211</v>
      </c>
      <c r="D24" s="142"/>
      <c r="E24" s="143"/>
    </row>
    <row r="25" spans="1:5" ht="18.75" customHeight="1">
      <c r="A25" s="139"/>
      <c r="B25" s="20" t="s">
        <v>56</v>
      </c>
      <c r="C25" s="43">
        <v>370000</v>
      </c>
      <c r="D25" s="35" t="s">
        <v>57</v>
      </c>
      <c r="E25" s="44">
        <v>350000</v>
      </c>
    </row>
    <row r="26" spans="1:5" ht="18.75" customHeight="1">
      <c r="A26" s="139"/>
      <c r="B26" s="20" t="s">
        <v>58</v>
      </c>
      <c r="C26" s="36">
        <v>0.95</v>
      </c>
      <c r="D26" s="35" t="s">
        <v>33</v>
      </c>
      <c r="E26" s="44">
        <v>350000</v>
      </c>
    </row>
    <row r="27" spans="1:5" ht="18.75" customHeight="1">
      <c r="A27" s="139"/>
      <c r="B27" s="20" t="s">
        <v>32</v>
      </c>
      <c r="C27" s="37" t="s">
        <v>186</v>
      </c>
      <c r="D27" s="35" t="s">
        <v>87</v>
      </c>
      <c r="E27" s="45" t="s">
        <v>212</v>
      </c>
    </row>
    <row r="28" spans="1:5" ht="18.75" customHeight="1">
      <c r="A28" s="139"/>
      <c r="B28" s="20" t="s">
        <v>59</v>
      </c>
      <c r="C28" s="38" t="s">
        <v>148</v>
      </c>
      <c r="D28" s="35" t="s">
        <v>60</v>
      </c>
      <c r="E28" s="45" t="s">
        <v>187</v>
      </c>
    </row>
    <row r="29" spans="1:5" ht="18.75" customHeight="1">
      <c r="A29" s="139"/>
      <c r="B29" s="20" t="s">
        <v>61</v>
      </c>
      <c r="C29" s="38" t="s">
        <v>79</v>
      </c>
      <c r="D29" s="35" t="s">
        <v>35</v>
      </c>
      <c r="E29" s="39" t="s">
        <v>185</v>
      </c>
    </row>
    <row r="30" spans="1:5" ht="18.75" customHeight="1" thickBot="1">
      <c r="A30" s="140"/>
      <c r="B30" s="21" t="s">
        <v>62</v>
      </c>
      <c r="C30" s="40" t="s">
        <v>149</v>
      </c>
      <c r="D30" s="41" t="s">
        <v>63</v>
      </c>
      <c r="E30" s="42" t="s">
        <v>213</v>
      </c>
    </row>
    <row r="31" spans="1:5" ht="18.75" customHeight="1" thickTop="1">
      <c r="A31" s="138" t="s">
        <v>54</v>
      </c>
      <c r="B31" s="19" t="s">
        <v>55</v>
      </c>
      <c r="C31" s="141" t="s">
        <v>175</v>
      </c>
      <c r="D31" s="142"/>
      <c r="E31" s="143"/>
    </row>
    <row r="32" spans="1:5" ht="18.75" customHeight="1">
      <c r="A32" s="139"/>
      <c r="B32" s="20" t="s">
        <v>56</v>
      </c>
      <c r="C32" s="43">
        <v>1870000</v>
      </c>
      <c r="D32" s="35" t="s">
        <v>57</v>
      </c>
      <c r="E32" s="44">
        <v>1780000</v>
      </c>
    </row>
    <row r="33" spans="1:5" ht="18.75" customHeight="1">
      <c r="A33" s="139"/>
      <c r="B33" s="20" t="s">
        <v>58</v>
      </c>
      <c r="C33" s="36">
        <v>0.95</v>
      </c>
      <c r="D33" s="35" t="s">
        <v>33</v>
      </c>
      <c r="E33" s="44">
        <v>1780000</v>
      </c>
    </row>
    <row r="34" spans="1:5" ht="18.75" customHeight="1">
      <c r="A34" s="139"/>
      <c r="B34" s="20" t="s">
        <v>32</v>
      </c>
      <c r="C34" s="37" t="s">
        <v>177</v>
      </c>
      <c r="D34" s="35" t="s">
        <v>87</v>
      </c>
      <c r="E34" s="45" t="s">
        <v>202</v>
      </c>
    </row>
    <row r="35" spans="1:5" ht="18.75" customHeight="1">
      <c r="A35" s="139"/>
      <c r="B35" s="20" t="s">
        <v>59</v>
      </c>
      <c r="C35" s="38" t="s">
        <v>148</v>
      </c>
      <c r="D35" s="35" t="s">
        <v>60</v>
      </c>
      <c r="E35" s="45" t="s">
        <v>174</v>
      </c>
    </row>
    <row r="36" spans="1:5" ht="18.75" customHeight="1">
      <c r="A36" s="139"/>
      <c r="B36" s="20" t="s">
        <v>61</v>
      </c>
      <c r="C36" s="38" t="s">
        <v>79</v>
      </c>
      <c r="D36" s="35" t="s">
        <v>35</v>
      </c>
      <c r="E36" s="39" t="s">
        <v>176</v>
      </c>
    </row>
    <row r="37" spans="1:5" ht="18.75" customHeight="1" thickBot="1">
      <c r="A37" s="140"/>
      <c r="B37" s="21" t="s">
        <v>62</v>
      </c>
      <c r="C37" s="40" t="s">
        <v>149</v>
      </c>
      <c r="D37" s="41" t="s">
        <v>63</v>
      </c>
      <c r="E37" s="42" t="s">
        <v>203</v>
      </c>
    </row>
    <row r="38" spans="1:5" ht="18.75" customHeight="1" thickTop="1">
      <c r="A38" s="138" t="s">
        <v>54</v>
      </c>
      <c r="B38" s="19" t="s">
        <v>55</v>
      </c>
      <c r="C38" s="141" t="s">
        <v>178</v>
      </c>
      <c r="D38" s="142"/>
      <c r="E38" s="143"/>
    </row>
    <row r="39" spans="1:5" ht="18.75" customHeight="1">
      <c r="A39" s="139"/>
      <c r="B39" s="20" t="s">
        <v>56</v>
      </c>
      <c r="C39" s="43">
        <v>135000</v>
      </c>
      <c r="D39" s="35" t="s">
        <v>57</v>
      </c>
      <c r="E39" s="44">
        <v>134000</v>
      </c>
    </row>
    <row r="40" spans="1:5" ht="18.75" customHeight="1">
      <c r="A40" s="139"/>
      <c r="B40" s="20" t="s">
        <v>58</v>
      </c>
      <c r="C40" s="36">
        <v>0.99</v>
      </c>
      <c r="D40" s="35" t="s">
        <v>33</v>
      </c>
      <c r="E40" s="44">
        <v>134000</v>
      </c>
    </row>
    <row r="41" spans="1:5" ht="18.75" customHeight="1">
      <c r="A41" s="139"/>
      <c r="B41" s="20" t="s">
        <v>32</v>
      </c>
      <c r="C41" s="37" t="s">
        <v>174</v>
      </c>
      <c r="D41" s="35" t="s">
        <v>87</v>
      </c>
      <c r="E41" s="45" t="s">
        <v>204</v>
      </c>
    </row>
    <row r="42" spans="1:5" ht="18.75" customHeight="1">
      <c r="A42" s="139"/>
      <c r="B42" s="20" t="s">
        <v>59</v>
      </c>
      <c r="C42" s="38" t="s">
        <v>148</v>
      </c>
      <c r="D42" s="35" t="s">
        <v>60</v>
      </c>
      <c r="E42" s="45" t="s">
        <v>180</v>
      </c>
    </row>
    <row r="43" spans="1:5" ht="18.75" customHeight="1">
      <c r="A43" s="139"/>
      <c r="B43" s="20" t="s">
        <v>61</v>
      </c>
      <c r="C43" s="38" t="s">
        <v>79</v>
      </c>
      <c r="D43" s="35" t="s">
        <v>35</v>
      </c>
      <c r="E43" s="39" t="s">
        <v>179</v>
      </c>
    </row>
    <row r="44" spans="1:5" ht="18.75" customHeight="1" thickBot="1">
      <c r="A44" s="140"/>
      <c r="B44" s="21" t="s">
        <v>62</v>
      </c>
      <c r="C44" s="40" t="s">
        <v>149</v>
      </c>
      <c r="D44" s="41" t="s">
        <v>63</v>
      </c>
      <c r="E44" s="42" t="s">
        <v>205</v>
      </c>
    </row>
    <row r="45" spans="1:5" ht="18.75" customHeight="1" thickTop="1">
      <c r="A45" s="138" t="s">
        <v>54</v>
      </c>
      <c r="B45" s="19" t="s">
        <v>55</v>
      </c>
      <c r="C45" s="141" t="s">
        <v>206</v>
      </c>
      <c r="D45" s="142"/>
      <c r="E45" s="143"/>
    </row>
    <row r="46" spans="1:5" ht="18.75" customHeight="1">
      <c r="A46" s="139"/>
      <c r="B46" s="20" t="s">
        <v>56</v>
      </c>
      <c r="C46" s="43">
        <v>1080000</v>
      </c>
      <c r="D46" s="35" t="s">
        <v>57</v>
      </c>
      <c r="E46" s="44">
        <v>1072000</v>
      </c>
    </row>
    <row r="47" spans="1:5" ht="18.75" customHeight="1">
      <c r="A47" s="139"/>
      <c r="B47" s="20" t="s">
        <v>58</v>
      </c>
      <c r="C47" s="36">
        <v>0.99</v>
      </c>
      <c r="D47" s="35" t="s">
        <v>33</v>
      </c>
      <c r="E47" s="44">
        <v>1072000</v>
      </c>
    </row>
    <row r="48" spans="1:5" ht="18.75" customHeight="1">
      <c r="A48" s="139"/>
      <c r="B48" s="20" t="s">
        <v>32</v>
      </c>
      <c r="C48" s="37" t="s">
        <v>174</v>
      </c>
      <c r="D48" s="35" t="s">
        <v>87</v>
      </c>
      <c r="E48" s="45" t="s">
        <v>207</v>
      </c>
    </row>
    <row r="49" spans="1:5" ht="18.75" customHeight="1">
      <c r="A49" s="139"/>
      <c r="B49" s="20" t="s">
        <v>59</v>
      </c>
      <c r="C49" s="38" t="s">
        <v>148</v>
      </c>
      <c r="D49" s="35" t="s">
        <v>60</v>
      </c>
      <c r="E49" s="45" t="s">
        <v>208</v>
      </c>
    </row>
    <row r="50" spans="1:5" ht="18.75" customHeight="1">
      <c r="A50" s="139"/>
      <c r="B50" s="20" t="s">
        <v>61</v>
      </c>
      <c r="C50" s="38" t="s">
        <v>79</v>
      </c>
      <c r="D50" s="35" t="s">
        <v>35</v>
      </c>
      <c r="E50" s="39" t="s">
        <v>179</v>
      </c>
    </row>
    <row r="51" spans="1:5" ht="18.75" customHeight="1" thickBot="1">
      <c r="A51" s="140"/>
      <c r="B51" s="21" t="s">
        <v>62</v>
      </c>
      <c r="C51" s="40" t="s">
        <v>149</v>
      </c>
      <c r="D51" s="41" t="s">
        <v>63</v>
      </c>
      <c r="E51" s="42" t="s">
        <v>205</v>
      </c>
    </row>
    <row r="52" spans="1:5" ht="18.75" customHeight="1" thickTop="1">
      <c r="A52" s="138" t="s">
        <v>54</v>
      </c>
      <c r="B52" s="19" t="s">
        <v>55</v>
      </c>
      <c r="C52" s="141" t="s">
        <v>221</v>
      </c>
      <c r="D52" s="142"/>
      <c r="E52" s="143"/>
    </row>
    <row r="53" spans="1:5" ht="18.75" customHeight="1">
      <c r="A53" s="139"/>
      <c r="B53" s="20" t="s">
        <v>56</v>
      </c>
      <c r="C53" s="43">
        <v>660000</v>
      </c>
      <c r="D53" s="35" t="s">
        <v>57</v>
      </c>
      <c r="E53" s="44">
        <v>620000</v>
      </c>
    </row>
    <row r="54" spans="1:5" ht="18.75" customHeight="1">
      <c r="A54" s="139"/>
      <c r="B54" s="20" t="s">
        <v>58</v>
      </c>
      <c r="C54" s="36">
        <v>0.94</v>
      </c>
      <c r="D54" s="35" t="s">
        <v>33</v>
      </c>
      <c r="E54" s="44">
        <v>620000</v>
      </c>
    </row>
    <row r="55" spans="1:5" ht="18.75" customHeight="1">
      <c r="A55" s="139"/>
      <c r="B55" s="20" t="s">
        <v>32</v>
      </c>
      <c r="C55" s="37" t="s">
        <v>180</v>
      </c>
      <c r="D55" s="35" t="s">
        <v>87</v>
      </c>
      <c r="E55" s="45" t="s">
        <v>214</v>
      </c>
    </row>
    <row r="56" spans="1:5" ht="18.75" customHeight="1">
      <c r="A56" s="139"/>
      <c r="B56" s="20" t="s">
        <v>59</v>
      </c>
      <c r="C56" s="38" t="s">
        <v>148</v>
      </c>
      <c r="D56" s="35" t="s">
        <v>60</v>
      </c>
      <c r="E56" s="45" t="s">
        <v>215</v>
      </c>
    </row>
    <row r="57" spans="1:5" ht="18.75" customHeight="1">
      <c r="A57" s="139"/>
      <c r="B57" s="20" t="s">
        <v>61</v>
      </c>
      <c r="C57" s="38" t="s">
        <v>79</v>
      </c>
      <c r="D57" s="35" t="s">
        <v>35</v>
      </c>
      <c r="E57" s="39" t="s">
        <v>185</v>
      </c>
    </row>
    <row r="58" spans="1:5" ht="18.75" customHeight="1" thickBot="1">
      <c r="A58" s="140"/>
      <c r="B58" s="21" t="s">
        <v>62</v>
      </c>
      <c r="C58" s="40" t="s">
        <v>149</v>
      </c>
      <c r="D58" s="41" t="s">
        <v>63</v>
      </c>
      <c r="E58" s="42" t="s">
        <v>213</v>
      </c>
    </row>
    <row r="59" spans="1:5" ht="18.75" customHeight="1" thickTop="1">
      <c r="A59" s="138" t="s">
        <v>54</v>
      </c>
      <c r="B59" s="19" t="s">
        <v>55</v>
      </c>
      <c r="C59" s="141" t="s">
        <v>188</v>
      </c>
      <c r="D59" s="142"/>
      <c r="E59" s="143"/>
    </row>
    <row r="60" spans="1:5" ht="18.75" customHeight="1">
      <c r="A60" s="139"/>
      <c r="B60" s="20" t="s">
        <v>56</v>
      </c>
      <c r="C60" s="43">
        <v>1174000</v>
      </c>
      <c r="D60" s="35" t="s">
        <v>57</v>
      </c>
      <c r="E60" s="44">
        <v>1144000</v>
      </c>
    </row>
    <row r="61" spans="1:5" ht="18.75" customHeight="1">
      <c r="A61" s="139"/>
      <c r="B61" s="20" t="s">
        <v>58</v>
      </c>
      <c r="C61" s="36">
        <v>0.96</v>
      </c>
      <c r="D61" s="35" t="s">
        <v>33</v>
      </c>
      <c r="E61" s="44">
        <v>1144000</v>
      </c>
    </row>
    <row r="62" spans="1:5" ht="18.75" customHeight="1">
      <c r="A62" s="139"/>
      <c r="B62" s="20" t="s">
        <v>32</v>
      </c>
      <c r="C62" s="37" t="s">
        <v>190</v>
      </c>
      <c r="D62" s="35" t="s">
        <v>87</v>
      </c>
      <c r="E62" s="45" t="s">
        <v>216</v>
      </c>
    </row>
    <row r="63" spans="1:5" ht="18.75" customHeight="1">
      <c r="A63" s="139"/>
      <c r="B63" s="20" t="s">
        <v>59</v>
      </c>
      <c r="C63" s="38" t="s">
        <v>148</v>
      </c>
      <c r="D63" s="35" t="s">
        <v>60</v>
      </c>
      <c r="E63" s="45" t="s">
        <v>191</v>
      </c>
    </row>
    <row r="64" spans="1:5" ht="18.75" customHeight="1">
      <c r="A64" s="139"/>
      <c r="B64" s="20" t="s">
        <v>61</v>
      </c>
      <c r="C64" s="38" t="s">
        <v>79</v>
      </c>
      <c r="D64" s="35" t="s">
        <v>35</v>
      </c>
      <c r="E64" s="39" t="s">
        <v>189</v>
      </c>
    </row>
    <row r="65" spans="1:5" ht="18.75" customHeight="1" thickBot="1">
      <c r="A65" s="140"/>
      <c r="B65" s="21" t="s">
        <v>62</v>
      </c>
      <c r="C65" s="40" t="s">
        <v>149</v>
      </c>
      <c r="D65" s="41" t="s">
        <v>63</v>
      </c>
      <c r="E65" s="42" t="s">
        <v>217</v>
      </c>
    </row>
    <row r="66" spans="1:5" ht="14.25" thickTop="1"/>
  </sheetData>
  <mergeCells count="19">
    <mergeCell ref="A59:A65"/>
    <mergeCell ref="C59:E59"/>
    <mergeCell ref="A10:A16"/>
    <mergeCell ref="C10:E10"/>
    <mergeCell ref="A24:A30"/>
    <mergeCell ref="C24:E24"/>
    <mergeCell ref="A52:A58"/>
    <mergeCell ref="C52:E52"/>
    <mergeCell ref="A31:A37"/>
    <mergeCell ref="C31:E31"/>
    <mergeCell ref="A38:A44"/>
    <mergeCell ref="C38:E38"/>
    <mergeCell ref="A45:A51"/>
    <mergeCell ref="C45:E45"/>
    <mergeCell ref="A1:E1"/>
    <mergeCell ref="A17:A23"/>
    <mergeCell ref="C17:E17"/>
    <mergeCell ref="A3:A9"/>
    <mergeCell ref="C3:E3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"/>
  <sheetViews>
    <sheetView zoomScale="85" zoomScaleNormal="85" workbookViewId="0">
      <selection activeCell="B3" sqref="B3:F3"/>
    </sheetView>
  </sheetViews>
  <sheetFormatPr defaultRowHeight="13.5"/>
  <cols>
    <col min="1" max="1" width="17.109375" style="2" customWidth="1"/>
    <col min="2" max="2" width="20.44140625" style="6" customWidth="1"/>
    <col min="3" max="3" width="18.33203125" style="6" customWidth="1"/>
    <col min="4" max="4" width="15.5546875" style="6" customWidth="1"/>
    <col min="5" max="6" width="15.5546875" style="2" customWidth="1"/>
  </cols>
  <sheetData>
    <row r="1" spans="1:6" ht="25.5">
      <c r="A1" s="135" t="s">
        <v>22</v>
      </c>
      <c r="B1" s="135"/>
      <c r="C1" s="135"/>
      <c r="D1" s="135"/>
      <c r="E1" s="135"/>
      <c r="F1" s="135"/>
    </row>
    <row r="2" spans="1:6" ht="26.25" thickBot="1">
      <c r="A2" s="3"/>
      <c r="B2" s="4"/>
      <c r="C2" s="5"/>
      <c r="D2" s="5"/>
      <c r="E2" s="1"/>
      <c r="F2" s="51" t="s">
        <v>52</v>
      </c>
    </row>
    <row r="3" spans="1:6" ht="22.5" customHeight="1" thickTop="1">
      <c r="A3" s="10" t="s">
        <v>31</v>
      </c>
      <c r="B3" s="156" t="s">
        <v>193</v>
      </c>
      <c r="C3" s="156"/>
      <c r="D3" s="156"/>
      <c r="E3" s="156"/>
      <c r="F3" s="157"/>
    </row>
    <row r="4" spans="1:6" ht="18.75" customHeight="1">
      <c r="A4" s="148" t="s">
        <v>39</v>
      </c>
      <c r="B4" s="150" t="s">
        <v>32</v>
      </c>
      <c r="C4" s="161" t="s">
        <v>96</v>
      </c>
      <c r="D4" s="13" t="s">
        <v>40</v>
      </c>
      <c r="E4" s="13" t="s">
        <v>33</v>
      </c>
      <c r="F4" s="14" t="s">
        <v>44</v>
      </c>
    </row>
    <row r="5" spans="1:6" ht="18.75" customHeight="1">
      <c r="A5" s="148"/>
      <c r="B5" s="150"/>
      <c r="C5" s="162"/>
      <c r="D5" s="15" t="s">
        <v>41</v>
      </c>
      <c r="E5" s="15" t="s">
        <v>34</v>
      </c>
      <c r="F5" s="16" t="s">
        <v>42</v>
      </c>
    </row>
    <row r="6" spans="1:6" ht="18.75" customHeight="1">
      <c r="A6" s="148"/>
      <c r="B6" s="158" t="s">
        <v>194</v>
      </c>
      <c r="C6" s="163" t="s">
        <v>195</v>
      </c>
      <c r="D6" s="159">
        <v>3096000</v>
      </c>
      <c r="E6" s="159">
        <v>2562000</v>
      </c>
      <c r="F6" s="160">
        <f>E6/D6</f>
        <v>0.82751937984496127</v>
      </c>
    </row>
    <row r="7" spans="1:6" ht="18.75" customHeight="1">
      <c r="A7" s="148"/>
      <c r="B7" s="158"/>
      <c r="C7" s="164"/>
      <c r="D7" s="159"/>
      <c r="E7" s="159"/>
      <c r="F7" s="160"/>
    </row>
    <row r="8" spans="1:6" ht="18.75" customHeight="1">
      <c r="A8" s="148" t="s">
        <v>35</v>
      </c>
      <c r="B8" s="13" t="s">
        <v>36</v>
      </c>
      <c r="C8" s="13" t="s">
        <v>46</v>
      </c>
      <c r="D8" s="150" t="s">
        <v>37</v>
      </c>
      <c r="E8" s="150"/>
      <c r="F8" s="151"/>
    </row>
    <row r="9" spans="1:6" ht="18.75" customHeight="1">
      <c r="A9" s="148"/>
      <c r="B9" s="7" t="s">
        <v>166</v>
      </c>
      <c r="C9" s="7" t="s">
        <v>230</v>
      </c>
      <c r="D9" s="153" t="s">
        <v>218</v>
      </c>
      <c r="E9" s="153"/>
      <c r="F9" s="154"/>
    </row>
    <row r="10" spans="1:6" ht="18.75" customHeight="1">
      <c r="A10" s="11" t="s">
        <v>45</v>
      </c>
      <c r="B10" s="144" t="s">
        <v>67</v>
      </c>
      <c r="C10" s="144"/>
      <c r="D10" s="144"/>
      <c r="E10" s="144"/>
      <c r="F10" s="145"/>
    </row>
    <row r="11" spans="1:6" ht="18.75" customHeight="1">
      <c r="A11" s="11" t="s">
        <v>43</v>
      </c>
      <c r="B11" s="144" t="s">
        <v>219</v>
      </c>
      <c r="C11" s="144"/>
      <c r="D11" s="144"/>
      <c r="E11" s="144"/>
      <c r="F11" s="145"/>
    </row>
    <row r="12" spans="1:6" ht="18.75" customHeight="1" thickBot="1">
      <c r="A12" s="12" t="s">
        <v>38</v>
      </c>
      <c r="B12" s="146"/>
      <c r="C12" s="146"/>
      <c r="D12" s="146"/>
      <c r="E12" s="146"/>
      <c r="F12" s="147"/>
    </row>
    <row r="13" spans="1:6" ht="22.5" customHeight="1" thickTop="1">
      <c r="A13" s="10" t="s">
        <v>31</v>
      </c>
      <c r="B13" s="156" t="s">
        <v>181</v>
      </c>
      <c r="C13" s="156"/>
      <c r="D13" s="156"/>
      <c r="E13" s="156"/>
      <c r="F13" s="157"/>
    </row>
    <row r="14" spans="1:6" ht="18.75" customHeight="1">
      <c r="A14" s="148" t="s">
        <v>39</v>
      </c>
      <c r="B14" s="150" t="s">
        <v>32</v>
      </c>
      <c r="C14" s="161" t="s">
        <v>96</v>
      </c>
      <c r="D14" s="13" t="s">
        <v>40</v>
      </c>
      <c r="E14" s="13" t="s">
        <v>33</v>
      </c>
      <c r="F14" s="17" t="s">
        <v>44</v>
      </c>
    </row>
    <row r="15" spans="1:6" ht="18.75" customHeight="1">
      <c r="A15" s="148"/>
      <c r="B15" s="150"/>
      <c r="C15" s="162"/>
      <c r="D15" s="15" t="s">
        <v>41</v>
      </c>
      <c r="E15" s="15" t="s">
        <v>34</v>
      </c>
      <c r="F15" s="16" t="s">
        <v>42</v>
      </c>
    </row>
    <row r="16" spans="1:6" ht="18.75" customHeight="1">
      <c r="A16" s="148"/>
      <c r="B16" s="158" t="s">
        <v>167</v>
      </c>
      <c r="C16" s="163" t="s">
        <v>209</v>
      </c>
      <c r="D16" s="159">
        <v>1000000</v>
      </c>
      <c r="E16" s="159">
        <v>970000</v>
      </c>
      <c r="F16" s="160">
        <f>E16/D16</f>
        <v>0.97</v>
      </c>
    </row>
    <row r="17" spans="1:6" ht="18.75" customHeight="1">
      <c r="A17" s="148"/>
      <c r="B17" s="158"/>
      <c r="C17" s="164"/>
      <c r="D17" s="159"/>
      <c r="E17" s="159"/>
      <c r="F17" s="160"/>
    </row>
    <row r="18" spans="1:6" ht="18.75" customHeight="1">
      <c r="A18" s="148" t="s">
        <v>35</v>
      </c>
      <c r="B18" s="47" t="s">
        <v>36</v>
      </c>
      <c r="C18" s="47" t="s">
        <v>46</v>
      </c>
      <c r="D18" s="150" t="s">
        <v>37</v>
      </c>
      <c r="E18" s="150"/>
      <c r="F18" s="151"/>
    </row>
    <row r="19" spans="1:6" ht="18.75" customHeight="1">
      <c r="A19" s="149"/>
      <c r="B19" s="48" t="s">
        <v>182</v>
      </c>
      <c r="C19" s="48" t="s">
        <v>234</v>
      </c>
      <c r="D19" s="152" t="s">
        <v>210</v>
      </c>
      <c r="E19" s="153"/>
      <c r="F19" s="154"/>
    </row>
    <row r="20" spans="1:6" ht="18.75" customHeight="1">
      <c r="A20" s="11" t="s">
        <v>45</v>
      </c>
      <c r="B20" s="155" t="s">
        <v>67</v>
      </c>
      <c r="C20" s="155"/>
      <c r="D20" s="144"/>
      <c r="E20" s="144"/>
      <c r="F20" s="145"/>
    </row>
    <row r="21" spans="1:6" ht="18.75" customHeight="1">
      <c r="A21" s="11" t="s">
        <v>43</v>
      </c>
      <c r="B21" s="144" t="s">
        <v>147</v>
      </c>
      <c r="C21" s="144"/>
      <c r="D21" s="144"/>
      <c r="E21" s="144"/>
      <c r="F21" s="145"/>
    </row>
    <row r="22" spans="1:6" ht="18.75" customHeight="1" thickBot="1">
      <c r="A22" s="12" t="s">
        <v>38</v>
      </c>
      <c r="B22" s="146"/>
      <c r="C22" s="146"/>
      <c r="D22" s="146"/>
      <c r="E22" s="146"/>
      <c r="F22" s="147"/>
    </row>
    <row r="23" spans="1:6" ht="22.5" customHeight="1" thickTop="1">
      <c r="A23" s="10" t="s">
        <v>31</v>
      </c>
      <c r="B23" s="156" t="s">
        <v>171</v>
      </c>
      <c r="C23" s="156"/>
      <c r="D23" s="156"/>
      <c r="E23" s="156"/>
      <c r="F23" s="157"/>
    </row>
    <row r="24" spans="1:6" ht="18.75" customHeight="1">
      <c r="A24" s="148" t="s">
        <v>39</v>
      </c>
      <c r="B24" s="150" t="s">
        <v>32</v>
      </c>
      <c r="C24" s="161" t="s">
        <v>87</v>
      </c>
      <c r="D24" s="130" t="s">
        <v>40</v>
      </c>
      <c r="E24" s="130" t="s">
        <v>33</v>
      </c>
      <c r="F24" s="131" t="s">
        <v>44</v>
      </c>
    </row>
    <row r="25" spans="1:6" ht="18.75" customHeight="1">
      <c r="A25" s="148"/>
      <c r="B25" s="150"/>
      <c r="C25" s="162"/>
      <c r="D25" s="15" t="s">
        <v>41</v>
      </c>
      <c r="E25" s="15" t="s">
        <v>34</v>
      </c>
      <c r="F25" s="16" t="s">
        <v>42</v>
      </c>
    </row>
    <row r="26" spans="1:6" ht="18.75" customHeight="1">
      <c r="A26" s="148"/>
      <c r="B26" s="158" t="s">
        <v>173</v>
      </c>
      <c r="C26" s="163" t="s">
        <v>220</v>
      </c>
      <c r="D26" s="159">
        <v>2000000</v>
      </c>
      <c r="E26" s="159">
        <v>1850000</v>
      </c>
      <c r="F26" s="160">
        <f>E26/D26</f>
        <v>0.92500000000000004</v>
      </c>
    </row>
    <row r="27" spans="1:6" ht="18.75" customHeight="1">
      <c r="A27" s="148"/>
      <c r="B27" s="158"/>
      <c r="C27" s="164"/>
      <c r="D27" s="159"/>
      <c r="E27" s="159"/>
      <c r="F27" s="160"/>
    </row>
    <row r="28" spans="1:6" ht="18.75" customHeight="1">
      <c r="A28" s="148" t="s">
        <v>35</v>
      </c>
      <c r="B28" s="132" t="s">
        <v>36</v>
      </c>
      <c r="C28" s="132" t="s">
        <v>46</v>
      </c>
      <c r="D28" s="150" t="s">
        <v>37</v>
      </c>
      <c r="E28" s="150"/>
      <c r="F28" s="151"/>
    </row>
    <row r="29" spans="1:6" ht="18.75" customHeight="1">
      <c r="A29" s="149"/>
      <c r="B29" s="48" t="s">
        <v>172</v>
      </c>
      <c r="C29" s="48" t="s">
        <v>231</v>
      </c>
      <c r="D29" s="152" t="s">
        <v>201</v>
      </c>
      <c r="E29" s="153"/>
      <c r="F29" s="154"/>
    </row>
    <row r="30" spans="1:6" ht="18.75" customHeight="1">
      <c r="A30" s="129" t="s">
        <v>45</v>
      </c>
      <c r="B30" s="155" t="s">
        <v>67</v>
      </c>
      <c r="C30" s="155"/>
      <c r="D30" s="144"/>
      <c r="E30" s="144"/>
      <c r="F30" s="145"/>
    </row>
    <row r="31" spans="1:6" ht="18.75" customHeight="1">
      <c r="A31" s="129" t="s">
        <v>43</v>
      </c>
      <c r="B31" s="144" t="s">
        <v>147</v>
      </c>
      <c r="C31" s="144"/>
      <c r="D31" s="144"/>
      <c r="E31" s="144"/>
      <c r="F31" s="145"/>
    </row>
    <row r="32" spans="1:6" ht="18.75" customHeight="1" thickBot="1">
      <c r="A32" s="12" t="s">
        <v>38</v>
      </c>
      <c r="B32" s="146"/>
      <c r="C32" s="146"/>
      <c r="D32" s="146"/>
      <c r="E32" s="146"/>
      <c r="F32" s="147"/>
    </row>
    <row r="33" spans="1:6" ht="22.5" customHeight="1" thickTop="1">
      <c r="A33" s="10" t="s">
        <v>31</v>
      </c>
      <c r="B33" s="156" t="s">
        <v>211</v>
      </c>
      <c r="C33" s="156"/>
      <c r="D33" s="156"/>
      <c r="E33" s="156"/>
      <c r="F33" s="157"/>
    </row>
    <row r="34" spans="1:6" ht="18.75" customHeight="1">
      <c r="A34" s="148" t="s">
        <v>39</v>
      </c>
      <c r="B34" s="150" t="s">
        <v>32</v>
      </c>
      <c r="C34" s="161" t="s">
        <v>87</v>
      </c>
      <c r="D34" s="130" t="s">
        <v>40</v>
      </c>
      <c r="E34" s="130" t="s">
        <v>33</v>
      </c>
      <c r="F34" s="131" t="s">
        <v>44</v>
      </c>
    </row>
    <row r="35" spans="1:6" ht="18.75" customHeight="1">
      <c r="A35" s="148"/>
      <c r="B35" s="150"/>
      <c r="C35" s="162"/>
      <c r="D35" s="15" t="s">
        <v>41</v>
      </c>
      <c r="E35" s="15" t="s">
        <v>34</v>
      </c>
      <c r="F35" s="16" t="s">
        <v>42</v>
      </c>
    </row>
    <row r="36" spans="1:6" ht="18.75" customHeight="1">
      <c r="A36" s="148"/>
      <c r="B36" s="158" t="s">
        <v>186</v>
      </c>
      <c r="C36" s="163" t="s">
        <v>212</v>
      </c>
      <c r="D36" s="159">
        <v>370000</v>
      </c>
      <c r="E36" s="159">
        <v>350000</v>
      </c>
      <c r="F36" s="160">
        <f>E36/D36</f>
        <v>0.94594594594594594</v>
      </c>
    </row>
    <row r="37" spans="1:6" ht="18.75" customHeight="1">
      <c r="A37" s="148"/>
      <c r="B37" s="158"/>
      <c r="C37" s="164"/>
      <c r="D37" s="159"/>
      <c r="E37" s="159"/>
      <c r="F37" s="160"/>
    </row>
    <row r="38" spans="1:6" ht="18.75" customHeight="1">
      <c r="A38" s="148" t="s">
        <v>35</v>
      </c>
      <c r="B38" s="132" t="s">
        <v>36</v>
      </c>
      <c r="C38" s="132" t="s">
        <v>46</v>
      </c>
      <c r="D38" s="150" t="s">
        <v>37</v>
      </c>
      <c r="E38" s="150"/>
      <c r="F38" s="151"/>
    </row>
    <row r="39" spans="1:6" ht="18.75" customHeight="1">
      <c r="A39" s="149"/>
      <c r="B39" s="48" t="s">
        <v>185</v>
      </c>
      <c r="C39" s="48" t="s">
        <v>235</v>
      </c>
      <c r="D39" s="152" t="s">
        <v>213</v>
      </c>
      <c r="E39" s="153"/>
      <c r="F39" s="154"/>
    </row>
    <row r="40" spans="1:6" ht="18.75" customHeight="1">
      <c r="A40" s="129" t="s">
        <v>45</v>
      </c>
      <c r="B40" s="155" t="s">
        <v>67</v>
      </c>
      <c r="C40" s="155"/>
      <c r="D40" s="144"/>
      <c r="E40" s="144"/>
      <c r="F40" s="145"/>
    </row>
    <row r="41" spans="1:6" ht="18.75" customHeight="1">
      <c r="A41" s="129" t="s">
        <v>43</v>
      </c>
      <c r="B41" s="144" t="s">
        <v>223</v>
      </c>
      <c r="C41" s="144"/>
      <c r="D41" s="144"/>
      <c r="E41" s="144"/>
      <c r="F41" s="145"/>
    </row>
    <row r="42" spans="1:6" ht="18.75" customHeight="1" thickBot="1">
      <c r="A42" s="12" t="s">
        <v>38</v>
      </c>
      <c r="B42" s="146"/>
      <c r="C42" s="146"/>
      <c r="D42" s="146"/>
      <c r="E42" s="146"/>
      <c r="F42" s="147"/>
    </row>
    <row r="43" spans="1:6" ht="22.5" customHeight="1" thickTop="1">
      <c r="A43" s="10" t="s">
        <v>31</v>
      </c>
      <c r="B43" s="156" t="s">
        <v>175</v>
      </c>
      <c r="C43" s="156"/>
      <c r="D43" s="156"/>
      <c r="E43" s="156"/>
      <c r="F43" s="157"/>
    </row>
    <row r="44" spans="1:6" ht="18.75" customHeight="1">
      <c r="A44" s="148" t="s">
        <v>39</v>
      </c>
      <c r="B44" s="150" t="s">
        <v>32</v>
      </c>
      <c r="C44" s="161" t="s">
        <v>87</v>
      </c>
      <c r="D44" s="130" t="s">
        <v>40</v>
      </c>
      <c r="E44" s="130" t="s">
        <v>33</v>
      </c>
      <c r="F44" s="131" t="s">
        <v>44</v>
      </c>
    </row>
    <row r="45" spans="1:6" ht="18.75" customHeight="1">
      <c r="A45" s="148"/>
      <c r="B45" s="150"/>
      <c r="C45" s="162"/>
      <c r="D45" s="15" t="s">
        <v>41</v>
      </c>
      <c r="E45" s="15" t="s">
        <v>34</v>
      </c>
      <c r="F45" s="16" t="s">
        <v>42</v>
      </c>
    </row>
    <row r="46" spans="1:6" ht="18.75" customHeight="1">
      <c r="A46" s="148"/>
      <c r="B46" s="158" t="s">
        <v>177</v>
      </c>
      <c r="C46" s="163" t="s">
        <v>202</v>
      </c>
      <c r="D46" s="159">
        <v>1870000</v>
      </c>
      <c r="E46" s="159">
        <v>1780000</v>
      </c>
      <c r="F46" s="160">
        <f>E46/D46</f>
        <v>0.95187165775401072</v>
      </c>
    </row>
    <row r="47" spans="1:6" ht="18.75" customHeight="1">
      <c r="A47" s="148"/>
      <c r="B47" s="158"/>
      <c r="C47" s="164"/>
      <c r="D47" s="159"/>
      <c r="E47" s="159"/>
      <c r="F47" s="160"/>
    </row>
    <row r="48" spans="1:6" ht="18.75" customHeight="1">
      <c r="A48" s="148" t="s">
        <v>35</v>
      </c>
      <c r="B48" s="132" t="s">
        <v>36</v>
      </c>
      <c r="C48" s="132" t="s">
        <v>46</v>
      </c>
      <c r="D48" s="150" t="s">
        <v>37</v>
      </c>
      <c r="E48" s="150"/>
      <c r="F48" s="151"/>
    </row>
    <row r="49" spans="1:6" ht="18.75" customHeight="1">
      <c r="A49" s="149"/>
      <c r="B49" s="48" t="s">
        <v>176</v>
      </c>
      <c r="C49" s="48" t="s">
        <v>232</v>
      </c>
      <c r="D49" s="152" t="s">
        <v>203</v>
      </c>
      <c r="E49" s="153"/>
      <c r="F49" s="154"/>
    </row>
    <row r="50" spans="1:6" ht="18.75" customHeight="1">
      <c r="A50" s="129" t="s">
        <v>45</v>
      </c>
      <c r="B50" s="155" t="s">
        <v>67</v>
      </c>
      <c r="C50" s="155"/>
      <c r="D50" s="144"/>
      <c r="E50" s="144"/>
      <c r="F50" s="145"/>
    </row>
    <row r="51" spans="1:6" ht="18.75" customHeight="1">
      <c r="A51" s="129" t="s">
        <v>43</v>
      </c>
      <c r="B51" s="144" t="s">
        <v>147</v>
      </c>
      <c r="C51" s="144"/>
      <c r="D51" s="144"/>
      <c r="E51" s="144"/>
      <c r="F51" s="145"/>
    </row>
    <row r="52" spans="1:6" ht="18.75" customHeight="1" thickBot="1">
      <c r="A52" s="12" t="s">
        <v>38</v>
      </c>
      <c r="B52" s="146"/>
      <c r="C52" s="146"/>
      <c r="D52" s="146"/>
      <c r="E52" s="146"/>
      <c r="F52" s="147"/>
    </row>
    <row r="53" spans="1:6" ht="22.5" customHeight="1" thickTop="1">
      <c r="A53" s="10" t="s">
        <v>31</v>
      </c>
      <c r="B53" s="156" t="s">
        <v>178</v>
      </c>
      <c r="C53" s="156"/>
      <c r="D53" s="156"/>
      <c r="E53" s="156"/>
      <c r="F53" s="157"/>
    </row>
    <row r="54" spans="1:6" ht="18.75" customHeight="1">
      <c r="A54" s="148" t="s">
        <v>39</v>
      </c>
      <c r="B54" s="150" t="s">
        <v>32</v>
      </c>
      <c r="C54" s="161" t="s">
        <v>87</v>
      </c>
      <c r="D54" s="130" t="s">
        <v>40</v>
      </c>
      <c r="E54" s="130" t="s">
        <v>33</v>
      </c>
      <c r="F54" s="131" t="s">
        <v>44</v>
      </c>
    </row>
    <row r="55" spans="1:6" ht="18.75" customHeight="1">
      <c r="A55" s="148"/>
      <c r="B55" s="150"/>
      <c r="C55" s="162"/>
      <c r="D55" s="15" t="s">
        <v>41</v>
      </c>
      <c r="E55" s="15" t="s">
        <v>34</v>
      </c>
      <c r="F55" s="16" t="s">
        <v>42</v>
      </c>
    </row>
    <row r="56" spans="1:6" ht="18.75" customHeight="1">
      <c r="A56" s="148"/>
      <c r="B56" s="158" t="s">
        <v>174</v>
      </c>
      <c r="C56" s="163" t="s">
        <v>204</v>
      </c>
      <c r="D56" s="159">
        <v>135000</v>
      </c>
      <c r="E56" s="159">
        <v>134000</v>
      </c>
      <c r="F56" s="160">
        <f>E56/D56</f>
        <v>0.99259259259259258</v>
      </c>
    </row>
    <row r="57" spans="1:6" ht="18.75" customHeight="1">
      <c r="A57" s="148"/>
      <c r="B57" s="158"/>
      <c r="C57" s="164"/>
      <c r="D57" s="159"/>
      <c r="E57" s="159"/>
      <c r="F57" s="160"/>
    </row>
    <row r="58" spans="1:6" ht="18.75" customHeight="1">
      <c r="A58" s="148" t="s">
        <v>35</v>
      </c>
      <c r="B58" s="132" t="s">
        <v>36</v>
      </c>
      <c r="C58" s="132" t="s">
        <v>46</v>
      </c>
      <c r="D58" s="150" t="s">
        <v>37</v>
      </c>
      <c r="E58" s="150"/>
      <c r="F58" s="151"/>
    </row>
    <row r="59" spans="1:6" ht="18.75" customHeight="1">
      <c r="A59" s="149"/>
      <c r="B59" s="48" t="s">
        <v>179</v>
      </c>
      <c r="C59" s="48" t="s">
        <v>233</v>
      </c>
      <c r="D59" s="152" t="s">
        <v>205</v>
      </c>
      <c r="E59" s="153"/>
      <c r="F59" s="154"/>
    </row>
    <row r="60" spans="1:6" ht="18.75" customHeight="1">
      <c r="A60" s="129" t="s">
        <v>45</v>
      </c>
      <c r="B60" s="155" t="s">
        <v>67</v>
      </c>
      <c r="C60" s="155"/>
      <c r="D60" s="144"/>
      <c r="E60" s="144"/>
      <c r="F60" s="145"/>
    </row>
    <row r="61" spans="1:6" ht="18.75" customHeight="1">
      <c r="A61" s="129" t="s">
        <v>43</v>
      </c>
      <c r="B61" s="144" t="s">
        <v>224</v>
      </c>
      <c r="C61" s="144"/>
      <c r="D61" s="144"/>
      <c r="E61" s="144"/>
      <c r="F61" s="145"/>
    </row>
    <row r="62" spans="1:6" ht="18.75" customHeight="1" thickBot="1">
      <c r="A62" s="12" t="s">
        <v>38</v>
      </c>
      <c r="B62" s="146"/>
      <c r="C62" s="146"/>
      <c r="D62" s="146"/>
      <c r="E62" s="146"/>
      <c r="F62" s="147"/>
    </row>
    <row r="63" spans="1:6" ht="22.5" customHeight="1" thickTop="1">
      <c r="A63" s="10" t="s">
        <v>31</v>
      </c>
      <c r="B63" s="156" t="s">
        <v>206</v>
      </c>
      <c r="C63" s="156"/>
      <c r="D63" s="156"/>
      <c r="E63" s="156"/>
      <c r="F63" s="157"/>
    </row>
    <row r="64" spans="1:6" ht="18.75" customHeight="1">
      <c r="A64" s="148" t="s">
        <v>39</v>
      </c>
      <c r="B64" s="150" t="s">
        <v>32</v>
      </c>
      <c r="C64" s="161" t="s">
        <v>87</v>
      </c>
      <c r="D64" s="130" t="s">
        <v>40</v>
      </c>
      <c r="E64" s="130" t="s">
        <v>33</v>
      </c>
      <c r="F64" s="131" t="s">
        <v>44</v>
      </c>
    </row>
    <row r="65" spans="1:6" ht="18.75" customHeight="1">
      <c r="A65" s="148"/>
      <c r="B65" s="150"/>
      <c r="C65" s="162"/>
      <c r="D65" s="15" t="s">
        <v>41</v>
      </c>
      <c r="E65" s="15" t="s">
        <v>34</v>
      </c>
      <c r="F65" s="16" t="s">
        <v>42</v>
      </c>
    </row>
    <row r="66" spans="1:6" ht="18.75" customHeight="1">
      <c r="A66" s="148"/>
      <c r="B66" s="158" t="s">
        <v>174</v>
      </c>
      <c r="C66" s="163" t="s">
        <v>207</v>
      </c>
      <c r="D66" s="159">
        <v>1080000</v>
      </c>
      <c r="E66" s="159">
        <v>1072000</v>
      </c>
      <c r="F66" s="160">
        <f>E66/D66</f>
        <v>0.99259259259259258</v>
      </c>
    </row>
    <row r="67" spans="1:6" ht="18.75" customHeight="1">
      <c r="A67" s="148"/>
      <c r="B67" s="158"/>
      <c r="C67" s="164"/>
      <c r="D67" s="159"/>
      <c r="E67" s="159"/>
      <c r="F67" s="160"/>
    </row>
    <row r="68" spans="1:6" ht="18.75" customHeight="1">
      <c r="A68" s="148" t="s">
        <v>35</v>
      </c>
      <c r="B68" s="132" t="s">
        <v>36</v>
      </c>
      <c r="C68" s="132" t="s">
        <v>46</v>
      </c>
      <c r="D68" s="150" t="s">
        <v>37</v>
      </c>
      <c r="E68" s="150"/>
      <c r="F68" s="151"/>
    </row>
    <row r="69" spans="1:6" ht="18.75" customHeight="1">
      <c r="A69" s="149"/>
      <c r="B69" s="48" t="s">
        <v>179</v>
      </c>
      <c r="C69" s="48" t="s">
        <v>233</v>
      </c>
      <c r="D69" s="152" t="s">
        <v>205</v>
      </c>
      <c r="E69" s="153"/>
      <c r="F69" s="154"/>
    </row>
    <row r="70" spans="1:6" ht="18.75" customHeight="1">
      <c r="A70" s="129" t="s">
        <v>45</v>
      </c>
      <c r="B70" s="155" t="s">
        <v>67</v>
      </c>
      <c r="C70" s="155"/>
      <c r="D70" s="144"/>
      <c r="E70" s="144"/>
      <c r="F70" s="145"/>
    </row>
    <row r="71" spans="1:6" ht="18.75" customHeight="1">
      <c r="A71" s="129" t="s">
        <v>43</v>
      </c>
      <c r="B71" s="144" t="s">
        <v>225</v>
      </c>
      <c r="C71" s="144"/>
      <c r="D71" s="144"/>
      <c r="E71" s="144"/>
      <c r="F71" s="145"/>
    </row>
    <row r="72" spans="1:6" ht="18.75" customHeight="1" thickBot="1">
      <c r="A72" s="12" t="s">
        <v>38</v>
      </c>
      <c r="B72" s="146"/>
      <c r="C72" s="146"/>
      <c r="D72" s="146"/>
      <c r="E72" s="146"/>
      <c r="F72" s="147"/>
    </row>
    <row r="73" spans="1:6" ht="22.5" customHeight="1" thickTop="1">
      <c r="A73" s="10" t="s">
        <v>31</v>
      </c>
      <c r="B73" s="156" t="s">
        <v>221</v>
      </c>
      <c r="C73" s="156"/>
      <c r="D73" s="156"/>
      <c r="E73" s="156"/>
      <c r="F73" s="157"/>
    </row>
    <row r="74" spans="1:6" ht="18.75" customHeight="1">
      <c r="A74" s="148" t="s">
        <v>39</v>
      </c>
      <c r="B74" s="150" t="s">
        <v>32</v>
      </c>
      <c r="C74" s="161" t="s">
        <v>87</v>
      </c>
      <c r="D74" s="130" t="s">
        <v>40</v>
      </c>
      <c r="E74" s="130" t="s">
        <v>33</v>
      </c>
      <c r="F74" s="131" t="s">
        <v>44</v>
      </c>
    </row>
    <row r="75" spans="1:6" ht="18.75" customHeight="1">
      <c r="A75" s="148"/>
      <c r="B75" s="150"/>
      <c r="C75" s="162"/>
      <c r="D75" s="15" t="s">
        <v>41</v>
      </c>
      <c r="E75" s="15" t="s">
        <v>34</v>
      </c>
      <c r="F75" s="16" t="s">
        <v>42</v>
      </c>
    </row>
    <row r="76" spans="1:6" ht="18.75" customHeight="1">
      <c r="A76" s="148"/>
      <c r="B76" s="158" t="s">
        <v>180</v>
      </c>
      <c r="C76" s="163" t="s">
        <v>214</v>
      </c>
      <c r="D76" s="159">
        <v>660000</v>
      </c>
      <c r="E76" s="159">
        <v>620000</v>
      </c>
      <c r="F76" s="160">
        <f>E76/D76</f>
        <v>0.93939393939393945</v>
      </c>
    </row>
    <row r="77" spans="1:6" ht="18.75" customHeight="1">
      <c r="A77" s="148"/>
      <c r="B77" s="158"/>
      <c r="C77" s="164"/>
      <c r="D77" s="159"/>
      <c r="E77" s="159"/>
      <c r="F77" s="160"/>
    </row>
    <row r="78" spans="1:6" ht="18.75" customHeight="1">
      <c r="A78" s="148" t="s">
        <v>35</v>
      </c>
      <c r="B78" s="132" t="s">
        <v>36</v>
      </c>
      <c r="C78" s="132" t="s">
        <v>46</v>
      </c>
      <c r="D78" s="150" t="s">
        <v>37</v>
      </c>
      <c r="E78" s="150"/>
      <c r="F78" s="151"/>
    </row>
    <row r="79" spans="1:6" ht="18.75" customHeight="1">
      <c r="A79" s="149"/>
      <c r="B79" s="48" t="s">
        <v>185</v>
      </c>
      <c r="C79" s="48" t="s">
        <v>235</v>
      </c>
      <c r="D79" s="152" t="s">
        <v>213</v>
      </c>
      <c r="E79" s="153"/>
      <c r="F79" s="154"/>
    </row>
    <row r="80" spans="1:6" ht="18.75" customHeight="1">
      <c r="A80" s="129" t="s">
        <v>45</v>
      </c>
      <c r="B80" s="155" t="s">
        <v>67</v>
      </c>
      <c r="C80" s="155"/>
      <c r="D80" s="144"/>
      <c r="E80" s="144"/>
      <c r="F80" s="145"/>
    </row>
    <row r="81" spans="1:6" ht="18.75" customHeight="1">
      <c r="A81" s="129" t="s">
        <v>43</v>
      </c>
      <c r="B81" s="144" t="s">
        <v>222</v>
      </c>
      <c r="C81" s="144"/>
      <c r="D81" s="144"/>
      <c r="E81" s="144"/>
      <c r="F81" s="145"/>
    </row>
    <row r="82" spans="1:6" ht="18.75" customHeight="1" thickBot="1">
      <c r="A82" s="12" t="s">
        <v>38</v>
      </c>
      <c r="B82" s="146"/>
      <c r="C82" s="146"/>
      <c r="D82" s="146"/>
      <c r="E82" s="146"/>
      <c r="F82" s="147"/>
    </row>
    <row r="83" spans="1:6" ht="22.5" customHeight="1" thickTop="1">
      <c r="A83" s="10" t="s">
        <v>31</v>
      </c>
      <c r="B83" s="156" t="s">
        <v>188</v>
      </c>
      <c r="C83" s="156"/>
      <c r="D83" s="156"/>
      <c r="E83" s="156"/>
      <c r="F83" s="157"/>
    </row>
    <row r="84" spans="1:6" ht="18.75" customHeight="1">
      <c r="A84" s="148" t="s">
        <v>39</v>
      </c>
      <c r="B84" s="150" t="s">
        <v>32</v>
      </c>
      <c r="C84" s="161" t="s">
        <v>87</v>
      </c>
      <c r="D84" s="130" t="s">
        <v>40</v>
      </c>
      <c r="E84" s="130" t="s">
        <v>33</v>
      </c>
      <c r="F84" s="131" t="s">
        <v>44</v>
      </c>
    </row>
    <row r="85" spans="1:6" ht="18.75" customHeight="1">
      <c r="A85" s="148"/>
      <c r="B85" s="150"/>
      <c r="C85" s="162"/>
      <c r="D85" s="15" t="s">
        <v>41</v>
      </c>
      <c r="E85" s="15" t="s">
        <v>34</v>
      </c>
      <c r="F85" s="16" t="s">
        <v>42</v>
      </c>
    </row>
    <row r="86" spans="1:6" ht="18.75" customHeight="1">
      <c r="A86" s="148"/>
      <c r="B86" s="158" t="s">
        <v>190</v>
      </c>
      <c r="C86" s="163" t="s">
        <v>216</v>
      </c>
      <c r="D86" s="159">
        <v>1174000</v>
      </c>
      <c r="E86" s="159">
        <v>1144000</v>
      </c>
      <c r="F86" s="160">
        <f>E86/D86</f>
        <v>0.97444633730834751</v>
      </c>
    </row>
    <row r="87" spans="1:6" ht="18.75" customHeight="1">
      <c r="A87" s="148"/>
      <c r="B87" s="158"/>
      <c r="C87" s="164"/>
      <c r="D87" s="159"/>
      <c r="E87" s="159"/>
      <c r="F87" s="160"/>
    </row>
    <row r="88" spans="1:6" ht="18.75" customHeight="1">
      <c r="A88" s="148" t="s">
        <v>35</v>
      </c>
      <c r="B88" s="132" t="s">
        <v>36</v>
      </c>
      <c r="C88" s="132" t="s">
        <v>46</v>
      </c>
      <c r="D88" s="150" t="s">
        <v>37</v>
      </c>
      <c r="E88" s="150"/>
      <c r="F88" s="151"/>
    </row>
    <row r="89" spans="1:6" ht="18.75" customHeight="1">
      <c r="A89" s="149"/>
      <c r="B89" s="48" t="s">
        <v>189</v>
      </c>
      <c r="C89" s="48" t="s">
        <v>236</v>
      </c>
      <c r="D89" s="152" t="s">
        <v>217</v>
      </c>
      <c r="E89" s="153"/>
      <c r="F89" s="154"/>
    </row>
    <row r="90" spans="1:6" ht="18.75" customHeight="1">
      <c r="A90" s="129" t="s">
        <v>45</v>
      </c>
      <c r="B90" s="155" t="s">
        <v>67</v>
      </c>
      <c r="C90" s="155"/>
      <c r="D90" s="144"/>
      <c r="E90" s="144"/>
      <c r="F90" s="145"/>
    </row>
    <row r="91" spans="1:6" ht="18.75" customHeight="1">
      <c r="A91" s="129" t="s">
        <v>43</v>
      </c>
      <c r="B91" s="144" t="s">
        <v>147</v>
      </c>
      <c r="C91" s="144"/>
      <c r="D91" s="144"/>
      <c r="E91" s="144"/>
      <c r="F91" s="145"/>
    </row>
    <row r="92" spans="1:6" ht="18.75" customHeight="1" thickBot="1">
      <c r="A92" s="12" t="s">
        <v>38</v>
      </c>
      <c r="B92" s="146"/>
      <c r="C92" s="146"/>
      <c r="D92" s="146"/>
      <c r="E92" s="146"/>
      <c r="F92" s="147"/>
    </row>
    <row r="93" spans="1:6" ht="14.25" thickTop="1"/>
  </sheetData>
  <mergeCells count="136">
    <mergeCell ref="B92:F92"/>
    <mergeCell ref="A88:A89"/>
    <mergeCell ref="D88:F88"/>
    <mergeCell ref="D89:F89"/>
    <mergeCell ref="B90:F90"/>
    <mergeCell ref="B91:F91"/>
    <mergeCell ref="B82:F82"/>
    <mergeCell ref="B83:F83"/>
    <mergeCell ref="A84:A87"/>
    <mergeCell ref="B84:B85"/>
    <mergeCell ref="C84:C85"/>
    <mergeCell ref="B86:B87"/>
    <mergeCell ref="C86:C87"/>
    <mergeCell ref="D86:D87"/>
    <mergeCell ref="E86:E87"/>
    <mergeCell ref="F86:F87"/>
    <mergeCell ref="A78:A79"/>
    <mergeCell ref="D78:F78"/>
    <mergeCell ref="D79:F79"/>
    <mergeCell ref="B80:F80"/>
    <mergeCell ref="B81:F81"/>
    <mergeCell ref="B72:F72"/>
    <mergeCell ref="B73:F73"/>
    <mergeCell ref="A74:A77"/>
    <mergeCell ref="B74:B75"/>
    <mergeCell ref="C74:C75"/>
    <mergeCell ref="B76:B77"/>
    <mergeCell ref="C76:C77"/>
    <mergeCell ref="D76:D77"/>
    <mergeCell ref="E76:E77"/>
    <mergeCell ref="F76:F77"/>
    <mergeCell ref="A68:A69"/>
    <mergeCell ref="D68:F68"/>
    <mergeCell ref="D69:F69"/>
    <mergeCell ref="B70:F70"/>
    <mergeCell ref="B71:F71"/>
    <mergeCell ref="B62:F62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A58:A59"/>
    <mergeCell ref="D58:F58"/>
    <mergeCell ref="D59:F59"/>
    <mergeCell ref="B60:F60"/>
    <mergeCell ref="B61:F61"/>
    <mergeCell ref="B52:F52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A48:A49"/>
    <mergeCell ref="D48:F48"/>
    <mergeCell ref="D49:F49"/>
    <mergeCell ref="B50:F50"/>
    <mergeCell ref="B51:F51"/>
    <mergeCell ref="B42:F4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A38:A39"/>
    <mergeCell ref="D38:F38"/>
    <mergeCell ref="D39:F39"/>
    <mergeCell ref="B40:F40"/>
    <mergeCell ref="B41:F4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A28:A29"/>
    <mergeCell ref="D28:F28"/>
    <mergeCell ref="D29:F29"/>
    <mergeCell ref="B30:F30"/>
    <mergeCell ref="B31:F31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A1:F1"/>
    <mergeCell ref="A8:A9"/>
    <mergeCell ref="D8:F8"/>
    <mergeCell ref="D9:F9"/>
    <mergeCell ref="B10:F10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B11:F11"/>
    <mergeCell ref="B12:F12"/>
    <mergeCell ref="B13:F13"/>
    <mergeCell ref="A14:A17"/>
    <mergeCell ref="B14:B15"/>
    <mergeCell ref="B16:B17"/>
    <mergeCell ref="D16:D17"/>
    <mergeCell ref="E16:E17"/>
    <mergeCell ref="F16:F17"/>
    <mergeCell ref="C14:C15"/>
    <mergeCell ref="C16:C17"/>
    <mergeCell ref="B21:F21"/>
    <mergeCell ref="B22:F22"/>
    <mergeCell ref="A18:A19"/>
    <mergeCell ref="D18:F18"/>
    <mergeCell ref="D19:F19"/>
    <mergeCell ref="B20:F20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D13" sqref="D13"/>
    </sheetView>
  </sheetViews>
  <sheetFormatPr defaultRowHeight="13.5"/>
  <cols>
    <col min="1" max="1" width="15.109375" style="2" bestFit="1" customWidth="1"/>
    <col min="2" max="2" width="20.77734375" style="2" customWidth="1"/>
    <col min="3" max="3" width="11.109375" style="2" customWidth="1"/>
    <col min="4" max="4" width="12.77734375" style="2" bestFit="1" customWidth="1"/>
    <col min="5" max="5" width="9.5546875" style="2" customWidth="1"/>
    <col min="6" max="6" width="15" style="2" bestFit="1" customWidth="1"/>
    <col min="7" max="7" width="9.5546875" style="2" customWidth="1"/>
    <col min="8" max="8" width="15" style="2" bestFit="1" customWidth="1"/>
    <col min="9" max="9" width="16.109375" style="6" customWidth="1"/>
  </cols>
  <sheetData>
    <row r="1" spans="1:9" ht="25.5">
      <c r="A1" s="135" t="s">
        <v>97</v>
      </c>
      <c r="B1" s="135"/>
      <c r="C1" s="135"/>
      <c r="D1" s="135"/>
      <c r="E1" s="135"/>
      <c r="F1" s="135"/>
      <c r="G1" s="135"/>
      <c r="H1" s="135"/>
      <c r="I1" s="135"/>
    </row>
    <row r="2" spans="1:9" ht="26.25" thickBot="1">
      <c r="A2" s="136"/>
      <c r="B2" s="136"/>
      <c r="C2" s="49"/>
      <c r="D2" s="49"/>
      <c r="E2" s="49"/>
      <c r="F2" s="49"/>
      <c r="G2" s="49"/>
      <c r="H2" s="49"/>
      <c r="I2" s="60" t="s">
        <v>3</v>
      </c>
    </row>
    <row r="3" spans="1:9" ht="26.25" customHeight="1">
      <c r="A3" s="171" t="s">
        <v>4</v>
      </c>
      <c r="B3" s="169" t="s">
        <v>5</v>
      </c>
      <c r="C3" s="169" t="s">
        <v>80</v>
      </c>
      <c r="D3" s="169" t="s">
        <v>99</v>
      </c>
      <c r="E3" s="165" t="s">
        <v>102</v>
      </c>
      <c r="F3" s="166"/>
      <c r="G3" s="165" t="s">
        <v>103</v>
      </c>
      <c r="H3" s="166"/>
      <c r="I3" s="167" t="s">
        <v>98</v>
      </c>
    </row>
    <row r="4" spans="1:9" ht="28.5" customHeight="1" thickBot="1">
      <c r="A4" s="172"/>
      <c r="B4" s="170"/>
      <c r="C4" s="170"/>
      <c r="D4" s="170"/>
      <c r="E4" s="63" t="s">
        <v>100</v>
      </c>
      <c r="F4" s="63" t="s">
        <v>101</v>
      </c>
      <c r="G4" s="63" t="s">
        <v>100</v>
      </c>
      <c r="H4" s="63" t="s">
        <v>101</v>
      </c>
      <c r="I4" s="168"/>
    </row>
    <row r="5" spans="1:9" ht="28.5" customHeight="1" thickTop="1" thickBot="1">
      <c r="A5" s="64" t="s">
        <v>226</v>
      </c>
      <c r="B5" s="65" t="s">
        <v>165</v>
      </c>
      <c r="C5" s="66" t="s">
        <v>166</v>
      </c>
      <c r="D5" s="66" t="s">
        <v>227</v>
      </c>
      <c r="E5" s="182">
        <v>2941000</v>
      </c>
      <c r="F5" s="66" t="s">
        <v>228</v>
      </c>
      <c r="G5" s="182">
        <v>2562000</v>
      </c>
      <c r="H5" s="66" t="s">
        <v>228</v>
      </c>
      <c r="I5" s="183" t="s">
        <v>229</v>
      </c>
    </row>
    <row r="6" spans="1:9">
      <c r="C6" s="61"/>
      <c r="D6" s="61"/>
      <c r="E6" s="61"/>
      <c r="F6" s="61"/>
      <c r="G6" s="61"/>
      <c r="H6" s="61"/>
      <c r="I6" s="62"/>
    </row>
    <row r="7" spans="1:9">
      <c r="A7" s="34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3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전혜진</cp:lastModifiedBy>
  <cp:lastPrinted>2018-04-13T07:51:07Z</cp:lastPrinted>
  <dcterms:created xsi:type="dcterms:W3CDTF">2014-01-20T06:24:27Z</dcterms:created>
  <dcterms:modified xsi:type="dcterms:W3CDTF">2018-04-13T08:23:52Z</dcterms:modified>
</cp:coreProperties>
</file>