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 재무정보실\06_01. 계약\01. 발주계획 및 계약현황\01_01. 계약공개(수의계약 등)\2025년 계약현황 공개\2025. 상반기 공개\"/>
    </mc:Choice>
  </mc:AlternateContent>
  <xr:revisionPtr revIDLastSave="0" documentId="13_ncr:1_{380E3CBE-5A63-4A9C-8163-E0B61AD2F116}" xr6:coauthVersionLast="36" xr6:coauthVersionMax="36" xr10:uidLastSave="{00000000-0000-0000-0000-000000000000}"/>
  <bookViews>
    <workbookView xWindow="0" yWindow="0" windowWidth="28800" windowHeight="12180" tabRatio="707" activeTab="5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용역발주계획!$A$3:$L$4</definedName>
    <definedName name="_xlnm._FilterDatabase" localSheetId="5" hidden="1">준공검사현황!$A$3:$J$3</definedName>
  </definedNames>
  <calcPr calcId="191029"/>
</workbook>
</file>

<file path=xl/calcChain.xml><?xml version="1.0" encoding="utf-8"?>
<calcChain xmlns="http://schemas.openxmlformats.org/spreadsheetml/2006/main">
  <c r="H6" i="6" l="1"/>
  <c r="H7" i="6"/>
  <c r="H8" i="6"/>
  <c r="H9" i="6"/>
  <c r="H10" i="6"/>
  <c r="H11" i="6"/>
  <c r="H5" i="6"/>
  <c r="F6" i="9" l="1"/>
  <c r="C5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<sst xmlns="http://schemas.openxmlformats.org/spreadsheetml/2006/main" count="425" uniqueCount="194">
  <si>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</si>
  <si>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</si>
  <si>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</si>
  <si>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</si>
  <si>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</si>
  <si>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</si>
  <si>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</si>
  <si>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</si>
  <si>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</si>
  <si>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</si>
  <si>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</si>
  <si>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</si>
  <si>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</si>
  <si>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</si>
  <si>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</si>
  <si>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</si>
  <si>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</si>
  <si>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</si>
  <si>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</si>
  <si>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</si>
  <si>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</si>
  <si>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</si>
  <si>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</si>
  <si>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</si>
  <si>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</si>
  <si>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</si>
  <si>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</si>
  <si>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</si>
  <si>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</si>
  <si>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</si>
  <si>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</si>
  <si>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</si>
  <si>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</si>
  <si>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</si>
  <si>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</si>
  <si>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</si>
  <si>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</si>
  <si>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</si>
  <si>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</si>
  <si>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</si>
  <si>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</si>
  <si>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</si>
  <si>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</si>
  <si>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</si>
  <si>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</si>
  <si>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</si>
  <si>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</si>
  <si>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</si>
  <si>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</si>
  <si>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</si>
  <si>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</si>
  <si>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</si>
  <si>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</si>
  <si>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</si>
  <si>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</si>
  <si>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</si>
  <si>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</si>
  <si>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</si>
  <si>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</si>
  <si>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</si>
  <si>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</si>
  <si>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</si>
  <si>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</si>
  <si>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</si>
  <si>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</si>
  <si>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</si>
  <si>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</si>
  <si>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</si>
  <si>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</si>
  <si>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</si>
  <si>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</si>
  <si>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</si>
  <si>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</si>
  <si>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</si>
  <si>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</si>
  <si>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</si>
  <si>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</si>
  <si>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</si>
  <si>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</si>
  <si>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</si>
  <si>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</si>
  <si>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</si>
  <si>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</si>
  <si>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</si>
  <si>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</si>
  <si>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</si>
  <si>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</si>
  <si>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</si>
  <si>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</si>
  <si>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</si>
  <si>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</si>
  <si>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</si>
  <si>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</si>
  <si>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</si>
  <si>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</si>
  <si>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</si>
  <si>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</si>
  <si>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</si>
  <si>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</si>
  <si>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</si>
  <si>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</si>
  <si>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</si>
  <si>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</si>
  <si>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5" type="noConversion"/>
  </si>
  <si>
    <t>수의(서면)</t>
    <phoneticPr fontId="25" type="noConversion"/>
  </si>
  <si>
    <t>용역</t>
    <phoneticPr fontId="25" type="noConversion"/>
  </si>
  <si>
    <t>지방자치단체를 당사자로 하는 계약에 관한 법률 시행령 제25조1항에 의한 수의계약</t>
    <phoneticPr fontId="25" type="noConversion"/>
  </si>
  <si>
    <t>성남시청소년재단(본부)</t>
    <phoneticPr fontId="5" type="noConversion"/>
  </si>
  <si>
    <t>수의총액</t>
    <phoneticPr fontId="5" type="noConversion"/>
  </si>
  <si>
    <t>개인성과평가 운영 위탁용역</t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</si>
  <si>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</si>
  <si>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</si>
  <si>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</si>
  <si>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</si>
  <si>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</si>
  <si>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</si>
  <si>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</si>
  <si>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</si>
  <si>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</si>
  <si>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</si>
  <si>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</si>
  <si>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</si>
  <si>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</si>
  <si>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</si>
  <si>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</si>
  <si>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</si>
  <si>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</si>
  <si>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</si>
  <si>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㈜펄슨텔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</si>
  <si>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</si>
  <si>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</si>
  <si>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</si>
  <si>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</si>
  <si>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</si>
  <si>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</si>
  <si>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</si>
  <si>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</si>
  <si>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</si>
  <si>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</si>
  <si>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</si>
  <si>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</si>
  <si>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</si>
  <si>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5" type="noConversion"/>
  </si>
  <si>
    <t>- 해당사항 없음 -</t>
    <phoneticPr fontId="5" type="noConversion"/>
  </si>
  <si>
    <t>제46회 직원채용 위탁 용역</t>
  </si>
  <si>
    <t>2025년도 근로자 정기교육 및 채용시 교육(인터넷 원격)</t>
  </si>
  <si>
    <t>(2025. 1. 31. 기준 / 단위 : 원)</t>
    <phoneticPr fontId="5" type="noConversion"/>
  </si>
  <si>
    <t>인크루트 주식회사</t>
  </si>
  <si>
    <t>2025.01.02.</t>
  </si>
  <si>
    <t>2025.01.07.</t>
  </si>
  <si>
    <t>2025.02.20.</t>
  </si>
  <si>
    <t>2025.01.23.</t>
  </si>
  <si>
    <t>2025년</t>
    <phoneticPr fontId="5" type="noConversion"/>
  </si>
  <si>
    <t>3월</t>
    <phoneticPr fontId="5" type="noConversion"/>
  </si>
  <si>
    <t>복사용지 구입</t>
    <phoneticPr fontId="5" type="noConversion"/>
  </si>
  <si>
    <t>A4</t>
    <phoneticPr fontId="5" type="noConversion"/>
  </si>
  <si>
    <t>박스</t>
    <phoneticPr fontId="5" type="noConversion"/>
  </si>
  <si>
    <t>재무정보실</t>
    <phoneticPr fontId="5" type="noConversion"/>
  </si>
  <si>
    <t>성남시 저출생 인식개선 인구교육 운영 물품 제작</t>
    <phoneticPr fontId="5" type="noConversion"/>
  </si>
  <si>
    <t>-</t>
    <phoneticPr fontId="5" type="noConversion"/>
  </si>
  <si>
    <t>미래교육실</t>
    <phoneticPr fontId="5" type="noConversion"/>
  </si>
  <si>
    <t>김미영</t>
    <phoneticPr fontId="5" type="noConversion"/>
  </si>
  <si>
    <t>031-729-9073</t>
    <phoneticPr fontId="5" type="noConversion"/>
  </si>
  <si>
    <t>한컴오피스 소프트웨어 구입</t>
    <phoneticPr fontId="5" type="noConversion"/>
  </si>
  <si>
    <t>한컴오피스 ALA</t>
    <phoneticPr fontId="5" type="noConversion"/>
  </si>
  <si>
    <t>ea</t>
    <phoneticPr fontId="5" type="noConversion"/>
  </si>
  <si>
    <t>전혜진</t>
    <phoneticPr fontId="5" type="noConversion"/>
  </si>
  <si>
    <t>031-729-9034</t>
    <phoneticPr fontId="5" type="noConversion"/>
  </si>
  <si>
    <t>MS 소프트웨어 구입(MS GAS)</t>
    <phoneticPr fontId="5" type="noConversion"/>
  </si>
  <si>
    <t>MS-GAS</t>
    <phoneticPr fontId="5" type="noConversion"/>
  </si>
  <si>
    <t>보안프로그램 구입(PC백신)</t>
  </si>
  <si>
    <t>통합보안팩</t>
    <phoneticPr fontId="5" type="noConversion"/>
  </si>
  <si>
    <t>보안프로그램 구입(내PC지키미)</t>
    <phoneticPr fontId="5" type="noConversion"/>
  </si>
  <si>
    <t>내PC지키미</t>
    <phoneticPr fontId="5" type="noConversion"/>
  </si>
  <si>
    <t>보안프로그램 구입(보안통합관제)</t>
    <phoneticPr fontId="5" type="noConversion"/>
  </si>
  <si>
    <t>보안통합관제</t>
  </si>
  <si>
    <t>보안프로그램 구입(서버백신)</t>
  </si>
  <si>
    <t>서버백신</t>
    <phoneticPr fontId="5" type="noConversion"/>
  </si>
  <si>
    <t>박준희</t>
    <phoneticPr fontId="5" type="noConversion"/>
  </si>
  <si>
    <t>031-729-9035</t>
    <phoneticPr fontId="5" type="noConversion"/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</si>
  <si>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</si>
  <si>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</si>
  <si>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</si>
  <si>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</si>
  <si>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2025년 클라아드 백업 운영</t>
    <phoneticPr fontId="5" type="noConversion"/>
  </si>
  <si>
    <t>2024.12.24.</t>
    <phoneticPr fontId="5" type="noConversion"/>
  </si>
  <si>
    <t>2025 성남 미래산업 멘토단 NexterZ 프로그램 위탁 운영</t>
    <phoneticPr fontId="25" type="noConversion"/>
  </si>
  <si>
    <t>2025.02.10.</t>
    <phoneticPr fontId="25" type="noConversion"/>
  </si>
  <si>
    <t>2025.02.17. ~ 2025.12.05.</t>
    <phoneticPr fontId="25" type="noConversion"/>
  </si>
  <si>
    <t>2025.12.05.</t>
    <phoneticPr fontId="25" type="noConversion"/>
  </si>
  <si>
    <t>내일랩스</t>
    <phoneticPr fontId="25" type="noConversion"/>
  </si>
  <si>
    <t>경기도 성남시 중원구 광명로 132, 3층 33호</t>
  </si>
  <si>
    <t>경기도 성남시 중원구 광명로 132, 3층 33호</t>
    <phoneticPr fontId="25" type="noConversion"/>
  </si>
  <si>
    <t>김영광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</si>
</sst>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  <numFmt numFmtId="183" formatCode="General&quot;년&quot;"/>
    <numFmt numFmtId="184" formatCode="0_);[Red]\(0\)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10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41" fontId="9" fillId="0" borderId="9" xfId="1" applyFont="1" applyFill="1" applyBorder="1" applyAlignment="1">
      <alignment horizontal="center" vertical="center" wrapText="1"/>
    </xf>
    <xf numFmtId="14" fontId="30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30" fillId="4" borderId="22" xfId="5762" applyNumberFormat="1" applyFont="1" applyFill="1" applyBorder="1" applyAlignment="1">
      <alignment horizontal="center" vertical="center" wrapText="1"/>
    </xf>
    <xf numFmtId="41" fontId="8" fillId="4" borderId="9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41" fontId="9" fillId="0" borderId="9" xfId="1" applyFont="1" applyBorder="1" applyAlignment="1">
      <alignment horizontal="center" vertical="center"/>
    </xf>
    <xf numFmtId="0" fontId="30" fillId="4" borderId="23" xfId="40340" applyFont="1" applyFill="1" applyBorder="1" applyAlignment="1">
      <alignment horizontal="left" vertical="center" shrinkToFit="1"/>
    </xf>
    <xf numFmtId="0" fontId="9" fillId="0" borderId="2" xfId="0" applyNumberFormat="1" applyFont="1" applyFill="1" applyBorder="1" applyAlignment="1" applyProtection="1">
      <alignment vertical="center"/>
    </xf>
    <xf numFmtId="41" fontId="9" fillId="0" borderId="2" xfId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 applyProtection="1">
      <alignment vertical="center" wrapText="1"/>
    </xf>
    <xf numFmtId="41" fontId="9" fillId="0" borderId="2" xfId="1" applyFont="1" applyFill="1" applyBorder="1" applyAlignment="1" applyProtection="1">
      <alignment vertical="center"/>
    </xf>
    <xf numFmtId="41" fontId="8" fillId="0" borderId="2" xfId="1" applyFont="1" applyFill="1" applyBorder="1" applyAlignment="1" applyProtection="1">
      <alignment vertical="center" shrinkToFit="1"/>
    </xf>
    <xf numFmtId="181" fontId="29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180" fontId="8" fillId="0" borderId="2" xfId="0" applyNumberFormat="1" applyFont="1" applyFill="1" applyBorder="1" applyAlignment="1">
      <alignment vertical="center"/>
    </xf>
    <xf numFmtId="0" fontId="31" fillId="2" borderId="12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41" fontId="30" fillId="0" borderId="10" xfId="1" applyFont="1" applyBorder="1" applyAlignment="1">
      <alignment horizontal="center" vertical="center" shrinkToFit="1"/>
    </xf>
    <xf numFmtId="0" fontId="31" fillId="2" borderId="5" xfId="0" applyFont="1" applyFill="1" applyBorder="1" applyAlignment="1">
      <alignment horizontal="center" vertical="center" shrinkToFit="1"/>
    </xf>
    <xf numFmtId="41" fontId="30" fillId="0" borderId="17" xfId="1" applyFont="1" applyBorder="1" applyAlignment="1">
      <alignment horizontal="center" vertical="center" shrinkToFit="1"/>
    </xf>
    <xf numFmtId="10" fontId="30" fillId="0" borderId="10" xfId="0" applyNumberFormat="1" applyFont="1" applyBorder="1" applyAlignment="1">
      <alignment horizontal="center" vertical="center" shrinkToFit="1"/>
    </xf>
    <xf numFmtId="177" fontId="30" fillId="0" borderId="10" xfId="0" applyNumberFormat="1" applyFont="1" applyBorder="1" applyAlignment="1">
      <alignment horizontal="center" vertical="center" shrinkToFit="1"/>
    </xf>
    <xf numFmtId="180" fontId="30" fillId="0" borderId="17" xfId="0" applyNumberFormat="1" applyFont="1" applyBorder="1" applyAlignment="1">
      <alignment horizontal="center" vertical="center" shrinkToFit="1"/>
    </xf>
    <xf numFmtId="180" fontId="30" fillId="0" borderId="10" xfId="0" applyNumberFormat="1" applyFont="1" applyBorder="1" applyAlignment="1">
      <alignment horizontal="center" vertical="center" shrinkToFit="1"/>
    </xf>
    <xf numFmtId="177" fontId="30" fillId="0" borderId="17" xfId="0" applyNumberFormat="1" applyFont="1" applyBorder="1" applyAlignment="1">
      <alignment horizontal="center" vertical="center" shrinkToFit="1"/>
    </xf>
    <xf numFmtId="0" fontId="31" fillId="2" borderId="19" xfId="0" applyFont="1" applyFill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shrinkToFit="1"/>
    </xf>
    <xf numFmtId="0" fontId="31" fillId="2" borderId="21" xfId="0" applyFont="1" applyFill="1" applyBorder="1" applyAlignment="1">
      <alignment horizontal="center" vertical="center" shrinkToFit="1"/>
    </xf>
    <xf numFmtId="176" fontId="30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10" fontId="15" fillId="0" borderId="2" xfId="0" applyNumberFormat="1" applyFont="1" applyBorder="1" applyAlignment="1">
      <alignment horizontal="center" vertical="center" shrinkToFit="1"/>
    </xf>
    <xf numFmtId="41" fontId="30" fillId="0" borderId="2" xfId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vertical="center" wrapText="1"/>
    </xf>
    <xf numFmtId="177" fontId="30" fillId="0" borderId="2" xfId="0" applyNumberFormat="1" applyFont="1" applyBorder="1" applyAlignment="1">
      <alignment horizontal="center" vertical="center" shrinkToFit="1"/>
    </xf>
    <xf numFmtId="0" fontId="9" fillId="4" borderId="25" xfId="0" applyFont="1" applyFill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0" fontId="9" fillId="4" borderId="24" xfId="0" applyFont="1" applyFill="1" applyBorder="1" applyAlignment="1">
      <alignment horizontal="center" vertical="center" shrinkToFit="1"/>
    </xf>
    <xf numFmtId="183" fontId="8" fillId="0" borderId="25" xfId="0" applyNumberFormat="1" applyFont="1" applyFill="1" applyBorder="1" applyAlignment="1">
      <alignment horizontal="center" vertical="center" shrinkToFit="1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/>
    <xf numFmtId="41" fontId="8" fillId="0" borderId="2" xfId="5946" applyFont="1" applyFill="1" applyBorder="1" applyAlignment="1">
      <alignment horizontal="center" vertical="center" shrinkToFit="1"/>
    </xf>
    <xf numFmtId="183" fontId="9" fillId="0" borderId="25" xfId="0" applyNumberFormat="1" applyFont="1" applyFill="1" applyBorder="1" applyAlignment="1">
      <alignment horizontal="center" vertical="center" shrinkToFit="1"/>
    </xf>
    <xf numFmtId="184" fontId="9" fillId="4" borderId="2" xfId="718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184" fontId="9" fillId="4" borderId="2" xfId="178" applyNumberFormat="1" applyFont="1" applyFill="1" applyBorder="1" applyAlignment="1">
      <alignment horizontal="center" vertical="center" shrinkToFit="1"/>
    </xf>
    <xf numFmtId="41" fontId="9" fillId="4" borderId="2" xfId="718" applyFont="1" applyFill="1" applyBorder="1" applyAlignment="1">
      <alignment horizontal="center" vertical="center" shrinkToFit="1"/>
    </xf>
    <xf numFmtId="3" fontId="9" fillId="4" borderId="8" xfId="0" quotePrefix="1" applyNumberFormat="1" applyFont="1" applyFill="1" applyBorder="1" applyAlignment="1">
      <alignment horizontal="center" vertical="center" shrinkToFit="1"/>
    </xf>
    <xf numFmtId="41" fontId="9" fillId="4" borderId="8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177" fontId="30" fillId="0" borderId="13" xfId="0" applyNumberFormat="1" applyFont="1" applyFill="1" applyBorder="1" applyAlignment="1">
      <alignment horizontal="center" vertical="center" shrinkToFit="1"/>
    </xf>
    <xf numFmtId="177" fontId="30" fillId="0" borderId="14" xfId="0" applyNumberFormat="1" applyFont="1" applyFill="1" applyBorder="1" applyAlignment="1">
      <alignment horizontal="center" vertical="center" shrinkToFit="1"/>
    </xf>
    <xf numFmtId="177" fontId="30" fillId="0" borderId="15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177" fontId="15" fillId="0" borderId="2" xfId="0" applyNumberFormat="1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177" fontId="30" fillId="0" borderId="2" xfId="0" applyNumberFormat="1" applyFont="1" applyFill="1" applyBorder="1" applyAlignment="1">
      <alignment horizontal="center" vertical="center" shrinkToFit="1"/>
    </xf>
    <xf numFmtId="177" fontId="15" fillId="0" borderId="2" xfId="0" applyNumberFormat="1" applyFont="1" applyFill="1" applyBorder="1" applyAlignment="1">
      <alignment horizontal="justify" vertical="center" wrapText="1"/>
    </xf>
    <xf numFmtId="3" fontId="15" fillId="0" borderId="2" xfId="0" applyNumberFormat="1" applyFont="1" applyBorder="1" applyAlignment="1">
      <alignment horizontal="justify" vertical="center" wrapText="1"/>
    </xf>
    <xf numFmtId="0" fontId="15" fillId="0" borderId="2" xfId="0" applyFont="1" applyBorder="1" applyAlignment="1">
      <alignment horizontal="justify" vertical="center" wrapText="1"/>
    </xf>
    <xf numFmtId="0" fontId="15" fillId="0" borderId="2" xfId="0" applyFont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0" fontId="8" fillId="2" borderId="9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showGridLines="0" zoomScale="110" zoomScaleNormal="110" workbookViewId="0">
      <selection activeCell="B11" sqref="B4:B11"/>
    </sheetView>
  </sheetViews>
  <sheetFormatPr defaultRowHeight="13.5" x14ac:dyDescent="0.15"/>
  <cols>
    <col min="1" max="2" width="8.88671875" style="75"/>
    <col min="3" max="3" width="35.21875" style="75" bestFit="1" customWidth="1"/>
    <col min="4" max="4" width="8.77734375" style="75" customWidth="1"/>
    <col min="5" max="5" width="30.5546875" style="75" customWidth="1"/>
    <col min="6" max="7" width="8.88671875" style="75"/>
    <col min="8" max="8" width="10.109375" style="75" bestFit="1" customWidth="1"/>
    <col min="9" max="9" width="16.77734375" style="75" customWidth="1"/>
    <col min="10" max="10" width="8.77734375" style="75" customWidth="1"/>
    <col min="11" max="11" width="10.77734375" style="75" customWidth="1"/>
    <col min="12" max="12" width="11.5546875" style="75" customWidth="1"/>
    <col min="13" max="16384" width="8.88671875" style="75"/>
  </cols>
  <sheetData>
    <row r="1" spans="1:12" ht="36" customHeight="1" x14ac:dyDescent="0.15">
      <c r="A1" s="73" t="s">
        <v>53</v>
      </c>
      <c r="B1" s="73"/>
      <c r="C1" s="74"/>
      <c r="D1" s="73"/>
      <c r="E1" s="73"/>
      <c r="F1" s="73"/>
      <c r="G1" s="73"/>
      <c r="H1" s="73"/>
      <c r="I1" s="73"/>
      <c r="J1" s="73"/>
      <c r="K1" s="73"/>
      <c r="L1" s="73"/>
    </row>
    <row r="2" spans="1:12" ht="25.5" customHeight="1" x14ac:dyDescent="0.15">
      <c r="A2" s="45" t="s">
        <v>107</v>
      </c>
      <c r="B2" s="76"/>
      <c r="C2" s="77"/>
      <c r="D2" s="78"/>
      <c r="E2" s="78"/>
      <c r="F2" s="78"/>
      <c r="G2" s="78"/>
      <c r="H2" s="78"/>
      <c r="I2" s="78"/>
      <c r="J2" s="78"/>
      <c r="K2" s="78"/>
      <c r="L2" s="61" t="s">
        <v>82</v>
      </c>
    </row>
    <row r="3" spans="1:12" ht="35.25" customHeight="1" x14ac:dyDescent="0.15">
      <c r="A3" s="103" t="s">
        <v>54</v>
      </c>
      <c r="B3" s="103" t="s">
        <v>39</v>
      </c>
      <c r="C3" s="104" t="s">
        <v>55</v>
      </c>
      <c r="D3" s="79" t="s">
        <v>91</v>
      </c>
      <c r="E3" s="103" t="s">
        <v>56</v>
      </c>
      <c r="F3" s="103" t="s">
        <v>57</v>
      </c>
      <c r="G3" s="103" t="s">
        <v>58</v>
      </c>
      <c r="H3" s="103" t="s">
        <v>90</v>
      </c>
      <c r="I3" s="103" t="s">
        <v>40</v>
      </c>
      <c r="J3" s="103" t="s">
        <v>59</v>
      </c>
      <c r="K3" s="103" t="s">
        <v>60</v>
      </c>
      <c r="L3" s="80" t="s">
        <v>1</v>
      </c>
    </row>
    <row r="4" spans="1:12" s="95" customFormat="1" ht="24" customHeight="1" x14ac:dyDescent="0.25">
      <c r="A4" s="161" t="s">
        <v>152</v>
      </c>
      <c r="B4" s="162" t="s">
        <v>153</v>
      </c>
      <c r="C4" s="163" t="s">
        <v>154</v>
      </c>
      <c r="D4" s="164" t="s">
        <v>108</v>
      </c>
      <c r="E4" s="165" t="s">
        <v>155</v>
      </c>
      <c r="F4" s="166">
        <v>20</v>
      </c>
      <c r="G4" s="164" t="s">
        <v>156</v>
      </c>
      <c r="H4" s="167">
        <v>5200000</v>
      </c>
      <c r="I4" s="164" t="s">
        <v>157</v>
      </c>
      <c r="J4" s="164" t="s">
        <v>178</v>
      </c>
      <c r="K4" s="164" t="s">
        <v>179</v>
      </c>
      <c r="L4" s="168"/>
    </row>
    <row r="5" spans="1:12" s="95" customFormat="1" ht="24" customHeight="1" x14ac:dyDescent="0.25">
      <c r="A5" s="169" t="s">
        <v>152</v>
      </c>
      <c r="B5" s="170" t="s">
        <v>153</v>
      </c>
      <c r="C5" s="171" t="s">
        <v>158</v>
      </c>
      <c r="D5" s="172" t="s">
        <v>108</v>
      </c>
      <c r="E5" s="173" t="s">
        <v>159</v>
      </c>
      <c r="F5" s="174"/>
      <c r="G5" s="174"/>
      <c r="H5" s="175">
        <v>15000000</v>
      </c>
      <c r="I5" s="172" t="s">
        <v>160</v>
      </c>
      <c r="J5" s="43" t="s">
        <v>161</v>
      </c>
      <c r="K5" s="43" t="s">
        <v>162</v>
      </c>
      <c r="L5" s="168"/>
    </row>
    <row r="6" spans="1:12" s="95" customFormat="1" ht="24" customHeight="1" x14ac:dyDescent="0.25">
      <c r="A6" s="176" t="s">
        <v>152</v>
      </c>
      <c r="B6" s="162" t="s">
        <v>153</v>
      </c>
      <c r="C6" s="163" t="s">
        <v>163</v>
      </c>
      <c r="D6" s="164" t="s">
        <v>108</v>
      </c>
      <c r="E6" s="177" t="s">
        <v>164</v>
      </c>
      <c r="F6" s="178">
        <v>330</v>
      </c>
      <c r="G6" s="164" t="s">
        <v>165</v>
      </c>
      <c r="H6" s="179">
        <v>36300000</v>
      </c>
      <c r="I6" s="164" t="s">
        <v>157</v>
      </c>
      <c r="J6" s="164" t="s">
        <v>166</v>
      </c>
      <c r="K6" s="164" t="s">
        <v>167</v>
      </c>
      <c r="L6" s="168"/>
    </row>
    <row r="7" spans="1:12" s="95" customFormat="1" ht="24" customHeight="1" x14ac:dyDescent="0.25">
      <c r="A7" s="176" t="s">
        <v>152</v>
      </c>
      <c r="B7" s="162" t="s">
        <v>153</v>
      </c>
      <c r="C7" s="163" t="s">
        <v>168</v>
      </c>
      <c r="D7" s="164" t="s">
        <v>108</v>
      </c>
      <c r="E7" s="180" t="s">
        <v>169</v>
      </c>
      <c r="F7" s="166">
        <v>300</v>
      </c>
      <c r="G7" s="164" t="s">
        <v>165</v>
      </c>
      <c r="H7" s="181">
        <v>81000000</v>
      </c>
      <c r="I7" s="164" t="s">
        <v>157</v>
      </c>
      <c r="J7" s="164" t="s">
        <v>166</v>
      </c>
      <c r="K7" s="164" t="s">
        <v>167</v>
      </c>
      <c r="L7" s="168"/>
    </row>
    <row r="8" spans="1:12" s="95" customFormat="1" ht="24" customHeight="1" x14ac:dyDescent="0.25">
      <c r="A8" s="176" t="s">
        <v>152</v>
      </c>
      <c r="B8" s="162" t="s">
        <v>153</v>
      </c>
      <c r="C8" s="163" t="s">
        <v>170</v>
      </c>
      <c r="D8" s="164" t="s">
        <v>108</v>
      </c>
      <c r="E8" s="180" t="s">
        <v>171</v>
      </c>
      <c r="F8" s="166">
        <v>420</v>
      </c>
      <c r="G8" s="164" t="s">
        <v>165</v>
      </c>
      <c r="H8" s="179">
        <v>15540000</v>
      </c>
      <c r="I8" s="164" t="s">
        <v>157</v>
      </c>
      <c r="J8" s="164" t="s">
        <v>166</v>
      </c>
      <c r="K8" s="164" t="s">
        <v>167</v>
      </c>
      <c r="L8" s="168"/>
    </row>
    <row r="9" spans="1:12" s="18" customFormat="1" ht="24" customHeight="1" x14ac:dyDescent="0.25">
      <c r="A9" s="176" t="s">
        <v>152</v>
      </c>
      <c r="B9" s="162" t="s">
        <v>153</v>
      </c>
      <c r="C9" s="163" t="s">
        <v>172</v>
      </c>
      <c r="D9" s="164" t="s">
        <v>108</v>
      </c>
      <c r="E9" s="180" t="s">
        <v>173</v>
      </c>
      <c r="F9" s="166">
        <v>420</v>
      </c>
      <c r="G9" s="164" t="s">
        <v>165</v>
      </c>
      <c r="H9" s="179">
        <v>11760000</v>
      </c>
      <c r="I9" s="164" t="s">
        <v>157</v>
      </c>
      <c r="J9" s="164" t="s">
        <v>166</v>
      </c>
      <c r="K9" s="164" t="s">
        <v>167</v>
      </c>
      <c r="L9" s="168"/>
    </row>
    <row r="10" spans="1:12" s="18" customFormat="1" ht="24" customHeight="1" x14ac:dyDescent="0.25">
      <c r="A10" s="176" t="s">
        <v>152</v>
      </c>
      <c r="B10" s="162" t="s">
        <v>153</v>
      </c>
      <c r="C10" s="163" t="s">
        <v>174</v>
      </c>
      <c r="D10" s="164" t="s">
        <v>108</v>
      </c>
      <c r="E10" s="180" t="s">
        <v>175</v>
      </c>
      <c r="F10" s="182">
        <v>1</v>
      </c>
      <c r="G10" s="164" t="s">
        <v>165</v>
      </c>
      <c r="H10" s="183">
        <v>1000000</v>
      </c>
      <c r="I10" s="164" t="s">
        <v>157</v>
      </c>
      <c r="J10" s="164" t="s">
        <v>166</v>
      </c>
      <c r="K10" s="164" t="s">
        <v>167</v>
      </c>
      <c r="L10" s="168"/>
    </row>
    <row r="11" spans="1:12" s="18" customFormat="1" ht="24" customHeight="1" x14ac:dyDescent="0.25">
      <c r="A11" s="176" t="s">
        <v>152</v>
      </c>
      <c r="B11" s="162" t="s">
        <v>153</v>
      </c>
      <c r="C11" s="163" t="s">
        <v>176</v>
      </c>
      <c r="D11" s="164" t="s">
        <v>108</v>
      </c>
      <c r="E11" s="180" t="s">
        <v>177</v>
      </c>
      <c r="F11" s="166">
        <v>1</v>
      </c>
      <c r="G11" s="164" t="s">
        <v>165</v>
      </c>
      <c r="H11" s="167">
        <v>550000</v>
      </c>
      <c r="I11" s="164" t="s">
        <v>157</v>
      </c>
      <c r="J11" s="164" t="s">
        <v>166</v>
      </c>
      <c r="K11" s="164" t="s">
        <v>167</v>
      </c>
      <c r="L11" s="16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6" sqref="C6"/>
    </sheetView>
  </sheetViews>
  <sheetFormatPr defaultRowHeight="24" customHeight="1" x14ac:dyDescent="0.25"/>
  <cols>
    <col min="1" max="1" width="9.6640625" style="21" customWidth="1"/>
    <col min="2" max="2" width="42.21875" style="21" customWidth="1"/>
    <col min="3" max="3" width="11.109375" style="21" customWidth="1"/>
    <col min="4" max="4" width="14" style="21" customWidth="1"/>
    <col min="5" max="5" width="9.44140625" style="21" customWidth="1"/>
    <col min="6" max="6" width="14" style="21" customWidth="1"/>
    <col min="7" max="7" width="9.5546875" style="21" customWidth="1"/>
    <col min="8" max="8" width="14" style="21" customWidth="1"/>
    <col min="9" max="9" width="27.21875" style="21" customWidth="1"/>
    <col min="10" max="16384" width="8.88671875" style="19"/>
  </cols>
  <sheetData>
    <row r="1" spans="1:9" s="34" customFormat="1" ht="36" customHeight="1" x14ac:dyDescent="0.55000000000000004">
      <c r="A1" s="193" t="s">
        <v>71</v>
      </c>
      <c r="B1" s="193"/>
      <c r="C1" s="193"/>
      <c r="D1" s="193"/>
      <c r="E1" s="193"/>
      <c r="F1" s="193"/>
      <c r="G1" s="193"/>
      <c r="H1" s="193"/>
      <c r="I1" s="193"/>
    </row>
    <row r="2" spans="1:9" ht="24" customHeight="1" x14ac:dyDescent="0.25">
      <c r="A2" s="48" t="s">
        <v>107</v>
      </c>
      <c r="B2" s="48"/>
      <c r="C2" s="22"/>
      <c r="D2" s="22"/>
      <c r="E2" s="22"/>
      <c r="F2" s="22"/>
      <c r="G2" s="22"/>
      <c r="H2" s="22"/>
      <c r="I2" s="23" t="s">
        <v>81</v>
      </c>
    </row>
    <row r="3" spans="1:9" ht="24" customHeight="1" x14ac:dyDescent="0.25">
      <c r="A3" s="208" t="s">
        <v>3</v>
      </c>
      <c r="B3" s="206" t="s">
        <v>4</v>
      </c>
      <c r="C3" s="206" t="s">
        <v>61</v>
      </c>
      <c r="D3" s="206" t="s">
        <v>73</v>
      </c>
      <c r="E3" s="204" t="s">
        <v>74</v>
      </c>
      <c r="F3" s="205"/>
      <c r="G3" s="204" t="s">
        <v>75</v>
      </c>
      <c r="H3" s="205"/>
      <c r="I3" s="206" t="s">
        <v>72</v>
      </c>
    </row>
    <row r="4" spans="1:9" ht="24" customHeight="1" x14ac:dyDescent="0.25">
      <c r="A4" s="209"/>
      <c r="B4" s="207"/>
      <c r="C4" s="207"/>
      <c r="D4" s="207"/>
      <c r="E4" s="41" t="s">
        <v>78</v>
      </c>
      <c r="F4" s="41" t="s">
        <v>79</v>
      </c>
      <c r="G4" s="41" t="s">
        <v>78</v>
      </c>
      <c r="H4" s="41" t="s">
        <v>79</v>
      </c>
      <c r="I4" s="207"/>
    </row>
    <row r="5" spans="1:9" ht="24" customHeight="1" x14ac:dyDescent="0.25">
      <c r="A5" s="5"/>
      <c r="B5" s="93" t="s">
        <v>92</v>
      </c>
      <c r="C5" s="53"/>
      <c r="D5" s="53"/>
      <c r="E5" s="55"/>
      <c r="F5" s="53"/>
      <c r="G5" s="55"/>
      <c r="H5" s="53"/>
      <c r="I5" s="7"/>
    </row>
    <row r="6" spans="1:9" ht="24" customHeight="1" x14ac:dyDescent="0.25">
      <c r="A6" s="5"/>
      <c r="B6" s="59"/>
      <c r="C6" s="53"/>
      <c r="D6" s="53"/>
      <c r="E6" s="55"/>
      <c r="F6" s="53"/>
      <c r="G6" s="55"/>
      <c r="H6" s="53"/>
      <c r="I6" s="7"/>
    </row>
    <row r="7" spans="1:9" ht="24" customHeight="1" x14ac:dyDescent="0.25">
      <c r="A7" s="5"/>
      <c r="B7" s="6"/>
      <c r="C7" s="53"/>
      <c r="D7" s="53"/>
      <c r="E7" s="55"/>
      <c r="F7" s="53"/>
      <c r="G7" s="55"/>
      <c r="H7" s="53"/>
      <c r="I7" s="7"/>
    </row>
    <row r="8" spans="1:9" ht="24" customHeight="1" x14ac:dyDescent="0.25">
      <c r="A8" s="5"/>
      <c r="B8" s="6"/>
      <c r="C8" s="53"/>
      <c r="D8" s="53"/>
      <c r="E8" s="55"/>
      <c r="F8" s="53"/>
      <c r="G8" s="55"/>
      <c r="H8" s="53"/>
      <c r="I8" s="7"/>
    </row>
    <row r="9" spans="1:9" ht="24" customHeight="1" x14ac:dyDescent="0.25">
      <c r="A9" s="5"/>
      <c r="B9" s="6"/>
      <c r="C9" s="53"/>
      <c r="D9" s="53"/>
      <c r="E9" s="55"/>
      <c r="F9" s="53"/>
      <c r="G9" s="55"/>
      <c r="H9" s="53"/>
      <c r="I9" s="7"/>
    </row>
    <row r="10" spans="1:9" ht="24" customHeight="1" x14ac:dyDescent="0.25">
      <c r="A10" s="5"/>
      <c r="B10" s="6"/>
      <c r="C10" s="53"/>
      <c r="D10" s="53"/>
      <c r="E10" s="55"/>
      <c r="F10" s="53"/>
      <c r="G10" s="55"/>
      <c r="H10" s="53"/>
      <c r="I10" s="7"/>
    </row>
    <row r="11" spans="1:9" ht="24" customHeight="1" x14ac:dyDescent="0.25">
      <c r="A11" s="5"/>
      <c r="B11" s="6"/>
      <c r="C11" s="53"/>
      <c r="D11" s="53"/>
      <c r="E11" s="55"/>
      <c r="F11" s="53"/>
      <c r="G11" s="55"/>
      <c r="H11" s="53"/>
      <c r="I11" s="7"/>
    </row>
    <row r="12" spans="1:9" ht="24" customHeight="1" x14ac:dyDescent="0.25">
      <c r="A12" s="5"/>
      <c r="B12" s="6"/>
      <c r="C12" s="53"/>
      <c r="D12" s="53"/>
      <c r="E12" s="55"/>
      <c r="F12" s="53"/>
      <c r="G12" s="55"/>
      <c r="H12" s="53"/>
      <c r="I12" s="7"/>
    </row>
    <row r="13" spans="1:9" ht="24" customHeight="1" x14ac:dyDescent="0.25">
      <c r="A13" s="5"/>
      <c r="B13" s="6"/>
      <c r="C13" s="53"/>
      <c r="D13" s="53"/>
      <c r="E13" s="55"/>
      <c r="F13" s="53"/>
      <c r="G13" s="55"/>
      <c r="H13" s="53"/>
      <c r="I13" s="7"/>
    </row>
    <row r="14" spans="1:9" ht="24" customHeight="1" x14ac:dyDescent="0.25">
      <c r="A14" s="5"/>
      <c r="B14" s="6"/>
      <c r="C14" s="53"/>
      <c r="D14" s="53"/>
      <c r="E14" s="55"/>
      <c r="F14" s="53"/>
      <c r="G14" s="55"/>
      <c r="H14" s="53"/>
      <c r="I14" s="7"/>
    </row>
    <row r="15" spans="1:9" ht="24" customHeight="1" x14ac:dyDescent="0.25">
      <c r="A15" s="5"/>
      <c r="B15" s="6"/>
      <c r="C15" s="53"/>
      <c r="D15" s="53"/>
      <c r="E15" s="55"/>
      <c r="F15" s="53"/>
      <c r="G15" s="55"/>
      <c r="H15" s="53"/>
      <c r="I15" s="7"/>
    </row>
    <row r="16" spans="1:9" ht="24" customHeight="1" x14ac:dyDescent="0.25">
      <c r="A16" s="5"/>
      <c r="B16" s="6"/>
      <c r="C16" s="54"/>
      <c r="D16" s="54"/>
      <c r="E16" s="56"/>
      <c r="F16" s="54"/>
      <c r="G16" s="56"/>
      <c r="H16" s="54"/>
      <c r="I16" s="7"/>
    </row>
    <row r="17" spans="3:9" ht="24" customHeight="1" x14ac:dyDescent="0.25">
      <c r="C17" s="40"/>
      <c r="D17" s="40"/>
      <c r="E17" s="40"/>
      <c r="F17" s="40"/>
      <c r="G17" s="40"/>
      <c r="H17" s="40"/>
      <c r="I17" s="40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"/>
  <sheetViews>
    <sheetView showGridLines="0" zoomScale="110" zoomScaleNormal="110" workbookViewId="0">
      <pane ySplit="3" topLeftCell="A4" activePane="bottomLeft" state="frozen"/>
      <selection activeCell="A3" sqref="A3"/>
      <selection pane="bottomLeft" activeCell="C4" sqref="C4"/>
    </sheetView>
  </sheetViews>
  <sheetFormatPr defaultRowHeight="24" customHeight="1" x14ac:dyDescent="0.15"/>
  <cols>
    <col min="1" max="1" width="8.6640625" style="86" customWidth="1"/>
    <col min="2" max="2" width="8.77734375" style="86" customWidth="1"/>
    <col min="3" max="3" width="44.21875" style="87" customWidth="1"/>
    <col min="4" max="4" width="8.77734375" style="86" customWidth="1"/>
    <col min="5" max="5" width="12.44140625" style="86" customWidth="1"/>
    <col min="6" max="6" width="16.77734375" style="86" customWidth="1"/>
    <col min="7" max="7" width="8.77734375" style="86" customWidth="1"/>
    <col min="8" max="8" width="10.77734375" style="86" customWidth="1"/>
    <col min="9" max="9" width="10.44140625" style="86" customWidth="1"/>
    <col min="10" max="16384" width="8.88671875" style="42"/>
  </cols>
  <sheetData>
    <row r="1" spans="1:12" ht="36" customHeight="1" x14ac:dyDescent="0.15">
      <c r="A1" s="73" t="s">
        <v>67</v>
      </c>
      <c r="B1" s="73"/>
      <c r="C1" s="74"/>
      <c r="D1" s="73"/>
      <c r="E1" s="73"/>
      <c r="F1" s="73"/>
      <c r="G1" s="73"/>
      <c r="H1" s="73"/>
      <c r="I1" s="73"/>
      <c r="J1" s="72"/>
      <c r="K1" s="72"/>
      <c r="L1" s="72"/>
    </row>
    <row r="2" spans="1:12" s="18" customFormat="1" ht="25.5" customHeight="1" x14ac:dyDescent="0.25">
      <c r="A2" s="45" t="s">
        <v>107</v>
      </c>
      <c r="B2" s="76"/>
      <c r="C2" s="77"/>
      <c r="D2" s="78"/>
      <c r="E2" s="78"/>
      <c r="F2" s="78"/>
      <c r="G2" s="78"/>
      <c r="H2" s="78"/>
      <c r="I2" s="61" t="s">
        <v>82</v>
      </c>
      <c r="J2" s="78"/>
      <c r="K2" s="78"/>
      <c r="L2" s="78"/>
    </row>
    <row r="3" spans="1:12" ht="35.25" customHeight="1" x14ac:dyDescent="0.15">
      <c r="A3" s="81" t="s">
        <v>38</v>
      </c>
      <c r="B3" s="82" t="s">
        <v>39</v>
      </c>
      <c r="C3" s="83" t="s">
        <v>51</v>
      </c>
      <c r="D3" s="83" t="s">
        <v>0</v>
      </c>
      <c r="E3" s="84" t="s">
        <v>89</v>
      </c>
      <c r="F3" s="81" t="s">
        <v>40</v>
      </c>
      <c r="G3" s="81" t="s">
        <v>41</v>
      </c>
      <c r="H3" s="81" t="s">
        <v>42</v>
      </c>
      <c r="I3" s="85" t="s">
        <v>1</v>
      </c>
    </row>
    <row r="4" spans="1:12" s="96" customFormat="1" ht="24" customHeight="1" x14ac:dyDescent="0.15">
      <c r="A4" s="97"/>
      <c r="B4" s="99"/>
      <c r="C4" s="184" t="s">
        <v>143</v>
      </c>
      <c r="D4" s="116"/>
      <c r="E4" s="107"/>
      <c r="F4" s="99"/>
      <c r="G4" s="116"/>
      <c r="H4" s="116"/>
      <c r="I4" s="117"/>
      <c r="J4" s="109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86" customWidth="1"/>
    <col min="2" max="2" width="8.77734375" style="86" customWidth="1"/>
    <col min="3" max="3" width="31.88671875" style="87" customWidth="1"/>
    <col min="4" max="4" width="10.88671875" style="86" customWidth="1"/>
    <col min="5" max="5" width="8.77734375" style="86" customWidth="1"/>
    <col min="6" max="8" width="12.44140625" style="86" customWidth="1"/>
    <col min="9" max="9" width="11.33203125" style="86" customWidth="1"/>
    <col min="10" max="10" width="16.77734375" style="86" customWidth="1"/>
    <col min="11" max="11" width="8.77734375" style="89" customWidth="1"/>
    <col min="12" max="12" width="10.77734375" style="86" customWidth="1"/>
    <col min="13" max="13" width="8.88671875" style="86"/>
    <col min="14" max="14" width="8.88671875" style="109"/>
    <col min="15" max="16384" width="8.88671875" style="42"/>
  </cols>
  <sheetData>
    <row r="1" spans="1:14" ht="36" customHeight="1" x14ac:dyDescent="0.15">
      <c r="A1" s="73" t="s">
        <v>70</v>
      </c>
      <c r="B1" s="73"/>
      <c r="C1" s="74"/>
      <c r="D1" s="73"/>
      <c r="E1" s="73"/>
      <c r="F1" s="73"/>
      <c r="G1" s="73"/>
      <c r="H1" s="73"/>
      <c r="I1" s="73"/>
      <c r="J1" s="73"/>
      <c r="K1" s="73"/>
      <c r="L1" s="73"/>
      <c r="M1" s="88"/>
    </row>
    <row r="2" spans="1:14" s="18" customFormat="1" ht="25.5" customHeight="1" x14ac:dyDescent="0.25">
      <c r="A2" s="45" t="s">
        <v>107</v>
      </c>
      <c r="B2" s="76"/>
      <c r="C2" s="77"/>
      <c r="D2" s="78"/>
      <c r="E2" s="78"/>
      <c r="F2" s="78"/>
      <c r="G2" s="78"/>
      <c r="H2" s="78"/>
      <c r="I2" s="78"/>
      <c r="J2" s="78"/>
      <c r="K2" s="78"/>
      <c r="L2" s="78"/>
      <c r="M2" s="61" t="s">
        <v>82</v>
      </c>
      <c r="N2" s="112"/>
    </row>
    <row r="3" spans="1:14" ht="35.25" customHeight="1" x14ac:dyDescent="0.15">
      <c r="A3" s="81" t="s">
        <v>38</v>
      </c>
      <c r="B3" s="82" t="s">
        <v>39</v>
      </c>
      <c r="C3" s="83" t="s">
        <v>69</v>
      </c>
      <c r="D3" s="81" t="s">
        <v>68</v>
      </c>
      <c r="E3" s="82" t="s">
        <v>0</v>
      </c>
      <c r="F3" s="82" t="s">
        <v>86</v>
      </c>
      <c r="G3" s="82" t="s">
        <v>85</v>
      </c>
      <c r="H3" s="82" t="s">
        <v>84</v>
      </c>
      <c r="I3" s="82" t="s">
        <v>83</v>
      </c>
      <c r="J3" s="81" t="s">
        <v>40</v>
      </c>
      <c r="K3" s="81" t="s">
        <v>41</v>
      </c>
      <c r="L3" s="81" t="s">
        <v>42</v>
      </c>
      <c r="M3" s="85" t="s">
        <v>1</v>
      </c>
    </row>
    <row r="4" spans="1:14" s="18" customFormat="1" ht="24" customHeight="1" x14ac:dyDescent="0.25">
      <c r="A4" s="97"/>
      <c r="B4" s="99"/>
      <c r="C4" s="93" t="s">
        <v>92</v>
      </c>
      <c r="D4" s="106"/>
      <c r="E4" s="8"/>
      <c r="F4" s="114"/>
      <c r="G4" s="118"/>
      <c r="H4" s="116"/>
      <c r="I4" s="114"/>
      <c r="J4" s="99"/>
      <c r="K4" s="106"/>
      <c r="L4" s="106"/>
      <c r="M4" s="17"/>
      <c r="N4" s="110"/>
    </row>
    <row r="5" spans="1:14" s="18" customFormat="1" ht="24" customHeight="1" x14ac:dyDescent="0.25">
      <c r="A5" s="97"/>
      <c r="B5" s="99"/>
      <c r="C5" s="115"/>
      <c r="D5" s="116"/>
      <c r="E5" s="107"/>
      <c r="F5" s="114"/>
      <c r="G5" s="116"/>
      <c r="H5" s="116"/>
      <c r="I5" s="114"/>
      <c r="J5" s="99"/>
      <c r="K5" s="116"/>
      <c r="L5" s="116"/>
      <c r="M5" s="17"/>
      <c r="N5" s="112"/>
    </row>
    <row r="6" spans="1:14" s="18" customFormat="1" ht="24" customHeight="1" x14ac:dyDescent="0.25">
      <c r="A6" s="97"/>
      <c r="B6" s="99"/>
      <c r="C6" s="105"/>
      <c r="D6" s="116"/>
      <c r="E6" s="107"/>
      <c r="F6" s="49"/>
      <c r="G6" s="50"/>
      <c r="H6" s="50"/>
      <c r="I6" s="49"/>
      <c r="J6" s="99"/>
      <c r="K6" s="116"/>
      <c r="L6" s="116"/>
      <c r="M6" s="17"/>
      <c r="N6" s="112"/>
    </row>
    <row r="7" spans="1:14" s="18" customFormat="1" ht="24" customHeight="1" x14ac:dyDescent="0.25">
      <c r="A7" s="97"/>
      <c r="B7" s="99"/>
      <c r="C7" s="93"/>
      <c r="D7" s="106"/>
      <c r="E7" s="107"/>
      <c r="F7" s="114"/>
      <c r="G7" s="106"/>
      <c r="H7" s="106"/>
      <c r="I7" s="114"/>
      <c r="J7" s="99"/>
      <c r="K7" s="106"/>
      <c r="L7" s="106"/>
      <c r="M7" s="17"/>
      <c r="N7" s="112"/>
    </row>
    <row r="8" spans="1:14" s="18" customFormat="1" ht="24" customHeight="1" x14ac:dyDescent="0.25">
      <c r="A8" s="97"/>
      <c r="B8" s="99"/>
      <c r="C8" s="44"/>
      <c r="D8" s="16"/>
      <c r="E8" s="107"/>
      <c r="F8" s="49"/>
      <c r="G8" s="50"/>
      <c r="H8" s="50"/>
      <c r="I8" s="50"/>
      <c r="J8" s="99"/>
      <c r="K8" s="16"/>
      <c r="L8" s="16"/>
      <c r="M8" s="17"/>
      <c r="N8" s="112"/>
    </row>
    <row r="9" spans="1:14" s="18" customFormat="1" ht="24" customHeight="1" x14ac:dyDescent="0.25">
      <c r="A9" s="16"/>
      <c r="B9" s="43"/>
      <c r="C9" s="52"/>
      <c r="D9" s="16"/>
      <c r="E9" s="107"/>
      <c r="F9" s="49"/>
      <c r="G9" s="50"/>
      <c r="H9" s="50"/>
      <c r="I9" s="50"/>
      <c r="J9" s="16"/>
      <c r="K9" s="16"/>
      <c r="L9" s="16"/>
      <c r="M9" s="17"/>
      <c r="N9" s="112"/>
    </row>
    <row r="10" spans="1:14" s="18" customFormat="1" ht="24" customHeight="1" x14ac:dyDescent="0.25">
      <c r="A10" s="16"/>
      <c r="B10" s="43"/>
      <c r="C10" s="44"/>
      <c r="D10" s="16"/>
      <c r="E10" s="107"/>
      <c r="F10" s="49"/>
      <c r="G10" s="50"/>
      <c r="H10" s="50"/>
      <c r="I10" s="50"/>
      <c r="J10" s="16"/>
      <c r="K10" s="16"/>
      <c r="L10" s="16"/>
      <c r="M10" s="17"/>
      <c r="N10" s="112"/>
    </row>
    <row r="11" spans="1:14" s="18" customFormat="1" ht="24" customHeight="1" x14ac:dyDescent="0.25">
      <c r="A11" s="16"/>
      <c r="B11" s="43"/>
      <c r="C11" s="44"/>
      <c r="D11" s="16"/>
      <c r="E11" s="107"/>
      <c r="F11" s="49"/>
      <c r="G11" s="50"/>
      <c r="H11" s="50"/>
      <c r="I11" s="50"/>
      <c r="J11" s="16"/>
      <c r="K11" s="16"/>
      <c r="L11" s="16"/>
      <c r="M11" s="17"/>
      <c r="N11" s="112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8"/>
  <sheetViews>
    <sheetView showGridLines="0" zoomScaleNormal="100" workbookViewId="0">
      <pane ySplit="3" topLeftCell="A4" activePane="bottomLeft" state="frozen"/>
      <selection activeCell="A3" sqref="A3"/>
      <selection pane="bottomLeft" activeCell="B4" sqref="B4"/>
    </sheetView>
  </sheetViews>
  <sheetFormatPr defaultRowHeight="24" customHeight="1" x14ac:dyDescent="0.15"/>
  <cols>
    <col min="1" max="1" width="12" style="27" customWidth="1"/>
    <col min="2" max="2" width="56.5546875" style="27" customWidth="1"/>
    <col min="3" max="3" width="9.5546875" style="27" customWidth="1"/>
    <col min="4" max="4" width="8.88671875" style="27" customWidth="1"/>
    <col min="5" max="5" width="9.21875" style="27" customWidth="1"/>
    <col min="6" max="6" width="9.6640625" style="27" customWidth="1"/>
    <col min="7" max="7" width="11.33203125" style="27" bestFit="1" customWidth="1"/>
    <col min="8" max="8" width="9.6640625" style="27" customWidth="1"/>
    <col min="9" max="9" width="11.109375" style="27" customWidth="1"/>
    <col min="10" max="10" width="9.6640625" style="27" customWidth="1"/>
    <col min="11" max="11" width="8.44140625" style="27" customWidth="1"/>
    <col min="12" max="12" width="1.5546875" style="15" customWidth="1"/>
    <col min="13" max="13" width="8.88671875" style="15" hidden="1" customWidth="1"/>
    <col min="14" max="15" width="9.6640625" style="27" hidden="1" customWidth="1"/>
    <col min="16" max="16" width="8.88671875" style="15" hidden="1" customWidth="1"/>
    <col min="17" max="17" width="12.6640625" style="15" hidden="1" customWidth="1"/>
    <col min="18" max="18" width="8.88671875" style="15" customWidth="1"/>
    <col min="19" max="16384" width="8.88671875" style="15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5"/>
      <c r="N1" s="15"/>
      <c r="O1" s="15"/>
    </row>
    <row r="2" spans="1:18" ht="25.5" customHeight="1" x14ac:dyDescent="0.15">
      <c r="A2" s="39" t="s">
        <v>107</v>
      </c>
      <c r="B2" s="20"/>
      <c r="C2" s="20"/>
      <c r="D2" s="22"/>
      <c r="E2" s="22"/>
      <c r="F2" s="22"/>
      <c r="G2" s="22"/>
      <c r="H2" s="22"/>
      <c r="I2" s="22"/>
      <c r="J2" s="22"/>
      <c r="K2" s="23" t="s">
        <v>80</v>
      </c>
      <c r="N2" s="22"/>
      <c r="O2" s="22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90"/>
      <c r="B4" s="93" t="s">
        <v>92</v>
      </c>
      <c r="C4" s="37"/>
      <c r="D4" s="91"/>
      <c r="E4" s="91"/>
      <c r="F4" s="91"/>
      <c r="G4" s="13"/>
      <c r="H4" s="13"/>
      <c r="I4" s="13"/>
      <c r="J4" s="13"/>
      <c r="K4" s="13"/>
      <c r="M4" s="31"/>
      <c r="N4" s="13"/>
      <c r="O4" s="13"/>
      <c r="P4" s="31"/>
      <c r="Q4" s="32"/>
      <c r="R4" s="32"/>
    </row>
    <row r="5" spans="1:18" ht="24" customHeight="1" x14ac:dyDescent="0.15">
      <c r="A5" s="90"/>
      <c r="B5" s="37"/>
      <c r="C5" s="37"/>
      <c r="D5" s="91"/>
      <c r="E5" s="91"/>
      <c r="F5" s="91"/>
      <c r="G5" s="13"/>
      <c r="H5" s="13"/>
      <c r="I5" s="13"/>
      <c r="J5" s="13"/>
      <c r="K5" s="13"/>
      <c r="M5" s="31"/>
      <c r="N5" s="13"/>
      <c r="O5" s="13"/>
      <c r="P5" s="31"/>
      <c r="Q5" s="32"/>
      <c r="R5" s="32"/>
    </row>
    <row r="6" spans="1:18" ht="24" customHeight="1" x14ac:dyDescent="0.15">
      <c r="A6" s="90"/>
      <c r="B6" s="37"/>
      <c r="C6" s="37"/>
      <c r="D6" s="91"/>
      <c r="E6" s="91"/>
      <c r="F6" s="91"/>
      <c r="G6" s="13"/>
      <c r="H6" s="13"/>
      <c r="I6" s="13"/>
      <c r="J6" s="13"/>
      <c r="K6" s="13"/>
      <c r="M6" s="31"/>
      <c r="N6" s="13"/>
      <c r="O6" s="13"/>
      <c r="P6" s="31"/>
      <c r="Q6" s="32"/>
      <c r="R6" s="32"/>
    </row>
    <row r="7" spans="1:18" ht="24" customHeight="1" x14ac:dyDescent="0.15">
      <c r="A7" s="90"/>
      <c r="B7" s="37"/>
      <c r="C7" s="37"/>
      <c r="D7" s="91"/>
      <c r="E7" s="91"/>
      <c r="F7" s="91"/>
      <c r="G7" s="13"/>
      <c r="H7" s="13"/>
      <c r="I7" s="13"/>
      <c r="J7" s="13"/>
      <c r="K7" s="13"/>
      <c r="M7" s="31"/>
      <c r="N7" s="13"/>
      <c r="O7" s="13"/>
      <c r="P7" s="31"/>
      <c r="Q7" s="32"/>
      <c r="R7" s="32"/>
    </row>
    <row r="8" spans="1:18" ht="24" customHeight="1" x14ac:dyDescent="0.15">
      <c r="A8" s="90"/>
      <c r="B8" s="37"/>
      <c r="C8" s="37"/>
      <c r="D8" s="91"/>
      <c r="E8" s="91"/>
      <c r="F8" s="91"/>
      <c r="G8" s="13"/>
      <c r="H8" s="13"/>
      <c r="I8" s="13"/>
      <c r="J8" s="13"/>
      <c r="K8" s="13"/>
      <c r="M8" s="31"/>
      <c r="N8" s="13"/>
      <c r="O8" s="13"/>
      <c r="P8" s="31"/>
      <c r="Q8" s="32"/>
      <c r="R8" s="32"/>
    </row>
    <row r="9" spans="1:18" ht="24" customHeight="1" x14ac:dyDescent="0.15">
      <c r="A9" s="90"/>
      <c r="B9" s="37"/>
      <c r="C9" s="37"/>
      <c r="D9" s="91"/>
      <c r="E9" s="91"/>
      <c r="F9" s="91"/>
      <c r="G9" s="13"/>
      <c r="H9" s="13"/>
      <c r="I9" s="13"/>
      <c r="J9" s="13"/>
      <c r="K9" s="13"/>
      <c r="M9" s="31"/>
      <c r="N9" s="13"/>
      <c r="O9" s="13"/>
      <c r="P9" s="31"/>
      <c r="Q9" s="32"/>
      <c r="R9" s="32"/>
    </row>
    <row r="10" spans="1:18" ht="24" customHeight="1" x14ac:dyDescent="0.15">
      <c r="A10" s="90"/>
      <c r="B10" s="37"/>
      <c r="C10" s="37"/>
      <c r="D10" s="91"/>
      <c r="E10" s="91"/>
      <c r="F10" s="91"/>
      <c r="G10" s="13"/>
      <c r="H10" s="13"/>
      <c r="I10" s="13"/>
      <c r="J10" s="13"/>
      <c r="K10" s="13"/>
      <c r="M10" s="31"/>
      <c r="N10" s="13"/>
      <c r="O10" s="13"/>
      <c r="P10" s="31"/>
      <c r="Q10" s="32"/>
      <c r="R10" s="32"/>
    </row>
    <row r="11" spans="1:18" ht="24" customHeight="1" x14ac:dyDescent="0.15">
      <c r="A11" s="90"/>
      <c r="B11" s="37"/>
      <c r="C11" s="37"/>
      <c r="D11" s="91"/>
      <c r="E11" s="91"/>
      <c r="F11" s="91"/>
      <c r="G11" s="13"/>
      <c r="H11" s="13"/>
      <c r="I11" s="13"/>
      <c r="J11" s="13"/>
      <c r="K11" s="13"/>
      <c r="M11" s="31"/>
      <c r="N11" s="13"/>
      <c r="O11" s="13"/>
      <c r="P11" s="31"/>
      <c r="Q11" s="32"/>
      <c r="R11" s="32"/>
    </row>
    <row r="12" spans="1:18" ht="24" customHeight="1" x14ac:dyDescent="0.15">
      <c r="A12" s="90"/>
      <c r="B12" s="37"/>
      <c r="C12" s="37"/>
      <c r="D12" s="91"/>
      <c r="E12" s="91"/>
      <c r="F12" s="91"/>
      <c r="G12" s="13"/>
      <c r="H12" s="13"/>
      <c r="I12" s="13"/>
      <c r="J12" s="13"/>
      <c r="K12" s="13"/>
      <c r="M12" s="31"/>
      <c r="N12" s="13"/>
      <c r="O12" s="13"/>
      <c r="P12" s="31"/>
      <c r="Q12" s="32"/>
      <c r="R12" s="32"/>
    </row>
    <row r="13" spans="1:18" ht="24" customHeight="1" x14ac:dyDescent="0.15">
      <c r="A13" s="90"/>
      <c r="B13" s="37"/>
      <c r="C13" s="37"/>
      <c r="D13" s="91"/>
      <c r="E13" s="91"/>
      <c r="F13" s="91"/>
      <c r="G13" s="13"/>
      <c r="H13" s="13"/>
      <c r="I13" s="13"/>
      <c r="J13" s="13"/>
      <c r="K13" s="13"/>
      <c r="M13" s="31"/>
      <c r="N13" s="13"/>
      <c r="O13" s="13"/>
      <c r="P13" s="31"/>
      <c r="Q13" s="32"/>
      <c r="R13" s="32"/>
    </row>
    <row r="14" spans="1:18" ht="24" customHeight="1" x14ac:dyDescent="0.15">
      <c r="A14" s="90"/>
      <c r="B14" s="37"/>
      <c r="C14" s="37"/>
      <c r="D14" s="91"/>
      <c r="E14" s="91"/>
      <c r="F14" s="91"/>
      <c r="G14" s="13"/>
      <c r="H14" s="13"/>
      <c r="I14" s="13"/>
      <c r="J14" s="13"/>
      <c r="K14" s="13"/>
      <c r="M14" s="31"/>
      <c r="N14" s="13"/>
      <c r="O14" s="13"/>
      <c r="P14" s="31"/>
      <c r="Q14" s="32"/>
      <c r="R14" s="32"/>
    </row>
    <row r="15" spans="1:18" ht="24" customHeight="1" x14ac:dyDescent="0.15">
      <c r="A15" s="90"/>
      <c r="B15" s="37"/>
      <c r="C15" s="37"/>
      <c r="D15" s="91"/>
      <c r="E15" s="91"/>
      <c r="F15" s="91"/>
      <c r="G15" s="13"/>
      <c r="H15" s="13"/>
      <c r="I15" s="13"/>
      <c r="J15" s="13"/>
      <c r="K15" s="13"/>
      <c r="M15" s="31"/>
      <c r="N15" s="13"/>
      <c r="O15" s="13"/>
      <c r="P15" s="31"/>
      <c r="Q15" s="32"/>
      <c r="R15" s="32"/>
    </row>
    <row r="16" spans="1:18" ht="24" customHeight="1" x14ac:dyDescent="0.15">
      <c r="A16" s="90"/>
      <c r="B16" s="37"/>
      <c r="C16" s="37"/>
      <c r="D16" s="91"/>
      <c r="E16" s="91"/>
      <c r="F16" s="91"/>
      <c r="G16" s="13"/>
      <c r="H16" s="13"/>
      <c r="I16" s="13"/>
      <c r="J16" s="13"/>
      <c r="K16" s="13"/>
      <c r="M16" s="31"/>
      <c r="N16" s="13"/>
      <c r="O16" s="13"/>
      <c r="P16" s="31"/>
      <c r="Q16" s="32"/>
      <c r="R16" s="32"/>
    </row>
    <row r="17" spans="1:18" ht="24" customHeight="1" x14ac:dyDescent="0.15">
      <c r="A17" s="90"/>
      <c r="B17" s="37"/>
      <c r="C17" s="37"/>
      <c r="D17" s="91"/>
      <c r="E17" s="91"/>
      <c r="F17" s="91"/>
      <c r="G17" s="13"/>
      <c r="H17" s="13"/>
      <c r="I17" s="13"/>
      <c r="J17" s="13"/>
      <c r="K17" s="13"/>
      <c r="M17" s="31"/>
      <c r="N17" s="13"/>
      <c r="O17" s="13"/>
      <c r="P17" s="31"/>
      <c r="Q17" s="32"/>
      <c r="R17" s="32"/>
    </row>
    <row r="18" spans="1:18" ht="24" customHeight="1" x14ac:dyDescent="0.15">
      <c r="A18" s="90"/>
      <c r="B18" s="37"/>
      <c r="C18" s="37"/>
      <c r="D18" s="91"/>
      <c r="E18" s="91"/>
      <c r="F18" s="91"/>
      <c r="G18" s="13"/>
      <c r="H18" s="13"/>
      <c r="I18" s="13"/>
      <c r="J18" s="13"/>
      <c r="K18" s="13"/>
      <c r="M18" s="31"/>
      <c r="N18" s="13"/>
      <c r="O18" s="13"/>
      <c r="P18" s="31"/>
      <c r="Q18" s="32"/>
      <c r="R18" s="32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8"/>
  <sheetViews>
    <sheetView showGridLines="0" zoomScaleNormal="100" workbookViewId="0">
      <selection activeCell="B17" sqref="B17"/>
    </sheetView>
  </sheetViews>
  <sheetFormatPr defaultRowHeight="24" customHeight="1" x14ac:dyDescent="0.15"/>
  <cols>
    <col min="1" max="1" width="12" style="27" customWidth="1"/>
    <col min="2" max="2" width="56.5546875" style="28" customWidth="1"/>
    <col min="3" max="3" width="9.5546875" style="27" customWidth="1"/>
    <col min="4" max="4" width="8.88671875" style="27" customWidth="1"/>
    <col min="5" max="5" width="9.21875" style="27" customWidth="1"/>
    <col min="6" max="6" width="10.5546875" style="29" customWidth="1"/>
    <col min="7" max="7" width="9.6640625" style="27" customWidth="1"/>
    <col min="8" max="8" width="12.6640625" style="30" customWidth="1"/>
    <col min="9" max="9" width="9.6640625" style="27" customWidth="1"/>
    <col min="10" max="10" width="10.5546875" style="26" customWidth="1"/>
    <col min="11" max="11" width="8.44140625" style="27" customWidth="1"/>
    <col min="12" max="16384" width="8.88671875" style="15"/>
  </cols>
  <sheetData>
    <row r="1" spans="1:11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</row>
    <row r="2" spans="1:11" ht="25.5" customHeight="1" x14ac:dyDescent="0.15">
      <c r="A2" s="39" t="s">
        <v>107</v>
      </c>
      <c r="B2" s="38"/>
      <c r="C2" s="20"/>
      <c r="D2" s="22"/>
      <c r="E2" s="22"/>
      <c r="F2" s="24"/>
      <c r="G2" s="22"/>
      <c r="H2" s="25"/>
      <c r="I2" s="22"/>
      <c r="K2" s="24" t="s">
        <v>81</v>
      </c>
    </row>
    <row r="3" spans="1:11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1" s="86" customFormat="1" ht="24" customHeight="1" x14ac:dyDescent="0.15">
      <c r="A4" s="90"/>
      <c r="B4" s="93" t="s">
        <v>92</v>
      </c>
      <c r="C4" s="37"/>
      <c r="D4" s="91"/>
      <c r="E4" s="92"/>
      <c r="F4" s="124"/>
      <c r="G4" s="92"/>
      <c r="H4" s="92"/>
      <c r="I4" s="92"/>
      <c r="J4" s="124"/>
      <c r="K4" s="92"/>
    </row>
    <row r="5" spans="1:11" s="86" customFormat="1" ht="24" customHeight="1" x14ac:dyDescent="0.15">
      <c r="A5" s="90"/>
      <c r="B5" s="37"/>
      <c r="C5" s="37"/>
      <c r="D5" s="91"/>
      <c r="E5" s="92"/>
      <c r="F5" s="124"/>
      <c r="G5" s="92"/>
      <c r="H5" s="92"/>
      <c r="I5" s="92"/>
      <c r="J5" s="124"/>
      <c r="K5" s="92"/>
    </row>
    <row r="6" spans="1:11" s="86" customFormat="1" ht="24" customHeight="1" x14ac:dyDescent="0.15">
      <c r="A6" s="90"/>
      <c r="B6" s="37"/>
      <c r="C6" s="37"/>
      <c r="D6" s="91"/>
      <c r="E6" s="92"/>
      <c r="F6" s="124"/>
      <c r="G6" s="92"/>
      <c r="H6" s="92"/>
      <c r="I6" s="92"/>
      <c r="J6" s="124"/>
      <c r="K6" s="92"/>
    </row>
    <row r="7" spans="1:11" s="86" customFormat="1" ht="24" customHeight="1" x14ac:dyDescent="0.15">
      <c r="A7" s="90"/>
      <c r="B7" s="37"/>
      <c r="C7" s="37"/>
      <c r="D7" s="91"/>
      <c r="E7" s="92"/>
      <c r="F7" s="124"/>
      <c r="G7" s="92"/>
      <c r="H7" s="92"/>
      <c r="I7" s="92"/>
      <c r="J7" s="124"/>
      <c r="K7" s="92"/>
    </row>
    <row r="8" spans="1:11" s="86" customFormat="1" ht="24" customHeight="1" x14ac:dyDescent="0.15">
      <c r="A8" s="90"/>
      <c r="B8" s="37"/>
      <c r="C8" s="37"/>
      <c r="D8" s="91"/>
      <c r="E8" s="92"/>
      <c r="F8" s="124"/>
      <c r="G8" s="92"/>
      <c r="H8" s="92"/>
      <c r="I8" s="92"/>
      <c r="J8" s="124"/>
      <c r="K8" s="92"/>
    </row>
    <row r="9" spans="1:11" s="86" customFormat="1" ht="24" customHeight="1" x14ac:dyDescent="0.15">
      <c r="A9" s="90"/>
      <c r="B9" s="37"/>
      <c r="C9" s="37"/>
      <c r="D9" s="91"/>
      <c r="E9" s="92"/>
      <c r="F9" s="124"/>
      <c r="G9" s="92"/>
      <c r="H9" s="92"/>
      <c r="I9" s="92"/>
      <c r="J9" s="124"/>
      <c r="K9" s="92"/>
    </row>
    <row r="10" spans="1:11" s="86" customFormat="1" ht="24" customHeight="1" x14ac:dyDescent="0.15">
      <c r="A10" s="90"/>
      <c r="B10" s="37"/>
      <c r="C10" s="37"/>
      <c r="D10" s="91"/>
      <c r="E10" s="92"/>
      <c r="F10" s="124"/>
      <c r="G10" s="92"/>
      <c r="H10" s="92"/>
      <c r="I10" s="92"/>
      <c r="J10" s="124"/>
      <c r="K10" s="92"/>
    </row>
    <row r="11" spans="1:11" s="86" customFormat="1" ht="24" customHeight="1" x14ac:dyDescent="0.15">
      <c r="A11" s="90"/>
      <c r="B11" s="37"/>
      <c r="C11" s="37"/>
      <c r="D11" s="91"/>
      <c r="E11" s="92"/>
      <c r="F11" s="124"/>
      <c r="G11" s="92"/>
      <c r="H11" s="92"/>
      <c r="I11" s="92"/>
      <c r="J11" s="124"/>
      <c r="K11" s="92"/>
    </row>
    <row r="12" spans="1:11" s="86" customFormat="1" ht="24" customHeight="1" x14ac:dyDescent="0.15">
      <c r="A12" s="90"/>
      <c r="B12" s="37"/>
      <c r="C12" s="37"/>
      <c r="D12" s="91"/>
      <c r="E12" s="92"/>
      <c r="F12" s="124"/>
      <c r="G12" s="92"/>
      <c r="H12" s="92"/>
      <c r="I12" s="92"/>
      <c r="J12" s="124"/>
      <c r="K12" s="92"/>
    </row>
    <row r="13" spans="1:11" s="86" customFormat="1" ht="24" customHeight="1" x14ac:dyDescent="0.15">
      <c r="A13" s="90"/>
      <c r="B13" s="37"/>
      <c r="C13" s="37"/>
      <c r="D13" s="91"/>
      <c r="E13" s="92"/>
      <c r="F13" s="124"/>
      <c r="G13" s="92"/>
      <c r="H13" s="92"/>
      <c r="I13" s="92"/>
      <c r="J13" s="124"/>
      <c r="K13" s="92"/>
    </row>
    <row r="14" spans="1:11" s="86" customFormat="1" ht="24" customHeight="1" x14ac:dyDescent="0.15">
      <c r="A14" s="90"/>
      <c r="B14" s="37"/>
      <c r="C14" s="37"/>
      <c r="D14" s="91"/>
      <c r="E14" s="92"/>
      <c r="F14" s="124"/>
      <c r="G14" s="92"/>
      <c r="H14" s="92"/>
      <c r="I14" s="92"/>
      <c r="J14" s="124"/>
      <c r="K14" s="92"/>
    </row>
    <row r="15" spans="1:11" s="86" customFormat="1" ht="24" customHeight="1" x14ac:dyDescent="0.15">
      <c r="A15" s="90"/>
      <c r="B15" s="37"/>
      <c r="C15" s="37"/>
      <c r="D15" s="91"/>
      <c r="E15" s="92"/>
      <c r="F15" s="124"/>
      <c r="G15" s="92"/>
      <c r="H15" s="92"/>
      <c r="I15" s="92"/>
      <c r="J15" s="124"/>
      <c r="K15" s="92"/>
    </row>
    <row r="16" spans="1:11" ht="24" customHeight="1" x14ac:dyDescent="0.15">
      <c r="A16" s="90"/>
      <c r="B16" s="37"/>
      <c r="C16" s="37"/>
      <c r="D16" s="91"/>
      <c r="E16" s="120"/>
      <c r="F16" s="121"/>
      <c r="G16" s="120"/>
      <c r="H16" s="122"/>
      <c r="I16" s="120"/>
      <c r="J16" s="123"/>
      <c r="K16" s="120"/>
    </row>
    <row r="17" spans="1:11" ht="24" customHeight="1" x14ac:dyDescent="0.15">
      <c r="A17" s="90"/>
      <c r="B17" s="37"/>
      <c r="C17" s="37"/>
      <c r="D17" s="91"/>
      <c r="E17" s="120"/>
      <c r="F17" s="121"/>
      <c r="G17" s="120"/>
      <c r="H17" s="122"/>
      <c r="I17" s="120"/>
      <c r="J17" s="123"/>
      <c r="K17" s="120"/>
    </row>
    <row r="18" spans="1:11" ht="24" customHeight="1" x14ac:dyDescent="0.15">
      <c r="A18" s="90"/>
      <c r="B18" s="37"/>
      <c r="C18" s="37"/>
      <c r="D18" s="91"/>
      <c r="E18" s="120"/>
      <c r="F18" s="121"/>
      <c r="G18" s="120"/>
      <c r="H18" s="122"/>
      <c r="I18" s="120"/>
      <c r="J18" s="123"/>
      <c r="K18" s="12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048326"/>
  <sheetViews>
    <sheetView showGridLines="0" tabSelected="1" zoomScale="110" zoomScaleNormal="110" workbookViewId="0">
      <pane ySplit="3" topLeftCell="A4" activePane="bottomLeft" state="frozen"/>
      <selection activeCell="A3" sqref="A3"/>
      <selection pane="bottomLeft" activeCell="E24" sqref="E4:E24"/>
    </sheetView>
  </sheetViews>
  <sheetFormatPr defaultRowHeight="24" customHeight="1" x14ac:dyDescent="0.15"/>
  <cols>
    <col min="1" max="1" width="11.109375" style="62" customWidth="1"/>
    <col min="2" max="2" width="35.77734375" style="66" customWidth="1"/>
    <col min="3" max="3" width="20.77734375" style="62" customWidth="1"/>
    <col min="4" max="4" width="10.77734375" style="62" customWidth="1"/>
    <col min="5" max="5" width="8.5546875" style="128" bestFit="1" customWidth="1"/>
    <col min="6" max="8" width="9.33203125" style="128" customWidth="1"/>
    <col min="9" max="9" width="8.88671875" style="128" bestFit="1" customWidth="1"/>
    <col min="10" max="10" width="9.6640625" style="62" customWidth="1"/>
    <col min="11" max="11" width="4.88671875" style="110" customWidth="1"/>
    <col min="12" max="12" width="8.88671875" style="70"/>
    <col min="13" max="16384" width="8.88671875" style="42"/>
  </cols>
  <sheetData>
    <row r="1" spans="1:15" ht="36" customHeight="1" x14ac:dyDescent="0.15">
      <c r="A1" s="185" t="s">
        <v>77</v>
      </c>
      <c r="B1" s="185"/>
      <c r="C1" s="185"/>
      <c r="D1" s="185"/>
      <c r="E1" s="185"/>
      <c r="F1" s="185"/>
      <c r="G1" s="185"/>
      <c r="H1" s="185"/>
      <c r="I1" s="185"/>
      <c r="J1" s="185"/>
      <c r="K1" s="111"/>
      <c r="L1" s="71"/>
      <c r="M1" s="72"/>
    </row>
    <row r="2" spans="1:15" ht="25.5" customHeight="1" x14ac:dyDescent="0.15">
      <c r="A2" s="45" t="s">
        <v>107</v>
      </c>
      <c r="B2" s="63"/>
      <c r="C2" s="60"/>
      <c r="D2" s="60"/>
      <c r="E2" s="125"/>
      <c r="F2" s="125"/>
      <c r="G2" s="125"/>
      <c r="H2" s="125"/>
      <c r="I2" s="132"/>
      <c r="J2" s="61" t="s">
        <v>82</v>
      </c>
    </row>
    <row r="3" spans="1:15" ht="35.25" customHeight="1" x14ac:dyDescent="0.15">
      <c r="A3" s="1" t="s">
        <v>3</v>
      </c>
      <c r="B3" s="2" t="s">
        <v>4</v>
      </c>
      <c r="C3" s="4" t="s">
        <v>25</v>
      </c>
      <c r="D3" s="1" t="s">
        <v>12</v>
      </c>
      <c r="E3" s="126" t="s">
        <v>13</v>
      </c>
      <c r="F3" s="126" t="s">
        <v>14</v>
      </c>
      <c r="G3" s="126" t="s">
        <v>15</v>
      </c>
      <c r="H3" s="127" t="s">
        <v>52</v>
      </c>
      <c r="I3" s="126" t="s">
        <v>24</v>
      </c>
      <c r="J3" s="2" t="s">
        <v>16</v>
      </c>
    </row>
    <row r="4" spans="1:15" s="96" customFormat="1" ht="24" customHeight="1" x14ac:dyDescent="0.15">
      <c r="A4" s="36" t="s">
        <v>102</v>
      </c>
      <c r="B4" s="92" t="s">
        <v>180</v>
      </c>
      <c r="C4" s="129" t="s">
        <v>182</v>
      </c>
      <c r="D4" s="133">
        <v>323490820</v>
      </c>
      <c r="E4" s="135" t="s">
        <v>181</v>
      </c>
      <c r="F4" s="131" t="s">
        <v>138</v>
      </c>
      <c r="G4" s="131" t="s">
        <v>139</v>
      </c>
      <c r="H4" s="131" t="s">
        <v>183</v>
      </c>
      <c r="I4" s="131"/>
      <c r="J4" s="130"/>
      <c r="K4" s="110"/>
      <c r="L4" s="70"/>
      <c r="O4" s="134"/>
    </row>
    <row r="5" spans="1:15" s="96" customFormat="1" ht="24" customHeight="1" x14ac:dyDescent="0.15">
      <c r="A5" s="36" t="s">
        <v>102</v>
      </c>
      <c r="B5" s="92" t="s">
        <v>111</v>
      </c>
      <c r="C5" s="129" t="s">
        <v>130</v>
      </c>
      <c r="D5" s="133">
        <v>7326000</v>
      </c>
      <c r="E5" s="135">
        <v>45625</v>
      </c>
      <c r="F5" s="131" t="s">
        <v>138</v>
      </c>
      <c r="G5" s="131" t="s">
        <v>139</v>
      </c>
      <c r="H5" s="131" t="s">
        <v>183</v>
      </c>
      <c r="I5" s="131"/>
      <c r="J5" s="130"/>
      <c r="K5" s="110"/>
      <c r="L5" s="70"/>
      <c r="O5" s="134"/>
    </row>
    <row r="6" spans="1:15" s="96" customFormat="1" ht="24" customHeight="1" x14ac:dyDescent="0.15">
      <c r="A6" s="36" t="s">
        <v>102</v>
      </c>
      <c r="B6" s="92" t="s">
        <v>112</v>
      </c>
      <c r="C6" s="129" t="s">
        <v>130</v>
      </c>
      <c r="D6" s="133">
        <v>937200</v>
      </c>
      <c r="E6" s="135">
        <v>45625</v>
      </c>
      <c r="F6" s="131" t="s">
        <v>138</v>
      </c>
      <c r="G6" s="131" t="s">
        <v>139</v>
      </c>
      <c r="H6" s="131" t="s">
        <v>183</v>
      </c>
      <c r="I6" s="131"/>
      <c r="J6" s="130"/>
      <c r="K6" s="110"/>
      <c r="L6" s="70"/>
      <c r="O6" s="134"/>
    </row>
    <row r="7" spans="1:15" s="96" customFormat="1" ht="24" customHeight="1" x14ac:dyDescent="0.15">
      <c r="A7" s="36" t="s">
        <v>102</v>
      </c>
      <c r="B7" s="92" t="s">
        <v>113</v>
      </c>
      <c r="C7" s="129" t="s">
        <v>130</v>
      </c>
      <c r="D7" s="133">
        <v>7260000</v>
      </c>
      <c r="E7" s="135">
        <v>45625</v>
      </c>
      <c r="F7" s="131" t="s">
        <v>138</v>
      </c>
      <c r="G7" s="131" t="s">
        <v>139</v>
      </c>
      <c r="H7" s="131" t="s">
        <v>183</v>
      </c>
      <c r="I7" s="131"/>
      <c r="J7" s="130"/>
      <c r="K7" s="110"/>
      <c r="L7" s="70"/>
      <c r="O7" s="134"/>
    </row>
    <row r="8" spans="1:15" s="96" customFormat="1" ht="24" customHeight="1" x14ac:dyDescent="0.15">
      <c r="A8" s="36" t="s">
        <v>102</v>
      </c>
      <c r="B8" s="92" t="s">
        <v>114</v>
      </c>
      <c r="C8" s="129" t="s">
        <v>130</v>
      </c>
      <c r="D8" s="133">
        <v>2377200</v>
      </c>
      <c r="E8" s="135">
        <v>45625</v>
      </c>
      <c r="F8" s="131" t="s">
        <v>138</v>
      </c>
      <c r="G8" s="131" t="s">
        <v>139</v>
      </c>
      <c r="H8" s="131" t="s">
        <v>183</v>
      </c>
      <c r="I8" s="131"/>
      <c r="J8" s="130"/>
      <c r="K8" s="110"/>
      <c r="L8" s="70"/>
      <c r="O8" s="134"/>
    </row>
    <row r="9" spans="1:15" s="96" customFormat="1" ht="24" customHeight="1" x14ac:dyDescent="0.15">
      <c r="A9" s="36" t="s">
        <v>102</v>
      </c>
      <c r="B9" s="92" t="s">
        <v>115</v>
      </c>
      <c r="C9" s="129" t="s">
        <v>130</v>
      </c>
      <c r="D9" s="133">
        <v>7260000</v>
      </c>
      <c r="E9" s="135">
        <v>45625</v>
      </c>
      <c r="F9" s="131" t="s">
        <v>138</v>
      </c>
      <c r="G9" s="131" t="s">
        <v>139</v>
      </c>
      <c r="H9" s="131" t="s">
        <v>183</v>
      </c>
      <c r="I9" s="131"/>
      <c r="J9" s="130"/>
      <c r="K9" s="110"/>
      <c r="L9" s="70"/>
      <c r="O9" s="134"/>
    </row>
    <row r="10" spans="1:15" s="96" customFormat="1" ht="24" customHeight="1" x14ac:dyDescent="0.15">
      <c r="A10" s="36" t="s">
        <v>102</v>
      </c>
      <c r="B10" s="92" t="s">
        <v>116</v>
      </c>
      <c r="C10" s="129" t="s">
        <v>130</v>
      </c>
      <c r="D10" s="133">
        <v>4005600</v>
      </c>
      <c r="E10" s="135">
        <v>45625</v>
      </c>
      <c r="F10" s="131" t="s">
        <v>138</v>
      </c>
      <c r="G10" s="131" t="s">
        <v>139</v>
      </c>
      <c r="H10" s="131" t="s">
        <v>183</v>
      </c>
      <c r="I10" s="131"/>
      <c r="J10" s="130"/>
      <c r="K10" s="110"/>
      <c r="L10" s="70"/>
      <c r="O10" s="134"/>
    </row>
    <row r="11" spans="1:15" s="96" customFormat="1" ht="24" customHeight="1" x14ac:dyDescent="0.15">
      <c r="A11" s="36" t="s">
        <v>102</v>
      </c>
      <c r="B11" s="92" t="s">
        <v>117</v>
      </c>
      <c r="C11" s="129" t="s">
        <v>130</v>
      </c>
      <c r="D11" s="133">
        <v>6600000</v>
      </c>
      <c r="E11" s="135">
        <v>45625</v>
      </c>
      <c r="F11" s="131" t="s">
        <v>138</v>
      </c>
      <c r="G11" s="131" t="s">
        <v>139</v>
      </c>
      <c r="H11" s="131" t="s">
        <v>183</v>
      </c>
      <c r="I11" s="131"/>
      <c r="J11" s="130"/>
      <c r="K11" s="110"/>
      <c r="L11" s="70"/>
      <c r="O11" s="134"/>
    </row>
    <row r="12" spans="1:15" s="96" customFormat="1" ht="24" customHeight="1" x14ac:dyDescent="0.15">
      <c r="A12" s="36" t="s">
        <v>102</v>
      </c>
      <c r="B12" s="92" t="s">
        <v>110</v>
      </c>
      <c r="C12" s="129" t="s">
        <v>129</v>
      </c>
      <c r="D12" s="133">
        <v>3600000</v>
      </c>
      <c r="E12" s="135">
        <v>45632</v>
      </c>
      <c r="F12" s="131" t="s">
        <v>138</v>
      </c>
      <c r="G12" s="131" t="s">
        <v>139</v>
      </c>
      <c r="H12" s="131" t="s">
        <v>183</v>
      </c>
      <c r="I12" s="131"/>
      <c r="J12" s="130"/>
      <c r="K12" s="110"/>
      <c r="L12" s="70"/>
      <c r="O12" s="134"/>
    </row>
    <row r="13" spans="1:15" s="96" customFormat="1" ht="24" customHeight="1" x14ac:dyDescent="0.15">
      <c r="A13" s="36" t="s">
        <v>102</v>
      </c>
      <c r="B13" s="92" t="s">
        <v>118</v>
      </c>
      <c r="C13" s="129" t="s">
        <v>131</v>
      </c>
      <c r="D13" s="133">
        <v>3960000</v>
      </c>
      <c r="E13" s="135">
        <v>45646</v>
      </c>
      <c r="F13" s="131">
        <v>45658</v>
      </c>
      <c r="G13" s="131" t="s">
        <v>139</v>
      </c>
      <c r="H13" s="131" t="s">
        <v>183</v>
      </c>
      <c r="I13" s="131"/>
      <c r="J13" s="130"/>
      <c r="K13" s="110"/>
      <c r="L13" s="70"/>
      <c r="O13" s="134"/>
    </row>
    <row r="14" spans="1:15" s="96" customFormat="1" ht="24" customHeight="1" x14ac:dyDescent="0.15">
      <c r="A14" s="36" t="s">
        <v>102</v>
      </c>
      <c r="B14" s="92" t="s">
        <v>119</v>
      </c>
      <c r="C14" s="129" t="s">
        <v>132</v>
      </c>
      <c r="D14" s="133">
        <v>8040000</v>
      </c>
      <c r="E14" s="135">
        <v>45646</v>
      </c>
      <c r="F14" s="131">
        <v>45658</v>
      </c>
      <c r="G14" s="131" t="s">
        <v>139</v>
      </c>
      <c r="H14" s="131" t="s">
        <v>183</v>
      </c>
      <c r="I14" s="131"/>
      <c r="J14" s="130"/>
      <c r="K14" s="110"/>
      <c r="L14" s="70"/>
      <c r="O14" s="134"/>
    </row>
    <row r="15" spans="1:15" s="96" customFormat="1" ht="24" customHeight="1" x14ac:dyDescent="0.15">
      <c r="A15" s="36" t="s">
        <v>102</v>
      </c>
      <c r="B15" s="92" t="s">
        <v>120</v>
      </c>
      <c r="C15" s="129" t="s">
        <v>133</v>
      </c>
      <c r="D15" s="133">
        <v>8316000</v>
      </c>
      <c r="E15" s="135">
        <v>45646</v>
      </c>
      <c r="F15" s="131">
        <v>45658</v>
      </c>
      <c r="G15" s="131" t="s">
        <v>139</v>
      </c>
      <c r="H15" s="131" t="s">
        <v>183</v>
      </c>
      <c r="I15" s="131"/>
      <c r="J15" s="130"/>
      <c r="K15" s="110"/>
      <c r="L15" s="70"/>
      <c r="O15" s="134"/>
    </row>
    <row r="16" spans="1:15" s="96" customFormat="1" ht="24" customHeight="1" x14ac:dyDescent="0.15">
      <c r="A16" s="36" t="s">
        <v>102</v>
      </c>
      <c r="B16" s="92" t="s">
        <v>184</v>
      </c>
      <c r="C16" s="129" t="s">
        <v>182</v>
      </c>
      <c r="D16" s="133">
        <v>33720000</v>
      </c>
      <c r="E16" s="135" t="s">
        <v>185</v>
      </c>
      <c r="F16" s="131">
        <v>45658</v>
      </c>
      <c r="G16" s="131" t="s">
        <v>139</v>
      </c>
      <c r="H16" s="131" t="s">
        <v>183</v>
      </c>
      <c r="I16" s="131"/>
      <c r="J16" s="130"/>
      <c r="K16" s="110"/>
      <c r="L16" s="70"/>
      <c r="O16" s="134"/>
    </row>
    <row r="17" spans="1:15" s="96" customFormat="1" ht="24" customHeight="1" x14ac:dyDescent="0.15">
      <c r="A17" s="36" t="s">
        <v>102</v>
      </c>
      <c r="B17" s="92" t="s">
        <v>121</v>
      </c>
      <c r="C17" s="129" t="s">
        <v>134</v>
      </c>
      <c r="D17" s="133">
        <v>3600000</v>
      </c>
      <c r="E17" s="135">
        <v>45652</v>
      </c>
      <c r="F17" s="131">
        <v>45658</v>
      </c>
      <c r="G17" s="131" t="s">
        <v>139</v>
      </c>
      <c r="H17" s="131" t="s">
        <v>183</v>
      </c>
      <c r="I17" s="131"/>
      <c r="J17" s="130"/>
      <c r="K17" s="110"/>
      <c r="L17" s="70"/>
      <c r="O17" s="134"/>
    </row>
    <row r="18" spans="1:15" s="96" customFormat="1" ht="24" customHeight="1" x14ac:dyDescent="0.15">
      <c r="A18" s="36" t="s">
        <v>102</v>
      </c>
      <c r="B18" s="92" t="s">
        <v>122</v>
      </c>
      <c r="C18" s="129" t="s">
        <v>135</v>
      </c>
      <c r="D18" s="133">
        <v>6000000</v>
      </c>
      <c r="E18" s="135">
        <v>45653</v>
      </c>
      <c r="F18" s="131">
        <v>45658</v>
      </c>
      <c r="G18" s="131" t="s">
        <v>139</v>
      </c>
      <c r="H18" s="131" t="s">
        <v>183</v>
      </c>
      <c r="I18" s="131"/>
      <c r="J18" s="130"/>
      <c r="K18" s="110"/>
      <c r="L18" s="70"/>
      <c r="O18" s="134"/>
    </row>
    <row r="19" spans="1:15" s="96" customFormat="1" ht="24" customHeight="1" x14ac:dyDescent="0.15">
      <c r="A19" s="36" t="s">
        <v>102</v>
      </c>
      <c r="B19" s="92" t="s">
        <v>123</v>
      </c>
      <c r="C19" s="129" t="s">
        <v>136</v>
      </c>
      <c r="D19" s="133">
        <v>3960000</v>
      </c>
      <c r="E19" s="135">
        <v>45653</v>
      </c>
      <c r="F19" s="131">
        <v>45658</v>
      </c>
      <c r="G19" s="131" t="s">
        <v>139</v>
      </c>
      <c r="H19" s="131" t="s">
        <v>183</v>
      </c>
      <c r="I19" s="131"/>
      <c r="J19" s="130"/>
      <c r="K19" s="110"/>
      <c r="L19" s="70"/>
      <c r="O19" s="134"/>
    </row>
    <row r="20" spans="1:15" s="96" customFormat="1" ht="24" customHeight="1" x14ac:dyDescent="0.15">
      <c r="A20" s="36" t="s">
        <v>102</v>
      </c>
      <c r="B20" s="92" t="s">
        <v>124</v>
      </c>
      <c r="C20" s="129" t="s">
        <v>127</v>
      </c>
      <c r="D20" s="133">
        <v>21822000</v>
      </c>
      <c r="E20" s="135">
        <v>45656</v>
      </c>
      <c r="F20" s="131">
        <v>45658</v>
      </c>
      <c r="G20" s="131" t="s">
        <v>139</v>
      </c>
      <c r="H20" s="131" t="s">
        <v>183</v>
      </c>
      <c r="I20" s="131"/>
      <c r="J20" s="130"/>
      <c r="K20" s="110"/>
      <c r="L20" s="70"/>
      <c r="O20" s="134"/>
    </row>
    <row r="21" spans="1:15" s="96" customFormat="1" ht="24" customHeight="1" x14ac:dyDescent="0.15">
      <c r="A21" s="36" t="s">
        <v>102</v>
      </c>
      <c r="B21" s="92" t="s">
        <v>125</v>
      </c>
      <c r="C21" s="129" t="s">
        <v>140</v>
      </c>
      <c r="D21" s="133">
        <v>4784400</v>
      </c>
      <c r="E21" s="135">
        <v>45656</v>
      </c>
      <c r="F21" s="131">
        <v>45658</v>
      </c>
      <c r="G21" s="131" t="s">
        <v>139</v>
      </c>
      <c r="H21" s="131" t="s">
        <v>183</v>
      </c>
      <c r="I21" s="131"/>
      <c r="J21" s="130"/>
      <c r="K21" s="110"/>
      <c r="L21" s="70"/>
      <c r="O21" s="134"/>
    </row>
    <row r="22" spans="1:15" s="96" customFormat="1" ht="24" customHeight="1" x14ac:dyDescent="0.15">
      <c r="A22" s="36" t="s">
        <v>102</v>
      </c>
      <c r="B22" s="92" t="s">
        <v>126</v>
      </c>
      <c r="C22" s="129" t="s">
        <v>137</v>
      </c>
      <c r="D22" s="133">
        <v>14940000</v>
      </c>
      <c r="E22" s="135">
        <v>45657</v>
      </c>
      <c r="F22" s="131">
        <v>45658</v>
      </c>
      <c r="G22" s="131" t="s">
        <v>139</v>
      </c>
      <c r="H22" s="131" t="s">
        <v>183</v>
      </c>
      <c r="I22" s="131"/>
      <c r="J22" s="130"/>
      <c r="K22" s="110"/>
      <c r="L22" s="70"/>
      <c r="O22" s="134"/>
    </row>
    <row r="23" spans="1:15" s="96" customFormat="1" ht="24" customHeight="1" x14ac:dyDescent="0.15">
      <c r="A23" s="36" t="s">
        <v>102</v>
      </c>
      <c r="B23" s="92" t="s">
        <v>144</v>
      </c>
      <c r="C23" s="129" t="s">
        <v>147</v>
      </c>
      <c r="D23" s="133">
        <v>10890000</v>
      </c>
      <c r="E23" s="135" t="s">
        <v>148</v>
      </c>
      <c r="F23" s="131" t="s">
        <v>148</v>
      </c>
      <c r="G23" s="131" t="s">
        <v>150</v>
      </c>
      <c r="H23" s="131" t="s">
        <v>150</v>
      </c>
      <c r="I23" s="131" t="s">
        <v>150</v>
      </c>
      <c r="J23" s="130"/>
      <c r="K23" s="110"/>
      <c r="L23" s="70"/>
      <c r="O23" s="134"/>
    </row>
    <row r="24" spans="1:15" s="96" customFormat="1" ht="24" customHeight="1" x14ac:dyDescent="0.15">
      <c r="A24" s="36" t="s">
        <v>102</v>
      </c>
      <c r="B24" s="92" t="s">
        <v>109</v>
      </c>
      <c r="C24" s="129" t="s">
        <v>128</v>
      </c>
      <c r="D24" s="133">
        <v>8370000</v>
      </c>
      <c r="E24" s="135" t="s">
        <v>148</v>
      </c>
      <c r="F24" s="131" t="s">
        <v>149</v>
      </c>
      <c r="G24" s="131" t="s">
        <v>151</v>
      </c>
      <c r="H24" s="131" t="s">
        <v>151</v>
      </c>
      <c r="I24" s="131" t="s">
        <v>151</v>
      </c>
      <c r="J24" s="130"/>
      <c r="K24" s="110"/>
      <c r="L24" s="70"/>
      <c r="O24" s="134"/>
    </row>
    <row r="1048326" spans="10:10" ht="24" customHeight="1" x14ac:dyDescent="0.15">
      <c r="J1048326" s="7" t="s">
        <v>99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23"/>
  <sheetViews>
    <sheetView showGridLines="0" zoomScale="110" zoomScaleNormal="110" workbookViewId="0">
      <pane ySplit="3" topLeftCell="A10" activePane="bottomLeft" state="frozen"/>
      <selection activeCell="C4" sqref="C4"/>
      <selection pane="bottomLeft" activeCell="G21" sqref="G21"/>
    </sheetView>
  </sheetViews>
  <sheetFormatPr defaultRowHeight="24" customHeight="1" x14ac:dyDescent="0.15"/>
  <cols>
    <col min="1" max="1" width="11.109375" style="62" customWidth="1"/>
    <col min="2" max="2" width="35.77734375" style="65" customWidth="1"/>
    <col min="3" max="3" width="20.77734375" style="66" customWidth="1"/>
    <col min="4" max="4" width="10.77734375" style="67" customWidth="1"/>
    <col min="5" max="6" width="9.33203125" style="68" customWidth="1"/>
    <col min="7" max="7" width="10.6640625" style="68" customWidth="1"/>
    <col min="8" max="8" width="10.5546875" style="68" bestFit="1" customWidth="1"/>
    <col min="9" max="9" width="9.33203125" style="62" customWidth="1"/>
    <col min="10" max="11" width="8.88671875" style="69" customWidth="1"/>
    <col min="12" max="16384" width="8.88671875" style="69"/>
  </cols>
  <sheetData>
    <row r="1" spans="1:9" ht="36" customHeight="1" x14ac:dyDescent="0.15">
      <c r="A1" s="185" t="s">
        <v>17</v>
      </c>
      <c r="B1" s="185"/>
      <c r="C1" s="185"/>
      <c r="D1" s="185"/>
      <c r="E1" s="185"/>
      <c r="F1" s="185"/>
      <c r="G1" s="185"/>
      <c r="H1" s="185"/>
      <c r="I1" s="185"/>
    </row>
    <row r="2" spans="1:9" ht="25.5" customHeight="1" x14ac:dyDescent="0.15">
      <c r="A2" s="45" t="s">
        <v>107</v>
      </c>
      <c r="B2" s="63"/>
      <c r="C2" s="63"/>
      <c r="D2" s="64"/>
      <c r="E2" s="64"/>
      <c r="F2" s="64"/>
      <c r="G2" s="64"/>
      <c r="H2" s="64"/>
      <c r="I2" s="61" t="s">
        <v>146</v>
      </c>
    </row>
    <row r="3" spans="1:9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1" t="s">
        <v>100</v>
      </c>
    </row>
    <row r="4" spans="1:9" ht="24" customHeight="1" x14ac:dyDescent="0.15">
      <c r="A4" s="36" t="s">
        <v>102</v>
      </c>
      <c r="B4" s="92" t="s">
        <v>180</v>
      </c>
      <c r="C4" s="129" t="s">
        <v>182</v>
      </c>
      <c r="D4" s="133">
        <v>323490820</v>
      </c>
      <c r="E4" s="133"/>
      <c r="F4" s="133">
        <v>26957660</v>
      </c>
      <c r="G4" s="133"/>
      <c r="H4" s="94">
        <v>26957660</v>
      </c>
      <c r="I4" s="130"/>
    </row>
    <row r="5" spans="1:9" ht="24" customHeight="1" x14ac:dyDescent="0.15">
      <c r="A5" s="36" t="s">
        <v>102</v>
      </c>
      <c r="B5" s="92" t="s">
        <v>111</v>
      </c>
      <c r="C5" s="129" t="s">
        <v>130</v>
      </c>
      <c r="D5" s="133">
        <v>7326000</v>
      </c>
      <c r="E5" s="133"/>
      <c r="F5" s="133">
        <v>610500</v>
      </c>
      <c r="G5" s="133"/>
      <c r="H5" s="94">
        <f>F5*2</f>
        <v>1221000</v>
      </c>
      <c r="I5" s="130"/>
    </row>
    <row r="6" spans="1:9" ht="24" customHeight="1" x14ac:dyDescent="0.15">
      <c r="A6" s="36" t="s">
        <v>102</v>
      </c>
      <c r="B6" s="92" t="s">
        <v>112</v>
      </c>
      <c r="C6" s="129" t="s">
        <v>130</v>
      </c>
      <c r="D6" s="133">
        <v>937200</v>
      </c>
      <c r="E6" s="133"/>
      <c r="F6" s="133">
        <v>78100</v>
      </c>
      <c r="G6" s="133"/>
      <c r="H6" s="94">
        <f t="shared" ref="H6:H11" si="0">F6*2</f>
        <v>156200</v>
      </c>
      <c r="I6" s="130"/>
    </row>
    <row r="7" spans="1:9" ht="24" customHeight="1" x14ac:dyDescent="0.15">
      <c r="A7" s="36" t="s">
        <v>102</v>
      </c>
      <c r="B7" s="92" t="s">
        <v>113</v>
      </c>
      <c r="C7" s="129" t="s">
        <v>130</v>
      </c>
      <c r="D7" s="133">
        <v>7260000</v>
      </c>
      <c r="E7" s="133"/>
      <c r="F7" s="133">
        <v>605000</v>
      </c>
      <c r="G7" s="133"/>
      <c r="H7" s="94">
        <f t="shared" si="0"/>
        <v>1210000</v>
      </c>
      <c r="I7" s="130"/>
    </row>
    <row r="8" spans="1:9" ht="24" customHeight="1" x14ac:dyDescent="0.15">
      <c r="A8" s="36" t="s">
        <v>102</v>
      </c>
      <c r="B8" s="92" t="s">
        <v>114</v>
      </c>
      <c r="C8" s="129" t="s">
        <v>130</v>
      </c>
      <c r="D8" s="133">
        <v>2377200</v>
      </c>
      <c r="E8" s="133"/>
      <c r="F8" s="133">
        <v>171600</v>
      </c>
      <c r="G8" s="133"/>
      <c r="H8" s="94">
        <f t="shared" si="0"/>
        <v>343200</v>
      </c>
      <c r="I8" s="130"/>
    </row>
    <row r="9" spans="1:9" ht="24" customHeight="1" x14ac:dyDescent="0.15">
      <c r="A9" s="36" t="s">
        <v>102</v>
      </c>
      <c r="B9" s="92" t="s">
        <v>115</v>
      </c>
      <c r="C9" s="129" t="s">
        <v>130</v>
      </c>
      <c r="D9" s="133">
        <v>7260000</v>
      </c>
      <c r="E9" s="133"/>
      <c r="F9" s="133">
        <v>605000</v>
      </c>
      <c r="G9" s="133"/>
      <c r="H9" s="94">
        <f t="shared" si="0"/>
        <v>1210000</v>
      </c>
      <c r="I9" s="130"/>
    </row>
    <row r="10" spans="1:9" ht="24" customHeight="1" x14ac:dyDescent="0.15">
      <c r="A10" s="36" t="s">
        <v>102</v>
      </c>
      <c r="B10" s="92" t="s">
        <v>116</v>
      </c>
      <c r="C10" s="129" t="s">
        <v>130</v>
      </c>
      <c r="D10" s="133">
        <v>4005600</v>
      </c>
      <c r="E10" s="133"/>
      <c r="F10" s="133">
        <v>199890</v>
      </c>
      <c r="G10" s="133"/>
      <c r="H10" s="94">
        <f t="shared" si="0"/>
        <v>399780</v>
      </c>
      <c r="I10" s="130"/>
    </row>
    <row r="11" spans="1:9" ht="24" customHeight="1" x14ac:dyDescent="0.15">
      <c r="A11" s="36" t="s">
        <v>102</v>
      </c>
      <c r="B11" s="92" t="s">
        <v>117</v>
      </c>
      <c r="C11" s="129" t="s">
        <v>130</v>
      </c>
      <c r="D11" s="133">
        <v>6600000</v>
      </c>
      <c r="E11" s="133"/>
      <c r="F11" s="133">
        <v>550000</v>
      </c>
      <c r="G11" s="133"/>
      <c r="H11" s="94">
        <f t="shared" si="0"/>
        <v>1100000</v>
      </c>
      <c r="I11" s="130"/>
    </row>
    <row r="12" spans="1:9" ht="24" customHeight="1" x14ac:dyDescent="0.15">
      <c r="A12" s="36" t="s">
        <v>102</v>
      </c>
      <c r="B12" s="92" t="s">
        <v>110</v>
      </c>
      <c r="C12" s="129" t="s">
        <v>129</v>
      </c>
      <c r="D12" s="133">
        <v>3600000</v>
      </c>
      <c r="E12" s="133"/>
      <c r="F12" s="133">
        <v>300000</v>
      </c>
      <c r="G12" s="133"/>
      <c r="H12" s="94">
        <v>300000</v>
      </c>
      <c r="I12" s="130"/>
    </row>
    <row r="13" spans="1:9" ht="24" customHeight="1" x14ac:dyDescent="0.15">
      <c r="A13" s="36" t="s">
        <v>102</v>
      </c>
      <c r="B13" s="92" t="s">
        <v>118</v>
      </c>
      <c r="C13" s="129" t="s">
        <v>131</v>
      </c>
      <c r="D13" s="133">
        <v>3960000</v>
      </c>
      <c r="E13" s="133"/>
      <c r="F13" s="133">
        <v>330000</v>
      </c>
      <c r="G13" s="133"/>
      <c r="H13" s="94">
        <v>330000</v>
      </c>
      <c r="I13" s="130"/>
    </row>
    <row r="14" spans="1:9" ht="24" customHeight="1" x14ac:dyDescent="0.15">
      <c r="A14" s="36" t="s">
        <v>102</v>
      </c>
      <c r="B14" s="92" t="s">
        <v>119</v>
      </c>
      <c r="C14" s="129" t="s">
        <v>132</v>
      </c>
      <c r="D14" s="133">
        <v>8040000</v>
      </c>
      <c r="E14" s="133"/>
      <c r="F14" s="133">
        <v>670000</v>
      </c>
      <c r="G14" s="133"/>
      <c r="H14" s="133">
        <v>670000</v>
      </c>
      <c r="I14" s="130"/>
    </row>
    <row r="15" spans="1:9" ht="24" customHeight="1" x14ac:dyDescent="0.15">
      <c r="A15" s="36" t="s">
        <v>102</v>
      </c>
      <c r="B15" s="92" t="s">
        <v>184</v>
      </c>
      <c r="C15" s="129" t="s">
        <v>182</v>
      </c>
      <c r="D15" s="133">
        <v>33720000</v>
      </c>
      <c r="E15" s="133"/>
      <c r="F15" s="133">
        <v>2668110</v>
      </c>
      <c r="G15" s="133"/>
      <c r="H15" s="133">
        <v>2668110</v>
      </c>
      <c r="I15" s="130"/>
    </row>
    <row r="16" spans="1:9" ht="24" customHeight="1" x14ac:dyDescent="0.15">
      <c r="A16" s="36" t="s">
        <v>102</v>
      </c>
      <c r="B16" s="92" t="s">
        <v>121</v>
      </c>
      <c r="C16" s="129" t="s">
        <v>134</v>
      </c>
      <c r="D16" s="133">
        <v>3600000</v>
      </c>
      <c r="E16" s="133"/>
      <c r="F16" s="133">
        <v>300000</v>
      </c>
      <c r="G16" s="133"/>
      <c r="H16" s="133">
        <v>300000</v>
      </c>
      <c r="I16" s="130"/>
    </row>
    <row r="17" spans="1:9" ht="24" customHeight="1" x14ac:dyDescent="0.15">
      <c r="A17" s="36" t="s">
        <v>102</v>
      </c>
      <c r="B17" s="92" t="s">
        <v>122</v>
      </c>
      <c r="C17" s="129" t="s">
        <v>135</v>
      </c>
      <c r="D17" s="133">
        <v>6000000</v>
      </c>
      <c r="E17" s="133"/>
      <c r="F17" s="133">
        <v>500000</v>
      </c>
      <c r="G17" s="133"/>
      <c r="H17" s="133">
        <v>500000</v>
      </c>
      <c r="I17" s="130"/>
    </row>
    <row r="18" spans="1:9" ht="24" customHeight="1" x14ac:dyDescent="0.15">
      <c r="A18" s="36" t="s">
        <v>102</v>
      </c>
      <c r="B18" s="92" t="s">
        <v>123</v>
      </c>
      <c r="C18" s="129" t="s">
        <v>136</v>
      </c>
      <c r="D18" s="133">
        <v>3960000</v>
      </c>
      <c r="E18" s="133"/>
      <c r="F18" s="133">
        <v>330000</v>
      </c>
      <c r="G18" s="133"/>
      <c r="H18" s="133">
        <v>330000</v>
      </c>
      <c r="I18" s="130"/>
    </row>
    <row r="19" spans="1:9" ht="24" customHeight="1" x14ac:dyDescent="0.15">
      <c r="A19" s="36" t="s">
        <v>102</v>
      </c>
      <c r="B19" s="92" t="s">
        <v>125</v>
      </c>
      <c r="C19" s="129" t="s">
        <v>140</v>
      </c>
      <c r="D19" s="133">
        <v>4784400</v>
      </c>
      <c r="E19" s="133"/>
      <c r="F19" s="133">
        <v>418600</v>
      </c>
      <c r="G19" s="133"/>
      <c r="H19" s="133">
        <v>418600</v>
      </c>
      <c r="I19" s="130"/>
    </row>
    <row r="20" spans="1:9" ht="24" customHeight="1" x14ac:dyDescent="0.15">
      <c r="A20" s="36" t="s">
        <v>102</v>
      </c>
      <c r="B20" s="92" t="s">
        <v>126</v>
      </c>
      <c r="C20" s="129" t="s">
        <v>137</v>
      </c>
      <c r="D20" s="133">
        <v>14940000</v>
      </c>
      <c r="E20" s="133"/>
      <c r="F20" s="133">
        <v>1245000</v>
      </c>
      <c r="G20" s="133"/>
      <c r="H20" s="133">
        <v>1245000</v>
      </c>
      <c r="I20" s="130"/>
    </row>
    <row r="21" spans="1:9" ht="24" customHeight="1" x14ac:dyDescent="0.15">
      <c r="A21" s="36" t="s">
        <v>102</v>
      </c>
      <c r="B21" s="92" t="s">
        <v>144</v>
      </c>
      <c r="C21" s="129" t="s">
        <v>147</v>
      </c>
      <c r="D21" s="133">
        <v>10890000</v>
      </c>
      <c r="E21" s="133"/>
      <c r="F21" s="133"/>
      <c r="G21" s="133">
        <v>10670000</v>
      </c>
      <c r="H21" s="133">
        <v>10670000</v>
      </c>
      <c r="I21" s="130"/>
    </row>
    <row r="22" spans="1:9" ht="24" customHeight="1" x14ac:dyDescent="0.15">
      <c r="A22" s="36" t="s">
        <v>102</v>
      </c>
      <c r="B22" s="92" t="s">
        <v>109</v>
      </c>
      <c r="C22" s="129" t="s">
        <v>128</v>
      </c>
      <c r="D22" s="133">
        <v>8370000</v>
      </c>
      <c r="E22" s="133"/>
      <c r="F22" s="133">
        <v>8370000</v>
      </c>
      <c r="G22" s="133">
        <v>8370000</v>
      </c>
      <c r="H22" s="133">
        <v>8370000</v>
      </c>
      <c r="I22" s="130"/>
    </row>
    <row r="23" spans="1:9" ht="24" customHeight="1" x14ac:dyDescent="0.15">
      <c r="A23" s="36" t="s">
        <v>102</v>
      </c>
      <c r="B23" s="92" t="s">
        <v>145</v>
      </c>
      <c r="C23" s="129" t="s">
        <v>141</v>
      </c>
      <c r="D23" s="133">
        <v>7375000</v>
      </c>
      <c r="E23" s="133"/>
      <c r="F23" s="133">
        <v>200000</v>
      </c>
      <c r="G23" s="133"/>
      <c r="H23" s="133">
        <v>200000</v>
      </c>
      <c r="I23" s="130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"/>
  <sheetViews>
    <sheetView showGridLines="0" zoomScaleNormal="100" workbookViewId="0">
      <selection activeCell="E9" sqref="E9"/>
    </sheetView>
  </sheetViews>
  <sheetFormatPr defaultRowHeight="24" customHeight="1" x14ac:dyDescent="0.15"/>
  <cols>
    <col min="1" max="1" width="14.5546875" style="47" customWidth="1"/>
    <col min="2" max="2" width="17.21875" style="47" customWidth="1"/>
    <col min="3" max="3" width="19.109375" style="47" customWidth="1"/>
    <col min="4" max="4" width="18" style="47" customWidth="1"/>
    <col min="5" max="5" width="23.77734375" style="47" customWidth="1"/>
    <col min="6" max="6" width="5.77734375" style="57" customWidth="1"/>
    <col min="7" max="16384" width="8.88671875" style="57"/>
  </cols>
  <sheetData>
    <row r="1" spans="1:7" s="58" customFormat="1" ht="36" customHeight="1" x14ac:dyDescent="0.15">
      <c r="A1" s="186" t="s">
        <v>93</v>
      </c>
      <c r="B1" s="186"/>
      <c r="C1" s="186"/>
      <c r="D1" s="186"/>
      <c r="E1" s="186"/>
    </row>
    <row r="2" spans="1:7" s="58" customFormat="1" ht="24" customHeight="1" thickBot="1" x14ac:dyDescent="0.2">
      <c r="A2" s="45" t="s">
        <v>107</v>
      </c>
      <c r="B2" s="100"/>
      <c r="C2" s="101"/>
      <c r="D2" s="101"/>
      <c r="E2" s="102" t="s">
        <v>80</v>
      </c>
      <c r="F2" s="46"/>
      <c r="G2" s="46"/>
    </row>
    <row r="3" spans="1:7" s="58" customFormat="1" ht="24" customHeight="1" x14ac:dyDescent="0.15">
      <c r="A3" s="187" t="s">
        <v>97</v>
      </c>
      <c r="B3" s="136" t="s">
        <v>43</v>
      </c>
      <c r="C3" s="190" t="s">
        <v>186</v>
      </c>
      <c r="D3" s="191"/>
      <c r="E3" s="192"/>
      <c r="F3" s="57"/>
      <c r="G3" s="57"/>
    </row>
    <row r="4" spans="1:7" s="58" customFormat="1" ht="24" customHeight="1" x14ac:dyDescent="0.15">
      <c r="A4" s="188"/>
      <c r="B4" s="137" t="s">
        <v>44</v>
      </c>
      <c r="C4" s="138">
        <v>19425000</v>
      </c>
      <c r="D4" s="139" t="s">
        <v>98</v>
      </c>
      <c r="E4" s="140">
        <v>18112500</v>
      </c>
      <c r="F4" s="57"/>
      <c r="G4" s="57"/>
    </row>
    <row r="5" spans="1:7" s="58" customFormat="1" ht="24" customHeight="1" x14ac:dyDescent="0.15">
      <c r="A5" s="188"/>
      <c r="B5" s="137" t="s">
        <v>45</v>
      </c>
      <c r="C5" s="141">
        <f>E5/C4</f>
        <v>0.56061776061776059</v>
      </c>
      <c r="D5" s="139" t="s">
        <v>28</v>
      </c>
      <c r="E5" s="140">
        <v>10890000</v>
      </c>
      <c r="F5" s="57"/>
      <c r="G5" s="57"/>
    </row>
    <row r="6" spans="1:7" s="58" customFormat="1" ht="24" customHeight="1" x14ac:dyDescent="0.15">
      <c r="A6" s="188"/>
      <c r="B6" s="137" t="s">
        <v>27</v>
      </c>
      <c r="C6" s="108" t="s">
        <v>187</v>
      </c>
      <c r="D6" s="139" t="s">
        <v>76</v>
      </c>
      <c r="E6" s="113" t="s">
        <v>188</v>
      </c>
      <c r="F6" s="57"/>
      <c r="G6" s="57"/>
    </row>
    <row r="7" spans="1:7" s="58" customFormat="1" ht="24" customHeight="1" x14ac:dyDescent="0.15">
      <c r="A7" s="188"/>
      <c r="B7" s="137" t="s">
        <v>46</v>
      </c>
      <c r="C7" s="142" t="s">
        <v>104</v>
      </c>
      <c r="D7" s="139" t="s">
        <v>47</v>
      </c>
      <c r="E7" s="143" t="s">
        <v>189</v>
      </c>
      <c r="F7" s="57"/>
      <c r="G7" s="57"/>
    </row>
    <row r="8" spans="1:7" s="58" customFormat="1" ht="24" customHeight="1" x14ac:dyDescent="0.15">
      <c r="A8" s="188"/>
      <c r="B8" s="137" t="s">
        <v>48</v>
      </c>
      <c r="C8" s="144" t="s">
        <v>105</v>
      </c>
      <c r="D8" s="139" t="s">
        <v>30</v>
      </c>
      <c r="E8" s="145" t="s">
        <v>190</v>
      </c>
      <c r="F8" s="57"/>
      <c r="G8" s="57"/>
    </row>
    <row r="9" spans="1:7" s="58" customFormat="1" ht="24" customHeight="1" thickBot="1" x14ac:dyDescent="0.2">
      <c r="A9" s="189"/>
      <c r="B9" s="146" t="s">
        <v>49</v>
      </c>
      <c r="C9" s="147" t="s">
        <v>101</v>
      </c>
      <c r="D9" s="148" t="s">
        <v>50</v>
      </c>
      <c r="E9" s="119" t="s">
        <v>192</v>
      </c>
      <c r="F9" s="57"/>
      <c r="G9" s="57"/>
    </row>
  </sheetData>
  <mergeCells count="3">
    <mergeCell ref="A1:E1"/>
    <mergeCell ref="A3:A9"/>
    <mergeCell ref="C3:E3"/>
  </mergeCells>
  <phoneticPr fontId="25" type="noConversion"/>
  <conditionalFormatting sqref="C9">
    <cfRule type="duplicateValues" dxfId="1" priority="559"/>
  </conditionalFormatting>
  <conditionalFormatting sqref="C7">
    <cfRule type="duplicateValues" dxfId="0" priority="558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1"/>
  <sheetViews>
    <sheetView showGridLines="0" zoomScale="85" zoomScaleNormal="85" workbookViewId="0">
      <selection activeCell="B10" sqref="B10:F10"/>
    </sheetView>
  </sheetViews>
  <sheetFormatPr defaultRowHeight="20.25" customHeight="1" x14ac:dyDescent="0.15"/>
  <cols>
    <col min="1" max="1" width="17.109375" style="27" customWidth="1"/>
    <col min="2" max="2" width="20.44140625" style="27" customWidth="1"/>
    <col min="3" max="3" width="18.33203125" style="27" customWidth="1"/>
    <col min="4" max="6" width="13.6640625" style="33" customWidth="1"/>
    <col min="7" max="7" width="5.77734375" style="15" customWidth="1"/>
    <col min="8" max="16384" width="8.88671875" style="15"/>
  </cols>
  <sheetData>
    <row r="1" spans="1:7" s="35" customFormat="1" ht="36" customHeight="1" x14ac:dyDescent="0.15">
      <c r="A1" s="193" t="s">
        <v>94</v>
      </c>
      <c r="B1" s="193"/>
      <c r="C1" s="193"/>
      <c r="D1" s="193"/>
      <c r="E1" s="193"/>
      <c r="F1" s="193"/>
    </row>
    <row r="2" spans="1:7" s="35" customFormat="1" ht="24" customHeight="1" x14ac:dyDescent="0.15">
      <c r="A2" s="39" t="s">
        <v>107</v>
      </c>
      <c r="B2" s="150"/>
      <c r="C2" s="151"/>
      <c r="D2" s="152"/>
      <c r="E2" s="152"/>
      <c r="F2" s="153" t="s">
        <v>80</v>
      </c>
      <c r="G2" s="15"/>
    </row>
    <row r="3" spans="1:7" s="35" customFormat="1" ht="24" customHeight="1" x14ac:dyDescent="0.15">
      <c r="A3" s="156" t="s">
        <v>26</v>
      </c>
      <c r="B3" s="196" t="s">
        <v>144</v>
      </c>
      <c r="C3" s="196"/>
      <c r="D3" s="196"/>
      <c r="E3" s="159"/>
      <c r="F3" s="159"/>
      <c r="G3" s="15"/>
    </row>
    <row r="4" spans="1:7" s="35" customFormat="1" ht="24" customHeight="1" x14ac:dyDescent="0.15">
      <c r="A4" s="201" t="s">
        <v>33</v>
      </c>
      <c r="B4" s="202" t="s">
        <v>27</v>
      </c>
      <c r="C4" s="202" t="s">
        <v>73</v>
      </c>
      <c r="D4" s="158" t="s">
        <v>34</v>
      </c>
      <c r="E4" s="158" t="s">
        <v>28</v>
      </c>
      <c r="F4" s="158" t="s">
        <v>87</v>
      </c>
      <c r="G4" s="15"/>
    </row>
    <row r="5" spans="1:7" s="35" customFormat="1" ht="24" customHeight="1" x14ac:dyDescent="0.15">
      <c r="A5" s="201"/>
      <c r="B5" s="202"/>
      <c r="C5" s="202"/>
      <c r="D5" s="158" t="s">
        <v>35</v>
      </c>
      <c r="E5" s="158" t="s">
        <v>29</v>
      </c>
      <c r="F5" s="158" t="s">
        <v>36</v>
      </c>
      <c r="G5" s="15"/>
    </row>
    <row r="6" spans="1:7" s="35" customFormat="1" ht="24" customHeight="1" x14ac:dyDescent="0.15">
      <c r="A6" s="201"/>
      <c r="B6" s="108" t="s">
        <v>187</v>
      </c>
      <c r="C6" s="149" t="s">
        <v>188</v>
      </c>
      <c r="D6" s="155">
        <v>19425000</v>
      </c>
      <c r="E6" s="155">
        <v>18112500</v>
      </c>
      <c r="F6" s="154">
        <f>E6/D6</f>
        <v>0.93243243243243246</v>
      </c>
      <c r="G6" s="15"/>
    </row>
    <row r="7" spans="1:7" s="35" customFormat="1" ht="24" customHeight="1" x14ac:dyDescent="0.15">
      <c r="A7" s="201" t="s">
        <v>30</v>
      </c>
      <c r="B7" s="157" t="s">
        <v>31</v>
      </c>
      <c r="C7" s="157" t="s">
        <v>95</v>
      </c>
      <c r="D7" s="203" t="s">
        <v>103</v>
      </c>
      <c r="E7" s="203"/>
      <c r="F7" s="203"/>
      <c r="G7" s="15"/>
    </row>
    <row r="8" spans="1:7" s="35" customFormat="1" ht="24" customHeight="1" x14ac:dyDescent="0.15">
      <c r="A8" s="201"/>
      <c r="B8" s="160" t="s">
        <v>190</v>
      </c>
      <c r="C8" s="98" t="s">
        <v>193</v>
      </c>
      <c r="D8" s="194" t="s">
        <v>191</v>
      </c>
      <c r="E8" s="195"/>
      <c r="F8" s="195"/>
      <c r="G8" s="15"/>
    </row>
    <row r="9" spans="1:7" s="35" customFormat="1" ht="24" customHeight="1" x14ac:dyDescent="0.15">
      <c r="A9" s="156" t="s">
        <v>96</v>
      </c>
      <c r="B9" s="197" t="s">
        <v>106</v>
      </c>
      <c r="C9" s="197"/>
      <c r="D9" s="197"/>
      <c r="E9" s="197"/>
      <c r="F9" s="197"/>
      <c r="G9" s="15"/>
    </row>
    <row r="10" spans="1:7" s="35" customFormat="1" ht="24" customHeight="1" x14ac:dyDescent="0.15">
      <c r="A10" s="156" t="s">
        <v>37</v>
      </c>
      <c r="B10" s="198" t="s">
        <v>142</v>
      </c>
      <c r="C10" s="199"/>
      <c r="D10" s="199"/>
      <c r="E10" s="199"/>
      <c r="F10" s="199"/>
      <c r="G10" s="15"/>
    </row>
    <row r="11" spans="1:7" s="35" customFormat="1" ht="24" customHeight="1" x14ac:dyDescent="0.15">
      <c r="A11" s="156" t="s">
        <v>32</v>
      </c>
      <c r="B11" s="200"/>
      <c r="C11" s="200"/>
      <c r="D11" s="200"/>
      <c r="E11" s="200"/>
      <c r="F11" s="200"/>
      <c r="G11" s="15"/>
    </row>
  </sheetData>
  <mergeCells count="11">
    <mergeCell ref="B11:F11"/>
    <mergeCell ref="A4:A6"/>
    <mergeCell ref="B4:B5"/>
    <mergeCell ref="C4:C5"/>
    <mergeCell ref="A7:A8"/>
    <mergeCell ref="D7:F7"/>
    <mergeCell ref="A1:F1"/>
    <mergeCell ref="D8:F8"/>
    <mergeCell ref="B3:D3"/>
    <mergeCell ref="B9:F9"/>
    <mergeCell ref="B10:F10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sn7299031</cp:lastModifiedBy>
  <cp:lastPrinted>2022-02-04T02:19:31Z</cp:lastPrinted>
  <dcterms:created xsi:type="dcterms:W3CDTF">2014-01-20T06:24:27Z</dcterms:created>
  <dcterms:modified xsi:type="dcterms:W3CDTF">2025-02-28T00:43:22Z</dcterms:modified>
</cp:coreProperties>
</file>