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염지윤\기획운영팀\1. 계약관련\계약업무 인수인계\2022년\06.계약업무\"/>
    </mc:Choice>
  </mc:AlternateContent>
  <bookViews>
    <workbookView xWindow="0" yWindow="0" windowWidth="28800" windowHeight="12285" tabRatio="690" activeTab="1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22" r:id="rId6"/>
    <sheet name="대금지급현황" sheetId="23" r:id="rId7"/>
    <sheet name="계약현황" sheetId="20" r:id="rId8"/>
    <sheet name="수의계약현황" sheetId="21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26" i="21" l="1"/>
  <c r="G16" i="21"/>
  <c r="D19" i="20"/>
  <c r="D12" i="20"/>
  <c r="D5" i="20" l="1"/>
  <c r="G6" i="2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<sst xmlns="http://schemas.openxmlformats.org/spreadsheetml/2006/main" count="498" uniqueCount="247">
  <si>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</si>
  <si>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</si>
  <si>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</si>
  <si>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</si>
  <si>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</si>
  <si>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</si>
  <si>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</si>
  <si>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</si>
  <si>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</si>
  <si>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</si>
  <si>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</si>
  <si>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</si>
  <si>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</si>
  <si>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</si>
  <si>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</si>
  <si>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</si>
  <si>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</si>
  <si>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</si>
  <si>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</si>
  <si>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</si>
  <si>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</si>
  <si>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</si>
  <si>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</si>
  <si>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</si>
  <si>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</si>
  <si>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</si>
  <si>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</si>
  <si>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</si>
  <si>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</si>
  <si>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</si>
  <si>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</si>
  <si>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</si>
  <si>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</si>
  <si>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</si>
  <si>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</si>
  <si>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</si>
  <si>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</si>
  <si>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</si>
  <si>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</si>
  <si>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</si>
  <si>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</si>
  <si>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</si>
  <si>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</si>
  <si>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</si>
  <si>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</si>
  <si>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</si>
  <si>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</si>
  <si>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</si>
  <si>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</si>
  <si>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</si>
  <si>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</si>
  <si>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</si>
  <si>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</si>
  <si>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기획운영팀</t>
    <phoneticPr fontId="9" type="noConversion"/>
  </si>
  <si>
    <t>청소년활동팀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</si>
  <si>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</si>
  <si>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</si>
  <si>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</si>
  <si>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</si>
  <si>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</si>
  <si>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</si>
  <si>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</si>
  <si>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</si>
  <si>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</si>
  <si>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</si>
  <si>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</si>
  <si>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</si>
  <si>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(단위 : 원)</t>
    <phoneticPr fontId="9" type="noConversion"/>
  </si>
  <si>
    <t>계약내용의 변경에 관한 사항</t>
    <phoneticPr fontId="9" type="noConversion"/>
  </si>
  <si>
    <t>대금지급현황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</si>
  <si>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</si>
  <si>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</si>
  <si>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</si>
  <si>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</si>
  <si>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</si>
  <si>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</si>
  <si>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</si>
  <si>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</si>
  <si>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</si>
  <si>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</si>
  <si>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t xml:space="preserve">준공검사현황  </t>
    <phoneticPr fontId="9" type="noConversion"/>
  </si>
  <si>
    <t>신도종합서비스</t>
  </si>
  <si>
    <t>(단위 : 천원)</t>
    <phoneticPr fontId="9" type="noConversion"/>
  </si>
  <si>
    <t>시설물위탁관리비</t>
    <phoneticPr fontId="9" type="noConversion"/>
  </si>
  <si>
    <t>[분당정자청소년수련관]</t>
    <phoneticPr fontId="9" type="noConversion"/>
  </si>
  <si>
    <t xml:space="preserve">      </t>
    <phoneticPr fontId="9" type="noConversion"/>
  </si>
  <si>
    <t>소방안전관리 위탁대행 연간계약</t>
  </si>
  <si>
    <t>보명소방전기</t>
  </si>
  <si>
    <t>2021.12.27.</t>
  </si>
  <si>
    <t>2022.01.01.</t>
  </si>
  <si>
    <t>2022.12.31.</t>
  </si>
  <si>
    <t>실내 방역소독 연간계약</t>
  </si>
  <si>
    <t>㈜문일종합관리</t>
  </si>
  <si>
    <t>승강기 유지관리 연간계약</t>
  </si>
  <si>
    <t>㈜경기엘리베이터</t>
  </si>
  <si>
    <t>2021.12.30.</t>
  </si>
  <si>
    <t>무인경비시스템 연간계약</t>
  </si>
  <si>
    <t>㈜에스원</t>
  </si>
  <si>
    <t>사무기기(복합기) 임대 서비스 연간계약</t>
  </si>
  <si>
    <t>2021.12.21.</t>
  </si>
  <si>
    <t>시설물 위탁관리 용역 연간계약</t>
  </si>
  <si>
    <t>시대희망복지재단</t>
  </si>
  <si>
    <t>2021.12.28.</t>
  </si>
  <si>
    <t>위생설비(정수기, 공기청정기, 비데) 연간계약</t>
  </si>
  <si>
    <t>㈜청호나이스</t>
  </si>
  <si>
    <t>청소년방과후아카데미 업무용 복합기 임대 계약</t>
  </si>
  <si>
    <t>청소년방과후아카데미 등하원 셔틀버스 연간계약</t>
  </si>
  <si>
    <t>㈜서울고속관광</t>
  </si>
  <si>
    <t>청소년방과후아카데미 급식 연간계약</t>
  </si>
  <si>
    <t>엠지엠</t>
  </si>
  <si>
    <t>2021.12.23.</t>
  </si>
  <si>
    <t>교육용 노트북 임대 계약</t>
  </si>
  <si>
    <t>이노렌탈</t>
  </si>
  <si>
    <t>2021.12.22.</t>
  </si>
  <si>
    <t>준공검사월</t>
    <phoneticPr fontId="9" type="noConversion"/>
  </si>
  <si>
    <t>시설물위탁관리비</t>
  </si>
  <si>
    <t>위생관리비</t>
    <phoneticPr fontId="9" type="noConversion"/>
  </si>
  <si>
    <t>440,000/월</t>
    <phoneticPr fontId="9" type="noConversion"/>
  </si>
  <si>
    <t>393,000/월</t>
    <phoneticPr fontId="9" type="noConversion"/>
  </si>
  <si>
    <t>복합기 임차료</t>
    <phoneticPr fontId="9" type="noConversion"/>
  </si>
  <si>
    <t>370,000/월</t>
    <phoneticPr fontId="9" type="noConversion"/>
  </si>
  <si>
    <t>사업위탁용역</t>
    <phoneticPr fontId="9" type="noConversion"/>
  </si>
  <si>
    <t>-</t>
  </si>
  <si>
    <t>650,900/월</t>
    <phoneticPr fontId="9" type="noConversion"/>
  </si>
  <si>
    <t>청소년방과후아카데미</t>
    <phoneticPr fontId="9" type="noConversion"/>
  </si>
  <si>
    <t>135,000/월</t>
    <phoneticPr fontId="9" type="noConversion"/>
  </si>
  <si>
    <t>컨텐츠실 노트북 임차</t>
    <phoneticPr fontId="9" type="noConversion"/>
  </si>
  <si>
    <t>1,162,500/월</t>
    <phoneticPr fontId="9" type="noConversion"/>
  </si>
  <si>
    <t>240,000/월</t>
    <phoneticPr fontId="9" type="noConversion"/>
  </si>
  <si>
    <t>160,000/분기</t>
    <phoneticPr fontId="9" type="noConversion"/>
  </si>
  <si>
    <t>사 업 명</t>
  </si>
  <si>
    <t>계약개요</t>
  </si>
  <si>
    <t>계약일자</t>
  </si>
  <si>
    <t>계약기간</t>
  </si>
  <si>
    <t>예정금액</t>
  </si>
  <si>
    <t>계약금액</t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</si>
  <si>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</si>
  <si>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</si>
  <si>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</si>
  <si>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</si>
  <si>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</si>
  <si>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  <phoneticPr fontId="9" type="noConversion"/>
  </si>
  <si>
    <t>대표자 성명</t>
  </si>
  <si>
    <t>주 소</t>
  </si>
  <si>
    <t>수의계약사유</t>
    <phoneticPr fontId="9" type="noConversion"/>
  </si>
  <si>
    <t>지방자치단체를 당사자로 하는 계약에 관한 법률 시행령 제25조 1항 5호에 의한 수의계약</t>
    <phoneticPr fontId="9" type="noConversion"/>
  </si>
  <si>
    <t>사업장소</t>
  </si>
  <si>
    <t>분당정자청소년수련관</t>
    <phoneticPr fontId="9" type="noConversion"/>
  </si>
  <si>
    <t>기 타</t>
  </si>
  <si>
    <t>계약현황</t>
    <phoneticPr fontId="9" type="noConversion"/>
  </si>
  <si>
    <t>계약명</t>
  </si>
  <si>
    <t>예정가격</t>
  </si>
  <si>
    <t>최초계약금액</t>
  </si>
  <si>
    <t>낙찰률</t>
  </si>
  <si>
    <t>계약일자</t>
    <phoneticPr fontId="9" type="noConversion"/>
  </si>
  <si>
    <t>계약방법</t>
  </si>
  <si>
    <t>수의 1인 견적</t>
    <phoneticPr fontId="9" type="noConversion"/>
  </si>
  <si>
    <t>준공일자</t>
  </si>
  <si>
    <t>계약유형</t>
  </si>
  <si>
    <t>일반</t>
    <phoneticPr fontId="9" type="noConversion"/>
  </si>
  <si>
    <t>계약사유</t>
  </si>
  <si>
    <t>소재지</t>
  </si>
  <si>
    <t>2022. 돌봄21호점 용역관리비 연간계약(무인경비시스템)</t>
    <phoneticPr fontId="9" type="noConversion"/>
  </si>
  <si>
    <t>사무관리비</t>
    <phoneticPr fontId="9" type="noConversion"/>
  </si>
  <si>
    <t>㈜에스원</t>
    <phoneticPr fontId="9" type="noConversion"/>
  </si>
  <si>
    <t>5월분</t>
    <phoneticPr fontId="9" type="noConversion"/>
  </si>
  <si>
    <t>무인경비시스템 연간계약(돌봄센터 21호점)</t>
    <phoneticPr fontId="9" type="noConversion"/>
  </si>
  <si>
    <t>2022.04.29.</t>
    <phoneticPr fontId="9" type="noConversion"/>
  </si>
  <si>
    <t>2022.05.09.</t>
    <phoneticPr fontId="9" type="noConversion"/>
  </si>
  <si>
    <t>2022년</t>
    <phoneticPr fontId="9" type="noConversion"/>
  </si>
  <si>
    <t>6월</t>
    <phoneticPr fontId="9" type="noConversion"/>
  </si>
  <si>
    <t>수의총액</t>
  </si>
  <si>
    <t>식</t>
    <phoneticPr fontId="9" type="noConversion"/>
  </si>
  <si>
    <t>분당정자청소년수련관</t>
    <phoneticPr fontId="9" type="noConversion"/>
  </si>
  <si>
    <t>청소년활동팀</t>
  </si>
  <si>
    <t>청소년 영상제작캠프 차량임차</t>
    <phoneticPr fontId="9" type="noConversion"/>
  </si>
  <si>
    <t>수의총액</t>
    <phoneticPr fontId="9" type="noConversion"/>
  </si>
  <si>
    <t>소액수의</t>
    <phoneticPr fontId="9" type="noConversion"/>
  </si>
  <si>
    <t>지문인식 및 무인경비시스템 연간계약</t>
    <phoneticPr fontId="9" type="noConversion"/>
  </si>
  <si>
    <t>6월분</t>
    <phoneticPr fontId="9" type="noConversion"/>
  </si>
  <si>
    <t>77,000/월</t>
    <phoneticPr fontId="9" type="noConversion"/>
  </si>
  <si>
    <t>2022.06.28.</t>
    <phoneticPr fontId="9" type="noConversion"/>
  </si>
  <si>
    <t>-</t>
    <phoneticPr fontId="9" type="noConversion"/>
  </si>
  <si>
    <t>2022.06.22.</t>
    <phoneticPr fontId="9" type="noConversion"/>
  </si>
  <si>
    <t>2022.06.17.</t>
    <phoneticPr fontId="9" type="noConversion"/>
  </si>
  <si>
    <t>2022.06.10.</t>
    <phoneticPr fontId="9" type="noConversion"/>
  </si>
  <si>
    <t>2022.06.09.</t>
    <phoneticPr fontId="9" type="noConversion"/>
  </si>
  <si>
    <t>2022.06.17.</t>
    <phoneticPr fontId="9" type="noConversion"/>
  </si>
  <si>
    <t>2022.06.03.</t>
    <phoneticPr fontId="9" type="noConversion"/>
  </si>
  <si>
    <t>2022.06.17.</t>
    <phoneticPr fontId="9" type="noConversion"/>
  </si>
  <si>
    <t xml:space="preserve">6월 계약현황공개   </t>
    <phoneticPr fontId="9" type="noConversion"/>
  </si>
  <si>
    <t>공공청소년수련시설프로그램 활성화 지원사업 미디어 영상장비 구입</t>
    <phoneticPr fontId="9" type="noConversion"/>
  </si>
  <si>
    <t>2022.06.02.</t>
    <phoneticPr fontId="9" type="noConversion"/>
  </si>
  <si>
    <t>2022.06.02.</t>
    <phoneticPr fontId="9" type="noConversion"/>
  </si>
  <si>
    <t>2022.06.22</t>
    <phoneticPr fontId="9" type="noConversion"/>
  </si>
  <si>
    <t>아트뱅크</t>
    <phoneticPr fontId="9" type="noConversion"/>
  </si>
  <si>
    <t>성남시 분당구 정자로 78.</t>
    <phoneticPr fontId="9" type="noConversion"/>
  </si>
  <si>
    <t xml:space="preserve">6월 수의계약현황 </t>
    <phoneticPr fontId="9" type="noConversion"/>
  </si>
  <si>
    <t>공공청소년수련시설프로그램 활성화 지원사업 미디어 영상장비 구입</t>
    <phoneticPr fontId="9" type="noConversion"/>
  </si>
  <si>
    <t>2022.06.02.~06.29.</t>
    <phoneticPr fontId="9" type="noConversion"/>
  </si>
  <si>
    <t>아트뱅크</t>
    <phoneticPr fontId="9" type="noConversion"/>
  </si>
  <si>
    <t>최의승</t>
    <phoneticPr fontId="9" type="noConversion"/>
  </si>
  <si>
    <t>성남시 분당구 정자로 78.</t>
    <phoneticPr fontId="9" type="noConversion"/>
  </si>
  <si>
    <t>2022.06.30.</t>
    <phoneticPr fontId="9" type="noConversion"/>
  </si>
  <si>
    <t>6월</t>
  </si>
  <si>
    <t xml:space="preserve">7월 공사 발주계획  </t>
    <phoneticPr fontId="9" type="noConversion"/>
  </si>
  <si>
    <t>해당없음</t>
    <phoneticPr fontId="9" type="noConversion"/>
  </si>
  <si>
    <t xml:space="preserve">7월 용역 발주계획 </t>
    <phoneticPr fontId="9" type="noConversion"/>
  </si>
  <si>
    <t>7월</t>
    <phoneticPr fontId="9" type="noConversion"/>
  </si>
  <si>
    <t>진로캠프 1박2일 리더십프로그램 운영</t>
    <phoneticPr fontId="9" type="noConversion"/>
  </si>
  <si>
    <t>염정윤</t>
    <phoneticPr fontId="9" type="noConversion"/>
  </si>
  <si>
    <t>031-729-9551</t>
    <phoneticPr fontId="9" type="noConversion"/>
  </si>
  <si>
    <t>전략사업팀</t>
    <phoneticPr fontId="9" type="noConversion"/>
  </si>
  <si>
    <t xml:space="preserve">7월 물품 발주계획 (물품구매(자산포함))           </t>
    <phoneticPr fontId="9" type="noConversion"/>
  </si>
  <si>
    <t>7월</t>
    <phoneticPr fontId="9" type="noConversion"/>
  </si>
  <si>
    <t>지역사회 셉테드 공공미술 프로젝트</t>
    <phoneticPr fontId="9" type="noConversion"/>
  </si>
  <si>
    <t>페인트 등</t>
    <phoneticPr fontId="9" type="noConversion"/>
  </si>
  <si>
    <t>김숙희</t>
    <phoneticPr fontId="9" type="noConversion"/>
  </si>
  <si>
    <t>2022.06.23.</t>
    <phoneticPr fontId="9" type="noConversion"/>
  </si>
  <si>
    <t>2022.10.31.</t>
    <phoneticPr fontId="9" type="noConversion"/>
  </si>
  <si>
    <t>마마세이레코드</t>
    <phoneticPr fontId="9" type="noConversion"/>
  </si>
  <si>
    <t>성남시 분당구 미금일로 65</t>
    <phoneticPr fontId="9" type="noConversion"/>
  </si>
  <si>
    <t>2022.07.14.</t>
    <phoneticPr fontId="9" type="noConversion"/>
  </si>
  <si>
    <t>동광종합공사</t>
    <phoneticPr fontId="9" type="noConversion"/>
  </si>
  <si>
    <t>성남시 중원구 상대원동 3774</t>
    <phoneticPr fontId="9" type="noConversion"/>
  </si>
  <si>
    <t>프로젝트 창문 수리 및 방충망 공사</t>
    <phoneticPr fontId="9" type="noConversion"/>
  </si>
  <si>
    <t>프로젝트 창문 수리 및 방충망 공사</t>
    <phoneticPr fontId="9" type="noConversion"/>
  </si>
  <si>
    <t>2022.06.10.</t>
    <phoneticPr fontId="9" type="noConversion"/>
  </si>
  <si>
    <t>2022.06.10..</t>
    <phoneticPr fontId="9" type="noConversion"/>
  </si>
  <si>
    <t>2022.06.15.~07.14.</t>
    <phoneticPr fontId="9" type="noConversion"/>
  </si>
  <si>
    <t>김현성</t>
    <phoneticPr fontId="9" type="noConversion"/>
  </si>
  <si>
    <t>성남시 중원구 상대원동 3774</t>
    <phoneticPr fontId="9" type="noConversion"/>
  </si>
  <si>
    <t>(공모)어서와 버스킹 처음이지 공연장비 임차 계약</t>
    <phoneticPr fontId="9" type="noConversion"/>
  </si>
  <si>
    <t>(공모)어서와 버스킹 처음이지 공연장비 임차 계약</t>
    <phoneticPr fontId="9" type="noConversion"/>
  </si>
  <si>
    <t>2022.06.25.~10.31.</t>
    <phoneticPr fontId="9" type="noConversion"/>
  </si>
  <si>
    <t>진성윤</t>
    <phoneticPr fontId="9" type="noConversion"/>
  </si>
  <si>
    <t>성남시 분당구 미금일로 65.</t>
    <phoneticPr fontId="9" type="noConversion"/>
  </si>
  <si>
    <t>2022.06.23.</t>
    <phoneticPr fontId="9" type="noConversion"/>
  </si>
  <si>
    <t>분당정자청소년수련관</t>
    <phoneticPr fontId="9" type="noConversion"/>
  </si>
  <si>
    <t>지동명</t>
    <phoneticPr fontId="9" type="noConversion"/>
  </si>
  <si>
    <t>031-729-9533</t>
    <phoneticPr fontId="9" type="noConversion"/>
  </si>
  <si>
    <t>청소년 영상제작캠프 숙박</t>
    <phoneticPr fontId="9" type="noConversion"/>
  </si>
  <si>
    <t>경기도 청소년예술제 성남 예선 영상 및 음향 용역</t>
    <phoneticPr fontId="9" type="noConversion"/>
  </si>
  <si>
    <t>진로캠프 1박2일 리더십프로그램 버스임차</t>
    <phoneticPr fontId="9" type="noConversion"/>
  </si>
  <si>
    <t>2022년</t>
    <phoneticPr fontId="9" type="noConversion"/>
  </si>
  <si>
    <t>진로캠프 1박2일 운영(레크리에이션)</t>
    <phoneticPr fontId="9" type="noConversion"/>
  </si>
  <si>
    <t>수의총액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</si>
</sst>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  <numFmt numFmtId="183" formatCode="mm&quot;월&quot;\ dd&quot;일&quot;"/>
    <numFmt numFmtId="184" formatCode="General&quot;년&quot;"/>
    <numFmt numFmtId="185" formatCode="General&quot;월&quot;"/>
    <numFmt numFmtId="186" formatCode="0_);[Red]\(0\)"/>
  </numFmts>
  <fonts count="4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theme="1"/>
      <name val="휴먼명조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45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23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25" xfId="0" applyNumberFormat="1" applyFont="1" applyFill="1" applyBorder="1" applyAlignment="1">
      <alignment horizontal="center" vertical="center" wrapText="1"/>
    </xf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38" fontId="25" fillId="5" borderId="10" xfId="2" applyNumberFormat="1" applyFont="1" applyFill="1" applyBorder="1" applyAlignment="1">
      <alignment horizontal="center" vertical="center" shrinkToFit="1"/>
    </xf>
    <xf numFmtId="41" fontId="27" fillId="2" borderId="4" xfId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right" vertical="center"/>
    </xf>
    <xf numFmtId="0" fontId="29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vertical="center"/>
    </xf>
    <xf numFmtId="14" fontId="28" fillId="0" borderId="0" xfId="0" applyNumberFormat="1" applyFont="1" applyFill="1" applyBorder="1" applyAlignment="1" applyProtection="1">
      <alignment horizontal="center" vertical="center" shrinkToFit="1"/>
    </xf>
    <xf numFmtId="41" fontId="28" fillId="0" borderId="0" xfId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38" fontId="25" fillId="5" borderId="14" xfId="89" applyNumberFormat="1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 shrinkToFit="1"/>
    </xf>
    <xf numFmtId="0" fontId="25" fillId="5" borderId="10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5" borderId="10" xfId="0" quotePrefix="1" applyFont="1" applyFill="1" applyBorder="1" applyAlignment="1">
      <alignment horizontal="left" vertical="center" shrinkToFit="1"/>
    </xf>
    <xf numFmtId="0" fontId="25" fillId="5" borderId="14" xfId="0" quotePrefix="1" applyFont="1" applyFill="1" applyBorder="1" applyAlignment="1">
      <alignment horizontal="center" vertical="center" wrapText="1" shrinkToFit="1"/>
    </xf>
    <xf numFmtId="0" fontId="25" fillId="5" borderId="14" xfId="0" applyFont="1" applyFill="1" applyBorder="1" applyAlignment="1">
      <alignment horizontal="center" vertical="center" wrapText="1" shrinkToFit="1"/>
    </xf>
    <xf numFmtId="0" fontId="25" fillId="0" borderId="10" xfId="0" applyFont="1" applyFill="1" applyBorder="1" applyAlignment="1">
      <alignment horizontal="center" vertical="center" wrapText="1" shrinkToFit="1"/>
    </xf>
    <xf numFmtId="0" fontId="25" fillId="5" borderId="14" xfId="0" quotePrefix="1" applyFont="1" applyFill="1" applyBorder="1" applyAlignment="1">
      <alignment horizontal="center" vertical="center" shrinkToFit="1"/>
    </xf>
    <xf numFmtId="0" fontId="25" fillId="5" borderId="10" xfId="0" quotePrefix="1" applyFont="1" applyFill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5" fillId="5" borderId="7" xfId="0" quotePrefix="1" applyFont="1" applyFill="1" applyBorder="1" applyAlignment="1">
      <alignment horizontal="center" vertical="center" shrinkToFit="1"/>
    </xf>
    <xf numFmtId="38" fontId="26" fillId="0" borderId="7" xfId="196" applyNumberFormat="1" applyFont="1" applyFill="1" applyBorder="1" applyAlignment="1">
      <alignment horizontal="center" vertical="center"/>
    </xf>
    <xf numFmtId="38" fontId="25" fillId="5" borderId="7" xfId="184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38" fontId="26" fillId="0" borderId="10" xfId="196" applyNumberFormat="1" applyFont="1" applyFill="1" applyBorder="1" applyAlignment="1">
      <alignment horizontal="center" vertical="center"/>
    </xf>
    <xf numFmtId="38" fontId="26" fillId="0" borderId="10" xfId="196" applyNumberFormat="1" applyFont="1" applyFill="1" applyBorder="1">
      <alignment vertical="center"/>
    </xf>
    <xf numFmtId="0" fontId="26" fillId="0" borderId="9" xfId="0" applyFont="1" applyFill="1" applyBorder="1" applyAlignment="1">
      <alignment vertical="center"/>
    </xf>
    <xf numFmtId="0" fontId="25" fillId="5" borderId="10" xfId="0" quotePrefix="1" applyFont="1" applyFill="1" applyBorder="1" applyAlignment="1">
      <alignment horizontal="center" vertical="center" wrapText="1" shrinkToFit="1"/>
    </xf>
    <xf numFmtId="41" fontId="25" fillId="5" borderId="10" xfId="240" applyFont="1" applyFill="1" applyBorder="1" applyAlignment="1">
      <alignment horizontal="center" vertical="center" shrinkToFit="1"/>
    </xf>
    <xf numFmtId="0" fontId="25" fillId="5" borderId="10" xfId="0" applyFont="1" applyFill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vertical="center"/>
    </xf>
    <xf numFmtId="38" fontId="26" fillId="0" borderId="14" xfId="196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 shrinkToFit="1"/>
    </xf>
    <xf numFmtId="41" fontId="25" fillId="5" borderId="14" xfId="60" applyFont="1" applyFill="1" applyBorder="1" applyAlignment="1">
      <alignment horizontal="right" vertical="center" shrinkToFit="1"/>
    </xf>
    <xf numFmtId="41" fontId="25" fillId="5" borderId="14" xfId="92" quotePrefix="1" applyFont="1" applyFill="1" applyBorder="1" applyAlignment="1">
      <alignment horizontal="right" vertical="center" shrinkToFit="1"/>
    </xf>
    <xf numFmtId="41" fontId="25" fillId="5" borderId="7" xfId="0" quotePrefix="1" applyNumberFormat="1" applyFont="1" applyFill="1" applyBorder="1" applyAlignment="1">
      <alignment horizontal="right" vertical="center" shrinkToFit="1"/>
    </xf>
    <xf numFmtId="41" fontId="26" fillId="0" borderId="14" xfId="76" applyNumberFormat="1" applyFont="1" applyFill="1" applyBorder="1" applyAlignment="1">
      <alignment horizontal="right" vertical="center"/>
    </xf>
    <xf numFmtId="41" fontId="26" fillId="0" borderId="7" xfId="196" applyNumberFormat="1" applyFont="1" applyFill="1" applyBorder="1" applyAlignment="1">
      <alignment horizontal="right" vertical="center"/>
    </xf>
    <xf numFmtId="38" fontId="25" fillId="5" borderId="14" xfId="59" quotePrefix="1" applyNumberFormat="1" applyFont="1" applyFill="1" applyBorder="1" applyAlignment="1">
      <alignment horizontal="center" vertical="center" shrinkToFit="1"/>
    </xf>
    <xf numFmtId="182" fontId="15" fillId="0" borderId="8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shrinkToFit="1"/>
    </xf>
    <xf numFmtId="0" fontId="25" fillId="5" borderId="7" xfId="0" quotePrefix="1" applyFont="1" applyFill="1" applyBorder="1" applyAlignment="1">
      <alignment horizontal="center" vertical="center" wrapText="1" shrinkToFit="1"/>
    </xf>
    <xf numFmtId="38" fontId="25" fillId="5" borderId="7" xfId="59" quotePrefix="1" applyNumberFormat="1" applyFont="1" applyFill="1" applyBorder="1" applyAlignment="1">
      <alignment horizontal="center" vertical="center" shrinkToFit="1"/>
    </xf>
    <xf numFmtId="41" fontId="25" fillId="5" borderId="7" xfId="60" applyFont="1" applyFill="1" applyBorder="1" applyAlignment="1">
      <alignment horizontal="right" vertical="center" shrinkToFit="1"/>
    </xf>
    <xf numFmtId="0" fontId="25" fillId="5" borderId="7" xfId="0" applyFont="1" applyFill="1" applyBorder="1" applyAlignment="1">
      <alignment horizontal="center" vertical="center" wrapText="1" shrinkToFit="1"/>
    </xf>
    <xf numFmtId="0" fontId="26" fillId="0" borderId="8" xfId="0" applyFont="1" applyBorder="1" applyAlignment="1">
      <alignment horizontal="center" vertical="center" wrapText="1"/>
    </xf>
    <xf numFmtId="38" fontId="26" fillId="0" borderId="14" xfId="196" quotePrefix="1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176" fontId="15" fillId="0" borderId="7" xfId="1" applyNumberFormat="1" applyFont="1" applyFill="1" applyBorder="1" applyAlignment="1" applyProtection="1">
      <alignment horizontal="center" vertical="center"/>
    </xf>
    <xf numFmtId="14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6" fillId="3" borderId="30" xfId="0" applyNumberFormat="1" applyFont="1" applyFill="1" applyBorder="1" applyAlignment="1" applyProtection="1">
      <alignment horizontal="center" vertical="center"/>
    </xf>
    <xf numFmtId="0" fontId="16" fillId="3" borderId="31" xfId="0" applyNumberFormat="1" applyFont="1" applyFill="1" applyBorder="1" applyAlignment="1" applyProtection="1">
      <alignment horizontal="center" vertical="center"/>
    </xf>
    <xf numFmtId="49" fontId="16" fillId="3" borderId="31" xfId="0" applyNumberFormat="1" applyFont="1" applyFill="1" applyBorder="1" applyAlignment="1" applyProtection="1">
      <alignment horizontal="center" vertical="center" shrinkToFit="1"/>
    </xf>
    <xf numFmtId="14" fontId="16" fillId="3" borderId="31" xfId="0" applyNumberFormat="1" applyFont="1" applyFill="1" applyBorder="1" applyAlignment="1" applyProtection="1">
      <alignment horizontal="center" vertical="center" shrinkToFit="1"/>
    </xf>
    <xf numFmtId="41" fontId="16" fillId="3" borderId="31" xfId="1" applyFont="1" applyFill="1" applyBorder="1" applyAlignment="1" applyProtection="1">
      <alignment horizontal="center" vertical="center"/>
    </xf>
    <xf numFmtId="49" fontId="16" fillId="3" borderId="31" xfId="0" applyNumberFormat="1" applyFont="1" applyFill="1" applyBorder="1" applyAlignment="1" applyProtection="1">
      <alignment horizontal="center" vertical="center"/>
    </xf>
    <xf numFmtId="49" fontId="16" fillId="3" borderId="19" xfId="0" applyNumberFormat="1" applyFont="1" applyFill="1" applyBorder="1" applyAlignment="1" applyProtection="1">
      <alignment horizontal="center" vertical="center" shrinkToFit="1"/>
    </xf>
    <xf numFmtId="49" fontId="16" fillId="3" borderId="32" xfId="0" applyNumberFormat="1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42" fontId="15" fillId="0" borderId="7" xfId="0" quotePrefix="1" applyNumberFormat="1" applyFont="1" applyFill="1" applyBorder="1" applyAlignment="1" applyProtection="1">
      <alignment horizontal="center" vertical="center" shrinkToFit="1"/>
    </xf>
    <xf numFmtId="176" fontId="15" fillId="0" borderId="7" xfId="1" quotePrefix="1" applyNumberFormat="1" applyFont="1" applyFill="1" applyBorder="1" applyAlignment="1" applyProtection="1">
      <alignment horizontal="center" vertical="center"/>
    </xf>
    <xf numFmtId="183" fontId="15" fillId="0" borderId="7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Fill="1"/>
    <xf numFmtId="0" fontId="35" fillId="3" borderId="35" xfId="0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 wrapText="1"/>
    </xf>
    <xf numFmtId="0" fontId="35" fillId="3" borderId="41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0" fontId="36" fillId="3" borderId="41" xfId="0" applyFont="1" applyFill="1" applyBorder="1" applyAlignment="1">
      <alignment horizontal="center" vertical="center" wrapText="1"/>
    </xf>
    <xf numFmtId="0" fontId="37" fillId="3" borderId="39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shrinkToFit="1"/>
    </xf>
    <xf numFmtId="0" fontId="37" fillId="0" borderId="39" xfId="0" applyFont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35" fillId="3" borderId="43" xfId="0" applyFont="1" applyFill="1" applyBorder="1" applyAlignment="1">
      <alignment horizontal="center" vertical="center" wrapText="1"/>
    </xf>
    <xf numFmtId="0" fontId="35" fillId="3" borderId="46" xfId="0" applyFont="1" applyFill="1" applyBorder="1" applyAlignment="1">
      <alignment horizontal="center" vertical="center" wrapText="1"/>
    </xf>
    <xf numFmtId="0" fontId="35" fillId="3" borderId="47" xfId="0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center" wrapText="1"/>
    </xf>
    <xf numFmtId="0" fontId="35" fillId="3" borderId="51" xfId="0" applyFont="1" applyFill="1" applyBorder="1" applyAlignment="1">
      <alignment horizontal="center" vertical="center" wrapText="1"/>
    </xf>
    <xf numFmtId="0" fontId="35" fillId="3" borderId="52" xfId="0" applyFont="1" applyFill="1" applyBorder="1" applyAlignment="1">
      <alignment horizontal="center" vertical="center" wrapText="1"/>
    </xf>
    <xf numFmtId="41" fontId="37" fillId="0" borderId="39" xfId="1" applyFont="1" applyBorder="1" applyAlignment="1">
      <alignment horizontal="center" vertical="center" wrapText="1"/>
    </xf>
    <xf numFmtId="41" fontId="37" fillId="0" borderId="41" xfId="1" applyFont="1" applyBorder="1" applyAlignment="1">
      <alignment horizontal="center" vertical="center" wrapText="1"/>
    </xf>
    <xf numFmtId="9" fontId="37" fillId="0" borderId="39" xfId="0" applyNumberFormat="1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5" fillId="3" borderId="53" xfId="0" applyFont="1" applyFill="1" applyBorder="1" applyAlignment="1">
      <alignment horizontal="center" vertical="center" wrapText="1"/>
    </xf>
    <xf numFmtId="0" fontId="35" fillId="3" borderId="54" xfId="0" applyFont="1" applyFill="1" applyBorder="1" applyAlignment="1">
      <alignment horizontal="center" vertical="center" wrapText="1"/>
    </xf>
    <xf numFmtId="0" fontId="35" fillId="3" borderId="44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shrinkToFit="1"/>
    </xf>
    <xf numFmtId="14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7" xfId="0" quotePrefix="1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6" fillId="6" borderId="18" xfId="0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 applyProtection="1">
      <alignment horizontal="center" vertical="center"/>
    </xf>
    <xf numFmtId="49" fontId="16" fillId="6" borderId="11" xfId="0" applyNumberFormat="1" applyFont="1" applyFill="1" applyBorder="1" applyAlignment="1" applyProtection="1">
      <alignment horizontal="center" vertical="center" shrinkToFit="1"/>
    </xf>
    <xf numFmtId="49" fontId="16" fillId="6" borderId="12" xfId="0" applyNumberFormat="1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1" xfId="0" applyNumberFormat="1" applyFont="1" applyFill="1" applyBorder="1" applyAlignment="1" applyProtection="1">
      <alignment horizontal="center" vertical="center" shrinkToFit="1"/>
    </xf>
    <xf numFmtId="176" fontId="15" fillId="0" borderId="31" xfId="1" applyNumberFormat="1" applyFont="1" applyFill="1" applyBorder="1" applyAlignment="1" applyProtection="1">
      <alignment horizontal="center" vertical="center"/>
    </xf>
    <xf numFmtId="180" fontId="15" fillId="0" borderId="31" xfId="0" applyNumberFormat="1" applyFont="1" applyFill="1" applyBorder="1" applyAlignment="1">
      <alignment horizontal="center" vertical="center"/>
    </xf>
    <xf numFmtId="176" fontId="15" fillId="0" borderId="31" xfId="6" applyNumberFormat="1" applyFont="1" applyFill="1" applyBorder="1" applyAlignment="1">
      <alignment horizontal="center" vertical="center"/>
    </xf>
    <xf numFmtId="178" fontId="15" fillId="0" borderId="31" xfId="0" applyNumberFormat="1" applyFont="1" applyFill="1" applyBorder="1" applyAlignment="1">
      <alignment horizontal="center" vertical="center"/>
    </xf>
    <xf numFmtId="0" fontId="15" fillId="0" borderId="32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76" fontId="15" fillId="0" borderId="10" xfId="1" applyNumberFormat="1" applyFont="1" applyFill="1" applyBorder="1" applyAlignment="1" applyProtection="1">
      <alignment horizontal="center" vertical="center"/>
    </xf>
    <xf numFmtId="180" fontId="15" fillId="0" borderId="10" xfId="0" applyNumberFormat="1" applyFont="1" applyFill="1" applyBorder="1" applyAlignment="1">
      <alignment horizontal="center" vertical="center"/>
    </xf>
    <xf numFmtId="176" fontId="15" fillId="0" borderId="10" xfId="6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 wrapText="1"/>
    </xf>
    <xf numFmtId="185" fontId="39" fillId="5" borderId="14" xfId="0" applyNumberFormat="1" applyFont="1" applyFill="1" applyBorder="1" applyAlignment="1">
      <alignment horizontal="center" vertical="center" shrinkToFit="1"/>
    </xf>
    <xf numFmtId="0" fontId="39" fillId="5" borderId="14" xfId="0" quotePrefix="1" applyNumberFormat="1" applyFont="1" applyFill="1" applyBorder="1" applyAlignment="1">
      <alignment horizontal="left" vertical="center" shrinkToFit="1"/>
    </xf>
    <xf numFmtId="0" fontId="39" fillId="0" borderId="14" xfId="0" quotePrefix="1" applyFont="1" applyBorder="1" applyAlignment="1">
      <alignment horizontal="center" vertical="center" shrinkToFit="1"/>
    </xf>
    <xf numFmtId="176" fontId="39" fillId="0" borderId="14" xfId="1" quotePrefix="1" applyNumberFormat="1" applyFont="1" applyFill="1" applyBorder="1" applyAlignment="1">
      <alignment horizontal="center" vertical="center" shrinkToFit="1"/>
    </xf>
    <xf numFmtId="0" fontId="39" fillId="5" borderId="14" xfId="0" quotePrefix="1" applyFont="1" applyFill="1" applyBorder="1" applyAlignment="1">
      <alignment horizontal="center" vertical="center" shrinkToFit="1"/>
    </xf>
    <xf numFmtId="0" fontId="39" fillId="5" borderId="14" xfId="0" applyFont="1" applyFill="1" applyBorder="1" applyAlignment="1">
      <alignment horizontal="center" vertical="center" shrinkToFit="1"/>
    </xf>
    <xf numFmtId="41" fontId="39" fillId="5" borderId="14" xfId="30" applyFont="1" applyFill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shrinkToFit="1"/>
    </xf>
    <xf numFmtId="185" fontId="40" fillId="5" borderId="7" xfId="0" applyNumberFormat="1" applyFont="1" applyFill="1" applyBorder="1" applyAlignment="1">
      <alignment horizontal="center" vertical="center" shrinkToFit="1"/>
    </xf>
    <xf numFmtId="0" fontId="40" fillId="0" borderId="7" xfId="0" quotePrefix="1" applyFont="1" applyFill="1" applyBorder="1" applyAlignment="1">
      <alignment horizontal="center" vertical="center" shrinkToFit="1"/>
    </xf>
    <xf numFmtId="41" fontId="40" fillId="5" borderId="7" xfId="30" applyFont="1" applyFill="1" applyBorder="1" applyAlignment="1">
      <alignment horizontal="center" vertical="center" shrinkToFit="1"/>
    </xf>
    <xf numFmtId="0" fontId="40" fillId="5" borderId="7" xfId="0" quotePrefix="1" applyFont="1" applyFill="1" applyBorder="1" applyAlignment="1">
      <alignment horizontal="center" vertical="center" shrinkToFit="1"/>
    </xf>
    <xf numFmtId="0" fontId="40" fillId="5" borderId="7" xfId="0" applyFont="1" applyFill="1" applyBorder="1" applyAlignment="1">
      <alignment horizontal="center" vertical="center" shrinkToFit="1"/>
    </xf>
    <xf numFmtId="0" fontId="40" fillId="0" borderId="8" xfId="0" applyFont="1" applyFill="1" applyBorder="1" applyAlignment="1">
      <alignment horizontal="center" vertical="center" shrinkToFit="1"/>
    </xf>
    <xf numFmtId="185" fontId="40" fillId="0" borderId="7" xfId="0" applyNumberFormat="1" applyFont="1" applyFill="1" applyBorder="1" applyAlignment="1">
      <alignment horizontal="center" vertical="center" shrinkToFit="1"/>
    </xf>
    <xf numFmtId="176" fontId="40" fillId="0" borderId="7" xfId="1" applyNumberFormat="1" applyFont="1" applyFill="1" applyBorder="1" applyAlignment="1">
      <alignment horizontal="right" vertical="center" shrinkToFit="1"/>
    </xf>
    <xf numFmtId="184" fontId="40" fillId="0" borderId="29" xfId="0" applyNumberFormat="1" applyFont="1" applyFill="1" applyBorder="1" applyAlignment="1">
      <alignment horizontal="center" vertical="center" shrinkToFit="1"/>
    </xf>
    <xf numFmtId="0" fontId="26" fillId="0" borderId="56" xfId="0" applyFont="1" applyFill="1" applyBorder="1" applyAlignment="1">
      <alignment horizontal="center" vertical="center" wrapText="1"/>
    </xf>
    <xf numFmtId="185" fontId="39" fillId="0" borderId="14" xfId="0" applyNumberFormat="1" applyFont="1" applyFill="1" applyBorder="1" applyAlignment="1">
      <alignment horizontal="center" vertical="center" shrinkToFit="1"/>
    </xf>
    <xf numFmtId="38" fontId="39" fillId="5" borderId="14" xfId="2" applyNumberFormat="1" applyFont="1" applyFill="1" applyBorder="1" applyAlignment="1">
      <alignment horizontal="center" vertical="center" shrinkToFit="1"/>
    </xf>
    <xf numFmtId="41" fontId="39" fillId="5" borderId="14" xfId="1" quotePrefix="1" applyFont="1" applyFill="1" applyBorder="1" applyAlignment="1">
      <alignment horizontal="center" vertical="center" shrinkToFit="1"/>
    </xf>
    <xf numFmtId="178" fontId="39" fillId="5" borderId="14" xfId="1" applyNumberFormat="1" applyFont="1" applyFill="1" applyBorder="1" applyAlignment="1">
      <alignment horizontal="center" vertical="center" shrinkToFit="1"/>
    </xf>
    <xf numFmtId="41" fontId="39" fillId="5" borderId="16" xfId="30" applyFont="1" applyFill="1" applyBorder="1" applyAlignment="1">
      <alignment horizontal="center" vertical="center" shrinkToFit="1"/>
    </xf>
    <xf numFmtId="186" fontId="39" fillId="0" borderId="26" xfId="0" applyNumberFormat="1" applyFont="1" applyFill="1" applyBorder="1" applyAlignment="1">
      <alignment horizontal="center" vertical="center" shrinkToFit="1"/>
    </xf>
    <xf numFmtId="0" fontId="25" fillId="0" borderId="56" xfId="0" applyFont="1" applyFill="1" applyBorder="1" applyAlignment="1">
      <alignment horizontal="center" vertical="center" wrapText="1"/>
    </xf>
    <xf numFmtId="0" fontId="39" fillId="0" borderId="14" xfId="0" applyNumberFormat="1" applyFont="1" applyBorder="1" applyAlignment="1">
      <alignment horizontal="center" vertical="center" shrinkToFit="1"/>
    </xf>
    <xf numFmtId="0" fontId="40" fillId="0" borderId="7" xfId="0" applyNumberFormat="1" applyFont="1" applyFill="1" applyBorder="1" applyAlignment="1">
      <alignment horizontal="center" vertical="center" shrinkToFit="1"/>
    </xf>
    <xf numFmtId="184" fontId="39" fillId="0" borderId="26" xfId="0" applyNumberFormat="1" applyFont="1" applyFill="1" applyBorder="1" applyAlignment="1">
      <alignment horizontal="center" vertical="center" shrinkToFit="1"/>
    </xf>
    <xf numFmtId="176" fontId="15" fillId="0" borderId="7" xfId="1" quotePrefix="1" applyNumberFormat="1" applyFont="1" applyFill="1" applyBorder="1" applyAlignment="1" applyProtection="1">
      <alignment horizontal="right" vertical="center"/>
    </xf>
    <xf numFmtId="41" fontId="37" fillId="0" borderId="57" xfId="1" applyFont="1" applyBorder="1" applyAlignment="1">
      <alignment horizontal="center" vertical="center" wrapText="1"/>
    </xf>
    <xf numFmtId="14" fontId="15" fillId="0" borderId="11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35" fillId="3" borderId="38" xfId="0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 wrapText="1"/>
    </xf>
    <xf numFmtId="0" fontId="35" fillId="3" borderId="42" xfId="0" applyFont="1" applyFill="1" applyBorder="1" applyAlignment="1">
      <alignment horizontal="center" vertical="center" wrapText="1"/>
    </xf>
    <xf numFmtId="0" fontId="37" fillId="3" borderId="39" xfId="0" applyFont="1" applyFill="1" applyBorder="1" applyAlignment="1">
      <alignment horizontal="center" vertical="center" wrapText="1"/>
    </xf>
    <xf numFmtId="0" fontId="15" fillId="0" borderId="33" xfId="0" applyNumberFormat="1" applyFont="1" applyFill="1" applyBorder="1" applyAlignment="1" applyProtection="1">
      <alignment horizontal="center" vertical="center" shrinkToFit="1"/>
    </xf>
    <xf numFmtId="176" fontId="15" fillId="0" borderId="7" xfId="1" applyNumberFormat="1" applyFont="1" applyFill="1" applyBorder="1" applyAlignment="1" applyProtection="1">
      <alignment horizontal="right" vertical="center"/>
    </xf>
    <xf numFmtId="176" fontId="10" fillId="0" borderId="7" xfId="0" quotePrefix="1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40" fillId="5" borderId="8" xfId="0" quotePrefix="1" applyFont="1" applyFill="1" applyBorder="1" applyAlignment="1">
      <alignment horizontal="center" vertical="center" shrinkToFit="1"/>
    </xf>
    <xf numFmtId="0" fontId="41" fillId="5" borderId="27" xfId="0" applyFont="1" applyFill="1" applyBorder="1" applyAlignment="1">
      <alignment horizontal="center" vertical="center" shrinkToFit="1"/>
    </xf>
    <xf numFmtId="0" fontId="41" fillId="5" borderId="10" xfId="0" applyFont="1" applyFill="1" applyBorder="1" applyAlignment="1">
      <alignment horizontal="center" vertical="center" shrinkToFit="1"/>
    </xf>
    <xf numFmtId="0" fontId="41" fillId="0" borderId="10" xfId="0" applyNumberFormat="1" applyFont="1" applyFill="1" applyBorder="1" applyAlignment="1">
      <alignment horizontal="center" vertical="center" shrinkToFit="1"/>
    </xf>
    <xf numFmtId="0" fontId="41" fillId="5" borderId="10" xfId="0" applyFont="1" applyFill="1" applyBorder="1" applyAlignment="1">
      <alignment horizontal="center" vertical="center" wrapText="1" shrinkToFit="1"/>
    </xf>
    <xf numFmtId="0" fontId="42" fillId="0" borderId="9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right" vertical="center"/>
    </xf>
    <xf numFmtId="0" fontId="35" fillId="0" borderId="48" xfId="0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right" vertical="center"/>
    </xf>
    <xf numFmtId="0" fontId="35" fillId="3" borderId="34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center" wrapText="1"/>
    </xf>
    <xf numFmtId="0" fontId="35" fillId="3" borderId="39" xfId="0" applyFont="1" applyFill="1" applyBorder="1" applyAlignment="1">
      <alignment horizontal="center" vertical="center" wrapText="1"/>
    </xf>
    <xf numFmtId="0" fontId="35" fillId="3" borderId="40" xfId="0" applyFont="1" applyFill="1" applyBorder="1" applyAlignment="1">
      <alignment horizontal="center" vertical="center" wrapText="1"/>
    </xf>
    <xf numFmtId="0" fontId="35" fillId="3" borderId="42" xfId="0" applyFont="1" applyFill="1" applyBorder="1" applyAlignment="1">
      <alignment horizontal="center" vertical="center" wrapText="1"/>
    </xf>
    <xf numFmtId="14" fontId="35" fillId="0" borderId="39" xfId="0" applyNumberFormat="1" applyFont="1" applyFill="1" applyBorder="1" applyAlignment="1">
      <alignment horizontal="center" vertical="center" wrapText="1"/>
    </xf>
    <xf numFmtId="0" fontId="37" fillId="0" borderId="40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3" fontId="37" fillId="0" borderId="39" xfId="0" applyNumberFormat="1" applyFont="1" applyBorder="1" applyAlignment="1">
      <alignment horizontal="center" vertical="center" wrapText="1"/>
    </xf>
    <xf numFmtId="3" fontId="37" fillId="0" borderId="39" xfId="0" applyNumberFormat="1" applyFont="1" applyFill="1" applyBorder="1" applyAlignment="1">
      <alignment horizontal="center" vertical="center" wrapText="1"/>
    </xf>
    <xf numFmtId="9" fontId="37" fillId="0" borderId="41" xfId="0" applyNumberFormat="1" applyFont="1" applyBorder="1" applyAlignment="1">
      <alignment horizontal="center" vertical="center" wrapText="1"/>
    </xf>
    <xf numFmtId="0" fontId="37" fillId="3" borderId="39" xfId="0" applyFont="1" applyFill="1" applyBorder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 shrinkToFit="1"/>
    </xf>
    <xf numFmtId="0" fontId="37" fillId="0" borderId="39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15" fillId="3" borderId="18" xfId="0" applyNumberFormat="1" applyFont="1" applyFill="1" applyBorder="1" applyAlignment="1" applyProtection="1">
      <alignment horizontal="center" vertical="center"/>
    </xf>
    <xf numFmtId="0" fontId="15" fillId="3" borderId="21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22" xfId="0" applyNumberFormat="1" applyFont="1" applyFill="1" applyBorder="1" applyAlignment="1" applyProtection="1">
      <alignment horizontal="center" vertical="center"/>
    </xf>
    <xf numFmtId="49" fontId="15" fillId="3" borderId="19" xfId="0" applyNumberFormat="1" applyFont="1" applyFill="1" applyBorder="1" applyAlignment="1" applyProtection="1">
      <alignment horizontal="center" vertical="center"/>
    </xf>
    <xf numFmtId="49" fontId="15" fillId="3" borderId="20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24" xfId="0" applyNumberFormat="1" applyFont="1" applyFill="1" applyBorder="1" applyAlignment="1" applyProtection="1">
      <alignment horizontal="center" vertical="center"/>
    </xf>
    <xf numFmtId="0" fontId="35" fillId="0" borderId="58" xfId="0" applyFont="1" applyFill="1" applyBorder="1" applyAlignment="1">
      <alignment horizontal="center" vertical="center" wrapText="1"/>
    </xf>
    <xf numFmtId="0" fontId="35" fillId="0" borderId="59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3" borderId="61" xfId="0" applyFont="1" applyFill="1" applyBorder="1" applyAlignment="1">
      <alignment horizontal="center" vertical="center" wrapText="1"/>
    </xf>
    <xf numFmtId="0" fontId="35" fillId="3" borderId="62" xfId="0" applyFont="1" applyFill="1" applyBorder="1" applyAlignment="1">
      <alignment horizontal="center" vertical="center" wrapText="1"/>
    </xf>
    <xf numFmtId="0" fontId="35" fillId="3" borderId="63" xfId="0" applyFont="1" applyFill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shrinkToFit="1"/>
    </xf>
    <xf numFmtId="184" fontId="40" fillId="0" borderId="26" xfId="0" applyNumberFormat="1" applyFont="1" applyFill="1" applyBorder="1" applyAlignment="1">
      <alignment horizontal="center" vertical="center" shrinkToFit="1"/>
    </xf>
    <xf numFmtId="185" fontId="40" fillId="5" borderId="14" xfId="0" applyNumberFormat="1" applyFont="1" applyFill="1" applyBorder="1" applyAlignment="1">
      <alignment horizontal="center" vertical="center" shrinkToFit="1"/>
    </xf>
    <xf numFmtId="0" fontId="40" fillId="0" borderId="14" xfId="0" applyNumberFormat="1" applyFont="1" applyFill="1" applyBorder="1" applyAlignment="1">
      <alignment horizontal="center" vertical="center" shrinkToFit="1"/>
    </xf>
    <xf numFmtId="0" fontId="40" fillId="0" borderId="14" xfId="0" quotePrefix="1" applyFont="1" applyFill="1" applyBorder="1" applyAlignment="1">
      <alignment horizontal="center" vertical="center" shrinkToFit="1"/>
    </xf>
    <xf numFmtId="41" fontId="40" fillId="5" borderId="14" xfId="30" applyFont="1" applyFill="1" applyBorder="1" applyAlignment="1">
      <alignment horizontal="center" vertical="center" shrinkToFit="1"/>
    </xf>
    <xf numFmtId="0" fontId="40" fillId="5" borderId="14" xfId="0" quotePrefix="1" applyFont="1" applyFill="1" applyBorder="1" applyAlignment="1">
      <alignment horizontal="center" vertical="center" shrinkToFit="1"/>
    </xf>
    <xf numFmtId="0" fontId="40" fillId="5" borderId="14" xfId="0" applyFont="1" applyFill="1" applyBorder="1" applyAlignment="1">
      <alignment horizontal="center" vertical="center" shrinkToFit="1"/>
    </xf>
    <xf numFmtId="0" fontId="40" fillId="0" borderId="16" xfId="0" applyFont="1" applyFill="1" applyBorder="1" applyAlignment="1">
      <alignment horizontal="center" vertical="center" shrinkToFit="1"/>
    </xf>
    <xf numFmtId="0" fontId="42" fillId="0" borderId="8" xfId="0" applyFont="1" applyFill="1" applyBorder="1" applyAlignment="1">
      <alignment horizontal="center" vertical="center" shrinkToFit="1"/>
    </xf>
    <xf numFmtId="0" fontId="41" fillId="5" borderId="26" xfId="0" applyFont="1" applyFill="1" applyBorder="1" applyAlignment="1">
      <alignment horizontal="center" vertical="center" shrinkToFit="1"/>
    </xf>
    <xf numFmtId="0" fontId="41" fillId="5" borderId="14" xfId="0" applyFont="1" applyFill="1" applyBorder="1" applyAlignment="1">
      <alignment horizontal="center" vertical="center" shrinkToFit="1"/>
    </xf>
    <xf numFmtId="0" fontId="41" fillId="0" borderId="14" xfId="0" applyNumberFormat="1" applyFont="1" applyFill="1" applyBorder="1" applyAlignment="1">
      <alignment horizontal="center" vertical="center" shrinkToFit="1"/>
    </xf>
    <xf numFmtId="0" fontId="41" fillId="5" borderId="14" xfId="0" quotePrefix="1" applyFont="1" applyFill="1" applyBorder="1" applyAlignment="1">
      <alignment horizontal="center" vertical="center" shrinkToFit="1"/>
    </xf>
    <xf numFmtId="41" fontId="41" fillId="5" borderId="14" xfId="91" applyNumberFormat="1" applyFont="1" applyFill="1" applyBorder="1" applyAlignment="1">
      <alignment horizontal="right" vertical="center" shrinkToFit="1"/>
    </xf>
    <xf numFmtId="0" fontId="41" fillId="5" borderId="14" xfId="0" applyFont="1" applyFill="1" applyBorder="1" applyAlignment="1">
      <alignment horizontal="center" vertical="center" wrapText="1" shrinkToFit="1"/>
    </xf>
    <xf numFmtId="0" fontId="39" fillId="5" borderId="13" xfId="0" applyFont="1" applyFill="1" applyBorder="1" applyAlignment="1">
      <alignment horizontal="center" vertical="center"/>
    </xf>
    <xf numFmtId="41" fontId="39" fillId="5" borderId="13" xfId="1" applyFont="1" applyFill="1" applyBorder="1" applyAlignment="1">
      <alignment horizontal="right" vertical="center"/>
    </xf>
    <xf numFmtId="0" fontId="39" fillId="0" borderId="13" xfId="0" applyFont="1" applyBorder="1" applyAlignment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zoomScale="89" zoomScaleNormal="89" workbookViewId="0">
      <selection activeCell="H6" sqref="H6"/>
    </sheetView>
  </sheetViews>
  <sheetFormatPr defaultRowHeight="13.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>
      <c r="A1" s="271" t="s">
        <v>213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23.25" customHeight="1" thickBot="1">
      <c r="A2" s="273" t="s">
        <v>77</v>
      </c>
      <c r="B2" s="273"/>
      <c r="C2" s="273"/>
      <c r="D2" s="273"/>
      <c r="E2" s="71"/>
      <c r="F2" s="71"/>
      <c r="G2" s="71"/>
      <c r="H2" s="71"/>
      <c r="I2" s="71"/>
      <c r="J2" s="71"/>
      <c r="K2" s="71"/>
      <c r="L2" s="272" t="s">
        <v>70</v>
      </c>
      <c r="M2" s="272"/>
    </row>
    <row r="3" spans="1:13" s="7" customFormat="1" ht="28.5" customHeight="1" thickBot="1">
      <c r="A3" s="99" t="s">
        <v>13</v>
      </c>
      <c r="B3" s="100" t="s">
        <v>0</v>
      </c>
      <c r="C3" s="100" t="s">
        <v>1</v>
      </c>
      <c r="D3" s="100" t="s">
        <v>2</v>
      </c>
      <c r="E3" s="100" t="s">
        <v>3</v>
      </c>
      <c r="F3" s="100" t="s">
        <v>4</v>
      </c>
      <c r="G3" s="100" t="s">
        <v>5</v>
      </c>
      <c r="H3" s="100" t="s">
        <v>6</v>
      </c>
      <c r="I3" s="100" t="s">
        <v>71</v>
      </c>
      <c r="J3" s="101" t="s">
        <v>14</v>
      </c>
      <c r="K3" s="101" t="s">
        <v>7</v>
      </c>
      <c r="L3" s="101" t="s">
        <v>8</v>
      </c>
      <c r="M3" s="102" t="s">
        <v>9</v>
      </c>
    </row>
    <row r="4" spans="1:13" s="7" customFormat="1" ht="28.5" customHeight="1" thickTop="1">
      <c r="A4" s="234">
        <v>1</v>
      </c>
      <c r="B4" s="244" t="s">
        <v>169</v>
      </c>
      <c r="C4" s="217" t="s">
        <v>214</v>
      </c>
      <c r="D4" s="218" t="s">
        <v>215</v>
      </c>
      <c r="E4" s="219" t="s">
        <v>171</v>
      </c>
      <c r="F4" s="220" t="s">
        <v>216</v>
      </c>
      <c r="G4" s="221">
        <v>1</v>
      </c>
      <c r="H4" s="222" t="s">
        <v>172</v>
      </c>
      <c r="I4" s="223">
        <v>5000000</v>
      </c>
      <c r="J4" s="222" t="s">
        <v>173</v>
      </c>
      <c r="K4" s="222" t="s">
        <v>217</v>
      </c>
      <c r="L4" s="222">
        <v>9531</v>
      </c>
      <c r="M4" s="224" t="s">
        <v>174</v>
      </c>
    </row>
    <row r="5" spans="1:13" s="82" customFormat="1" ht="28.5" customHeight="1">
      <c r="A5" s="91"/>
      <c r="B5" s="88"/>
      <c r="C5" s="97"/>
      <c r="D5" s="94"/>
      <c r="E5" s="88"/>
      <c r="F5" s="129"/>
      <c r="G5" s="94"/>
      <c r="H5" s="88"/>
      <c r="I5" s="124"/>
      <c r="J5" s="95"/>
      <c r="K5" s="88"/>
      <c r="L5" s="88"/>
      <c r="M5" s="137"/>
    </row>
    <row r="6" spans="1:13" s="82" customFormat="1" ht="28.5" customHeight="1">
      <c r="A6" s="131"/>
      <c r="B6" s="88"/>
      <c r="C6" s="97"/>
      <c r="D6" s="133"/>
      <c r="E6" s="88"/>
      <c r="F6" s="129"/>
      <c r="G6" s="133"/>
      <c r="H6" s="132"/>
      <c r="I6" s="135"/>
      <c r="J6" s="136"/>
      <c r="K6" s="132"/>
      <c r="L6" s="88"/>
      <c r="M6" s="137"/>
    </row>
    <row r="7" spans="1:13" s="82" customFormat="1" ht="28.5" customHeight="1">
      <c r="A7" s="131"/>
      <c r="B7" s="132"/>
      <c r="C7" s="107"/>
      <c r="D7" s="133"/>
      <c r="E7" s="132"/>
      <c r="F7" s="134"/>
      <c r="G7" s="133"/>
      <c r="H7" s="132"/>
      <c r="I7" s="135"/>
      <c r="J7" s="136"/>
      <c r="K7" s="132"/>
      <c r="L7" s="132"/>
      <c r="M7" s="137"/>
    </row>
    <row r="8" spans="1:13" s="82" customFormat="1" ht="28.5" customHeight="1">
      <c r="A8" s="131"/>
      <c r="B8" s="132"/>
      <c r="C8" s="107"/>
      <c r="D8" s="133"/>
      <c r="E8" s="132"/>
      <c r="F8" s="134"/>
      <c r="G8" s="133"/>
      <c r="H8" s="132"/>
      <c r="I8" s="135"/>
      <c r="J8" s="136"/>
      <c r="K8" s="132"/>
      <c r="L8" s="132"/>
      <c r="M8" s="137"/>
    </row>
    <row r="9" spans="1:13" s="82" customFormat="1" ht="28.5" customHeight="1" thickBot="1">
      <c r="A9" s="92"/>
      <c r="B9" s="89"/>
      <c r="C9" s="98"/>
      <c r="D9" s="117"/>
      <c r="E9" s="89"/>
      <c r="F9" s="98"/>
      <c r="G9" s="69"/>
      <c r="H9" s="93"/>
      <c r="I9" s="118"/>
      <c r="J9" s="119"/>
      <c r="K9" s="89"/>
      <c r="L9" s="89"/>
      <c r="M9" s="120"/>
    </row>
    <row r="10" spans="1:13" ht="31.5" customHeight="1"/>
    <row r="11" spans="1:13" ht="31.5" customHeight="1"/>
    <row r="12" spans="1:13" ht="31.5" customHeight="1"/>
    <row r="13" spans="1:13" ht="31.5" customHeight="1"/>
    <row r="14" spans="1:13" ht="31.5" customHeight="1"/>
    <row r="15" spans="1:13" ht="31.5" customHeight="1"/>
    <row r="16" spans="1:13" ht="31.5" customHeight="1"/>
    <row r="17" ht="31.5" customHeight="1"/>
    <row r="18" ht="31.5" customHeight="1"/>
    <row r="19" ht="31.5" customHeight="1"/>
  </sheetData>
  <mergeCells count="3">
    <mergeCell ref="A1:M1"/>
    <mergeCell ref="L2:M2"/>
    <mergeCell ref="A2:D2"/>
  </mergeCells>
  <phoneticPr fontId="9" type="noConversion"/>
  <dataValidations count="1">
    <dataValidation type="list" allowBlank="1" showInputMessage="1" showErrorMessage="1" sqref="E4">
      <formula1>"일반총액, 일반단가, 제한총액, 제한단가, 수의총액, 수의단가"</formula1>
    </dataValidation>
  </dataValidations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>
      <c r="A1" s="282" t="s">
        <v>68</v>
      </c>
      <c r="B1" s="282"/>
      <c r="C1" s="282"/>
      <c r="D1" s="282"/>
      <c r="E1" s="282"/>
      <c r="F1" s="282"/>
      <c r="G1" s="282"/>
      <c r="H1" s="282"/>
      <c r="I1" s="282"/>
    </row>
    <row r="2" spans="1:9" ht="15" customHeight="1">
      <c r="A2" s="288" t="s">
        <v>77</v>
      </c>
      <c r="B2" s="288"/>
      <c r="C2" s="73"/>
      <c r="D2" s="73"/>
      <c r="E2" s="73"/>
      <c r="F2" s="73"/>
      <c r="G2" s="73"/>
      <c r="H2" s="73"/>
      <c r="I2" s="74"/>
    </row>
    <row r="3" spans="1:9" ht="15" customHeight="1" thickBot="1">
      <c r="A3" s="72"/>
      <c r="B3" s="72"/>
      <c r="C3" s="73"/>
      <c r="D3" s="73"/>
      <c r="E3" s="73"/>
      <c r="F3" s="73"/>
      <c r="G3" s="73"/>
      <c r="H3" s="73"/>
      <c r="I3" s="75" t="s">
        <v>67</v>
      </c>
    </row>
    <row r="4" spans="1:9">
      <c r="A4" s="311" t="s">
        <v>32</v>
      </c>
      <c r="B4" s="313" t="s">
        <v>55</v>
      </c>
      <c r="C4" s="313" t="s">
        <v>56</v>
      </c>
      <c r="D4" s="313" t="s">
        <v>57</v>
      </c>
      <c r="E4" s="315" t="s">
        <v>58</v>
      </c>
      <c r="F4" s="316"/>
      <c r="G4" s="315" t="s">
        <v>59</v>
      </c>
      <c r="H4" s="316"/>
      <c r="I4" s="317" t="s">
        <v>60</v>
      </c>
    </row>
    <row r="5" spans="1:9" ht="14.25" thickBot="1">
      <c r="A5" s="312"/>
      <c r="B5" s="314"/>
      <c r="C5" s="314"/>
      <c r="D5" s="314"/>
      <c r="E5" s="56" t="s">
        <v>61</v>
      </c>
      <c r="F5" s="56" t="s">
        <v>62</v>
      </c>
      <c r="G5" s="56" t="s">
        <v>43</v>
      </c>
      <c r="H5" s="56" t="s">
        <v>63</v>
      </c>
      <c r="I5" s="318"/>
    </row>
    <row r="6" spans="1:9" ht="32.25" customHeight="1" thickTop="1" thickBot="1">
      <c r="A6" s="57"/>
      <c r="B6" s="58"/>
      <c r="C6" s="59"/>
      <c r="D6" s="60" t="s">
        <v>64</v>
      </c>
      <c r="E6" s="61" t="s">
        <v>65</v>
      </c>
      <c r="F6" s="60" t="s">
        <v>66</v>
      </c>
      <c r="G6" s="62"/>
      <c r="H6" s="60"/>
      <c r="I6" s="63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tabSelected="1" workbookViewId="0">
      <selection activeCell="D6" sqref="D6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>
      <c r="A1" s="271" t="s">
        <v>207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19.5" customHeight="1" thickBot="1">
      <c r="A2" s="274" t="s">
        <v>78</v>
      </c>
      <c r="B2" s="274"/>
      <c r="C2" s="274"/>
      <c r="D2" s="274"/>
      <c r="E2" s="71"/>
      <c r="F2" s="71"/>
      <c r="G2" s="71"/>
      <c r="H2" s="71"/>
      <c r="I2" s="275" t="s">
        <v>70</v>
      </c>
      <c r="J2" s="275"/>
    </row>
    <row r="3" spans="1:10" s="6" customFormat="1" ht="25.5" customHeight="1" thickBot="1">
      <c r="A3" s="99" t="s">
        <v>13</v>
      </c>
      <c r="B3" s="90" t="s">
        <v>0</v>
      </c>
      <c r="C3" s="100" t="s">
        <v>1</v>
      </c>
      <c r="D3" s="101" t="s">
        <v>10</v>
      </c>
      <c r="E3" s="101" t="s">
        <v>3</v>
      </c>
      <c r="F3" s="70" t="s">
        <v>72</v>
      </c>
      <c r="G3" s="101" t="s">
        <v>14</v>
      </c>
      <c r="H3" s="101" t="s">
        <v>7</v>
      </c>
      <c r="I3" s="101" t="s">
        <v>8</v>
      </c>
      <c r="J3" s="102" t="s">
        <v>9</v>
      </c>
    </row>
    <row r="4" spans="1:10" s="6" customFormat="1" ht="24" customHeight="1" thickTop="1">
      <c r="A4" s="234">
        <v>1</v>
      </c>
      <c r="B4" s="327">
        <v>2022</v>
      </c>
      <c r="C4" s="328" t="s">
        <v>208</v>
      </c>
      <c r="D4" s="329" t="s">
        <v>175</v>
      </c>
      <c r="E4" s="330" t="s">
        <v>171</v>
      </c>
      <c r="F4" s="331">
        <v>1100000</v>
      </c>
      <c r="G4" s="332" t="s">
        <v>238</v>
      </c>
      <c r="H4" s="333" t="s">
        <v>239</v>
      </c>
      <c r="I4" s="333" t="s">
        <v>240</v>
      </c>
      <c r="J4" s="334" t="s">
        <v>174</v>
      </c>
    </row>
    <row r="5" spans="1:10" s="6" customFormat="1" ht="24" customHeight="1">
      <c r="A5" s="131">
        <v>2</v>
      </c>
      <c r="B5" s="233">
        <v>2022</v>
      </c>
      <c r="C5" s="231" t="s">
        <v>208</v>
      </c>
      <c r="D5" s="243" t="s">
        <v>241</v>
      </c>
      <c r="E5" s="226" t="s">
        <v>176</v>
      </c>
      <c r="F5" s="232">
        <v>6600000</v>
      </c>
      <c r="G5" s="228" t="s">
        <v>238</v>
      </c>
      <c r="H5" s="229" t="s">
        <v>239</v>
      </c>
      <c r="I5" s="229" t="s">
        <v>240</v>
      </c>
      <c r="J5" s="230" t="s">
        <v>174</v>
      </c>
    </row>
    <row r="6" spans="1:10" s="6" customFormat="1" ht="24" customHeight="1">
      <c r="A6" s="91">
        <v>3</v>
      </c>
      <c r="B6" s="233">
        <v>2022</v>
      </c>
      <c r="C6" s="225" t="s">
        <v>208</v>
      </c>
      <c r="D6" s="243" t="s">
        <v>242</v>
      </c>
      <c r="E6" s="226" t="s">
        <v>176</v>
      </c>
      <c r="F6" s="227">
        <v>11100000</v>
      </c>
      <c r="G6" s="228" t="s">
        <v>238</v>
      </c>
      <c r="H6" s="229" t="s">
        <v>239</v>
      </c>
      <c r="I6" s="229" t="s">
        <v>240</v>
      </c>
      <c r="J6" s="230" t="s">
        <v>174</v>
      </c>
    </row>
    <row r="7" spans="1:10" s="6" customFormat="1" ht="24" customHeight="1">
      <c r="A7" s="131">
        <v>4</v>
      </c>
      <c r="B7" s="233">
        <v>2022</v>
      </c>
      <c r="C7" s="225" t="s">
        <v>208</v>
      </c>
      <c r="D7" s="243" t="s">
        <v>243</v>
      </c>
      <c r="E7" s="226" t="s">
        <v>171</v>
      </c>
      <c r="F7" s="227">
        <v>990000</v>
      </c>
      <c r="G7" s="228" t="s">
        <v>238</v>
      </c>
      <c r="H7" s="229" t="s">
        <v>210</v>
      </c>
      <c r="I7" s="229" t="s">
        <v>211</v>
      </c>
      <c r="J7" s="265" t="s">
        <v>212</v>
      </c>
    </row>
    <row r="8" spans="1:10" s="6" customFormat="1" ht="24" customHeight="1">
      <c r="A8" s="91">
        <v>5</v>
      </c>
      <c r="B8" s="336" t="s">
        <v>244</v>
      </c>
      <c r="C8" s="337" t="s">
        <v>208</v>
      </c>
      <c r="D8" s="338" t="s">
        <v>245</v>
      </c>
      <c r="E8" s="339" t="s">
        <v>176</v>
      </c>
      <c r="F8" s="340">
        <v>1500000</v>
      </c>
      <c r="G8" s="341" t="s">
        <v>238</v>
      </c>
      <c r="H8" s="337" t="s">
        <v>210</v>
      </c>
      <c r="I8" s="337" t="s">
        <v>211</v>
      </c>
      <c r="J8" s="335" t="s">
        <v>212</v>
      </c>
    </row>
    <row r="9" spans="1:10" ht="24" customHeight="1" thickBot="1">
      <c r="A9" s="92">
        <v>6</v>
      </c>
      <c r="B9" s="266" t="s">
        <v>244</v>
      </c>
      <c r="C9" s="267" t="s">
        <v>208</v>
      </c>
      <c r="D9" s="268" t="s">
        <v>209</v>
      </c>
      <c r="E9" s="342" t="s">
        <v>246</v>
      </c>
      <c r="F9" s="343">
        <v>4000000</v>
      </c>
      <c r="G9" s="269" t="s">
        <v>238</v>
      </c>
      <c r="H9" s="344" t="s">
        <v>210</v>
      </c>
      <c r="I9" s="267" t="s">
        <v>211</v>
      </c>
      <c r="J9" s="270" t="s">
        <v>212</v>
      </c>
    </row>
  </sheetData>
  <mergeCells count="3">
    <mergeCell ref="A1:J1"/>
    <mergeCell ref="A2:D2"/>
    <mergeCell ref="I2:J2"/>
  </mergeCells>
  <phoneticPr fontId="9" type="noConversion"/>
  <dataValidations count="1">
    <dataValidation type="list" allowBlank="1" showInputMessage="1" showErrorMessage="1" sqref="E9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G9" sqref="G9"/>
    </sheetView>
  </sheetViews>
  <sheetFormatPr defaultRowHeight="13.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>
      <c r="A1" s="271" t="s">
        <v>205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0.25" customHeight="1" thickBot="1">
      <c r="A2" s="276" t="s">
        <v>78</v>
      </c>
      <c r="B2" s="276"/>
      <c r="C2" s="276"/>
      <c r="D2" s="276"/>
      <c r="E2" s="79"/>
      <c r="F2" s="79"/>
      <c r="G2" s="79"/>
      <c r="H2" s="79"/>
      <c r="I2" s="79"/>
      <c r="J2" s="79"/>
      <c r="K2" s="79"/>
      <c r="L2" s="79"/>
      <c r="M2" s="272" t="s">
        <v>82</v>
      </c>
      <c r="N2" s="272"/>
    </row>
    <row r="3" spans="1:14" s="7" customFormat="1" ht="23.25" customHeight="1" thickBot="1">
      <c r="A3" s="99" t="s">
        <v>13</v>
      </c>
      <c r="B3" s="101" t="s">
        <v>0</v>
      </c>
      <c r="C3" s="100" t="s">
        <v>1</v>
      </c>
      <c r="D3" s="101" t="s">
        <v>11</v>
      </c>
      <c r="E3" s="101" t="s">
        <v>12</v>
      </c>
      <c r="F3" s="101" t="s">
        <v>3</v>
      </c>
      <c r="G3" s="100" t="s">
        <v>73</v>
      </c>
      <c r="H3" s="100" t="s">
        <v>74</v>
      </c>
      <c r="I3" s="100" t="s">
        <v>75</v>
      </c>
      <c r="J3" s="100" t="s">
        <v>76</v>
      </c>
      <c r="K3" s="100" t="s">
        <v>79</v>
      </c>
      <c r="L3" s="101" t="s">
        <v>7</v>
      </c>
      <c r="M3" s="101" t="s">
        <v>8</v>
      </c>
      <c r="N3" s="102" t="s">
        <v>9</v>
      </c>
    </row>
    <row r="4" spans="1:14" s="82" customFormat="1" ht="28.5" customHeight="1" thickTop="1">
      <c r="A4" s="241">
        <v>1</v>
      </c>
      <c r="B4" s="240"/>
      <c r="C4" s="235"/>
      <c r="D4" s="242" t="s">
        <v>206</v>
      </c>
      <c r="E4" s="222"/>
      <c r="F4" s="236"/>
      <c r="G4" s="237"/>
      <c r="H4" s="238"/>
      <c r="I4" s="238"/>
      <c r="J4" s="237"/>
      <c r="K4" s="222"/>
      <c r="L4" s="222"/>
      <c r="M4" s="222"/>
      <c r="N4" s="239"/>
    </row>
    <row r="5" spans="1:14" s="82" customFormat="1" ht="28.5" customHeight="1">
      <c r="A5" s="84"/>
      <c r="B5" s="85"/>
      <c r="C5" s="132"/>
      <c r="D5" s="86"/>
      <c r="E5" s="97"/>
      <c r="F5" s="80"/>
      <c r="G5" s="125"/>
      <c r="H5" s="138"/>
      <c r="I5" s="138"/>
      <c r="J5" s="127"/>
      <c r="K5" s="123"/>
      <c r="L5" s="86"/>
      <c r="M5" s="86"/>
      <c r="N5" s="87"/>
    </row>
    <row r="6" spans="1:14" s="82" customFormat="1" ht="28.5" customHeight="1">
      <c r="A6" s="84"/>
      <c r="B6" s="85"/>
      <c r="C6" s="132"/>
      <c r="D6" s="86"/>
      <c r="E6" s="97"/>
      <c r="F6" s="80"/>
      <c r="G6" s="125"/>
      <c r="H6" s="122"/>
      <c r="I6" s="122"/>
      <c r="J6" s="127"/>
      <c r="K6" s="123"/>
      <c r="L6" s="86"/>
      <c r="M6" s="86"/>
      <c r="N6" s="87"/>
    </row>
    <row r="7" spans="1:14" s="82" customFormat="1" ht="28.5" customHeight="1">
      <c r="A7" s="84"/>
      <c r="B7" s="85"/>
      <c r="C7" s="132"/>
      <c r="D7" s="86"/>
      <c r="E7" s="97"/>
      <c r="F7" s="80"/>
      <c r="G7" s="125"/>
      <c r="H7" s="122"/>
      <c r="I7" s="122"/>
      <c r="J7" s="127"/>
      <c r="K7" s="123"/>
      <c r="L7" s="86"/>
      <c r="M7" s="86"/>
      <c r="N7" s="87"/>
    </row>
    <row r="8" spans="1:14" s="7" customFormat="1" ht="28.5" customHeight="1">
      <c r="A8" s="81"/>
      <c r="B8" s="105"/>
      <c r="C8" s="132"/>
      <c r="D8" s="106"/>
      <c r="E8" s="107"/>
      <c r="F8" s="109"/>
      <c r="G8" s="126"/>
      <c r="H8" s="108"/>
      <c r="I8" s="108"/>
      <c r="J8" s="128"/>
      <c r="K8" s="83"/>
      <c r="L8" s="106"/>
      <c r="M8" s="106"/>
      <c r="N8" s="121"/>
    </row>
    <row r="9" spans="1:14" s="82" customFormat="1" ht="28.5" customHeight="1" thickBot="1">
      <c r="A9" s="110"/>
      <c r="B9" s="111"/>
      <c r="C9" s="112"/>
      <c r="D9" s="113"/>
      <c r="E9" s="98"/>
      <c r="F9" s="69"/>
      <c r="G9" s="93"/>
      <c r="H9" s="114"/>
      <c r="I9" s="114"/>
      <c r="J9" s="115"/>
      <c r="K9" s="96"/>
      <c r="L9" s="113"/>
      <c r="M9" s="113"/>
      <c r="N9" s="116"/>
    </row>
    <row r="10" spans="1:14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22" spans="7:7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/>
  <cols>
    <col min="2" max="2" width="12.6640625" customWidth="1"/>
  </cols>
  <sheetData>
    <row r="1" spans="1:11" ht="25.5">
      <c r="A1" s="277" t="s">
        <v>15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9.5" customHeight="1">
      <c r="A2" s="278" t="s">
        <v>78</v>
      </c>
      <c r="B2" s="278"/>
      <c r="C2" s="8"/>
      <c r="D2" s="9"/>
      <c r="E2" s="9"/>
      <c r="F2" s="10"/>
      <c r="G2" s="10"/>
      <c r="H2" s="10"/>
      <c r="I2" s="10"/>
      <c r="J2" s="279"/>
      <c r="K2" s="279"/>
    </row>
    <row r="3" spans="1:11" ht="14.25" customHeight="1" thickBot="1">
      <c r="A3" s="11"/>
      <c r="B3" s="11"/>
      <c r="C3" s="8"/>
      <c r="D3" s="9"/>
      <c r="E3" s="9"/>
      <c r="F3" s="10"/>
      <c r="G3" s="10"/>
      <c r="H3" s="10"/>
      <c r="I3" s="10"/>
      <c r="J3" s="279" t="s">
        <v>16</v>
      </c>
      <c r="K3" s="279"/>
    </row>
    <row r="4" spans="1:11" ht="14.25" thickBot="1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/>
  <cols>
    <col min="2" max="2" width="11.44140625" customWidth="1"/>
  </cols>
  <sheetData>
    <row r="1" spans="1:11" ht="25.5">
      <c r="A1" s="277" t="s">
        <v>30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4.25" customHeight="1">
      <c r="A2" s="280" t="s">
        <v>77</v>
      </c>
      <c r="B2" s="280"/>
      <c r="C2" s="40"/>
      <c r="D2" s="9"/>
      <c r="E2" s="9"/>
      <c r="F2" s="10"/>
      <c r="G2" s="10"/>
      <c r="H2" s="10"/>
      <c r="I2" s="10"/>
      <c r="J2" s="281"/>
      <c r="K2" s="281"/>
    </row>
    <row r="3" spans="1:11" ht="14.25" customHeight="1" thickBot="1">
      <c r="A3" s="11"/>
      <c r="B3" s="11"/>
      <c r="C3" s="8"/>
      <c r="D3" s="9"/>
      <c r="E3" s="9"/>
      <c r="F3" s="10"/>
      <c r="G3" s="10"/>
      <c r="H3" s="10"/>
      <c r="I3" s="10"/>
      <c r="J3" s="279" t="s">
        <v>31</v>
      </c>
      <c r="K3" s="279"/>
    </row>
    <row r="4" spans="1:11" ht="14.25" thickBot="1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workbookViewId="0">
      <selection activeCell="F13" sqref="F13"/>
    </sheetView>
  </sheetViews>
  <sheetFormatPr defaultRowHeight="13.5"/>
  <cols>
    <col min="1" max="1" width="4.88671875" style="5" customWidth="1"/>
    <col min="2" max="2" width="38.44140625" style="5" customWidth="1"/>
    <col min="3" max="3" width="14.88671875" style="5" customWidth="1"/>
    <col min="4" max="4" width="9.5546875" style="5" bestFit="1" customWidth="1"/>
    <col min="5" max="7" width="8.88671875" style="155"/>
    <col min="8" max="9" width="8.88671875" style="5"/>
    <col min="10" max="10" width="16.5546875" style="5" customWidth="1"/>
    <col min="11" max="16384" width="8.88671875" style="5"/>
  </cols>
  <sheetData>
    <row r="1" spans="1:10" ht="25.5">
      <c r="A1" s="282" t="s">
        <v>80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5" customHeight="1" thickBot="1">
      <c r="A2" s="141"/>
      <c r="B2" s="141"/>
      <c r="C2" s="141"/>
      <c r="D2" s="144"/>
      <c r="E2" s="144"/>
      <c r="F2" s="144"/>
      <c r="G2" s="146"/>
      <c r="H2" s="283"/>
      <c r="I2" s="283"/>
      <c r="J2" s="283"/>
    </row>
    <row r="3" spans="1:10" ht="27" customHeight="1" thickBot="1">
      <c r="A3" s="198" t="s">
        <v>13</v>
      </c>
      <c r="B3" s="199" t="s">
        <v>18</v>
      </c>
      <c r="C3" s="199" t="s">
        <v>42</v>
      </c>
      <c r="D3" s="199" t="s">
        <v>43</v>
      </c>
      <c r="E3" s="199" t="s">
        <v>44</v>
      </c>
      <c r="F3" s="199" t="s">
        <v>45</v>
      </c>
      <c r="G3" s="199" t="s">
        <v>46</v>
      </c>
      <c r="H3" s="199" t="s">
        <v>47</v>
      </c>
      <c r="I3" s="200" t="s">
        <v>48</v>
      </c>
      <c r="J3" s="201" t="s">
        <v>9</v>
      </c>
    </row>
    <row r="4" spans="1:10" s="2" customFormat="1" ht="27" customHeight="1">
      <c r="A4" s="202">
        <v>1</v>
      </c>
      <c r="B4" s="203" t="s">
        <v>86</v>
      </c>
      <c r="C4" s="204" t="s">
        <v>87</v>
      </c>
      <c r="D4" s="205">
        <v>2880000</v>
      </c>
      <c r="E4" s="206" t="s">
        <v>88</v>
      </c>
      <c r="F4" s="207" t="s">
        <v>89</v>
      </c>
      <c r="G4" s="208" t="s">
        <v>90</v>
      </c>
      <c r="H4" s="247" t="s">
        <v>203</v>
      </c>
      <c r="I4" s="247" t="s">
        <v>203</v>
      </c>
      <c r="J4" s="209" t="s">
        <v>170</v>
      </c>
    </row>
    <row r="5" spans="1:10" s="2" customFormat="1" ht="27" customHeight="1">
      <c r="A5" s="215">
        <v>2</v>
      </c>
      <c r="B5" s="147" t="s">
        <v>93</v>
      </c>
      <c r="C5" s="68" t="s">
        <v>94</v>
      </c>
      <c r="D5" s="148">
        <v>5280000</v>
      </c>
      <c r="E5" s="64" t="s">
        <v>95</v>
      </c>
      <c r="F5" s="55" t="s">
        <v>89</v>
      </c>
      <c r="G5" s="65" t="s">
        <v>90</v>
      </c>
      <c r="H5" s="149" t="s">
        <v>203</v>
      </c>
      <c r="I5" s="149" t="s">
        <v>203</v>
      </c>
      <c r="J5" s="250" t="s">
        <v>204</v>
      </c>
    </row>
    <row r="6" spans="1:10" s="2" customFormat="1" ht="27" customHeight="1">
      <c r="A6" s="67">
        <v>3</v>
      </c>
      <c r="B6" s="147" t="s">
        <v>96</v>
      </c>
      <c r="C6" s="68" t="s">
        <v>97</v>
      </c>
      <c r="D6" s="148">
        <v>4716000</v>
      </c>
      <c r="E6" s="64" t="s">
        <v>88</v>
      </c>
      <c r="F6" s="55" t="s">
        <v>89</v>
      </c>
      <c r="G6" s="65" t="s">
        <v>90</v>
      </c>
      <c r="H6" s="149" t="s">
        <v>203</v>
      </c>
      <c r="I6" s="149" t="s">
        <v>203</v>
      </c>
      <c r="J6" s="150" t="s">
        <v>204</v>
      </c>
    </row>
    <row r="7" spans="1:10" s="2" customFormat="1" ht="27" customHeight="1">
      <c r="A7" s="67">
        <v>4</v>
      </c>
      <c r="B7" s="147" t="s">
        <v>98</v>
      </c>
      <c r="C7" s="68" t="s">
        <v>81</v>
      </c>
      <c r="D7" s="148">
        <v>4400000</v>
      </c>
      <c r="E7" s="64" t="s">
        <v>99</v>
      </c>
      <c r="F7" s="55" t="s">
        <v>89</v>
      </c>
      <c r="G7" s="65" t="s">
        <v>90</v>
      </c>
      <c r="H7" s="149" t="s">
        <v>203</v>
      </c>
      <c r="I7" s="149" t="s">
        <v>203</v>
      </c>
      <c r="J7" s="150" t="s">
        <v>204</v>
      </c>
    </row>
    <row r="8" spans="1:10" s="2" customFormat="1" ht="27" customHeight="1">
      <c r="A8" s="67">
        <v>5</v>
      </c>
      <c r="B8" s="147" t="s">
        <v>100</v>
      </c>
      <c r="C8" s="68" t="s">
        <v>101</v>
      </c>
      <c r="D8" s="148">
        <v>407921000</v>
      </c>
      <c r="E8" s="64" t="s">
        <v>102</v>
      </c>
      <c r="F8" s="55" t="s">
        <v>89</v>
      </c>
      <c r="G8" s="65" t="s">
        <v>90</v>
      </c>
      <c r="H8" s="149" t="s">
        <v>203</v>
      </c>
      <c r="I8" s="149" t="s">
        <v>203</v>
      </c>
      <c r="J8" s="150" t="s">
        <v>204</v>
      </c>
    </row>
    <row r="9" spans="1:10" s="2" customFormat="1" ht="27" customHeight="1">
      <c r="A9" s="67">
        <v>6</v>
      </c>
      <c r="B9" s="151" t="s">
        <v>103</v>
      </c>
      <c r="C9" s="151" t="s">
        <v>104</v>
      </c>
      <c r="D9" s="152">
        <v>7810800</v>
      </c>
      <c r="E9" s="151" t="s">
        <v>102</v>
      </c>
      <c r="F9" s="151" t="s">
        <v>89</v>
      </c>
      <c r="G9" s="151" t="s">
        <v>90</v>
      </c>
      <c r="H9" s="149" t="s">
        <v>203</v>
      </c>
      <c r="I9" s="149" t="s">
        <v>203</v>
      </c>
      <c r="J9" s="150" t="s">
        <v>204</v>
      </c>
    </row>
    <row r="10" spans="1:10" s="153" customFormat="1" ht="27" customHeight="1">
      <c r="A10" s="67">
        <v>7</v>
      </c>
      <c r="B10" s="151" t="s">
        <v>105</v>
      </c>
      <c r="C10" s="151" t="s">
        <v>81</v>
      </c>
      <c r="D10" s="152">
        <v>1200000</v>
      </c>
      <c r="E10" s="151" t="s">
        <v>99</v>
      </c>
      <c r="F10" s="151" t="s">
        <v>89</v>
      </c>
      <c r="G10" s="151" t="s">
        <v>90</v>
      </c>
      <c r="H10" s="149" t="s">
        <v>203</v>
      </c>
      <c r="I10" s="149" t="s">
        <v>203</v>
      </c>
      <c r="J10" s="150" t="s">
        <v>204</v>
      </c>
    </row>
    <row r="11" spans="1:10" s="153" customFormat="1" ht="27" customHeight="1">
      <c r="A11" s="67">
        <v>8</v>
      </c>
      <c r="B11" s="151" t="s">
        <v>106</v>
      </c>
      <c r="C11" s="151" t="s">
        <v>107</v>
      </c>
      <c r="D11" s="152">
        <v>10120000</v>
      </c>
      <c r="E11" s="151" t="s">
        <v>95</v>
      </c>
      <c r="F11" s="151" t="s">
        <v>89</v>
      </c>
      <c r="G11" s="151" t="s">
        <v>90</v>
      </c>
      <c r="H11" s="149" t="s">
        <v>203</v>
      </c>
      <c r="I11" s="149" t="s">
        <v>203</v>
      </c>
      <c r="J11" s="150" t="s">
        <v>204</v>
      </c>
    </row>
    <row r="12" spans="1:10" s="153" customFormat="1" ht="27" customHeight="1">
      <c r="A12" s="67">
        <v>9</v>
      </c>
      <c r="B12" s="151" t="s">
        <v>108</v>
      </c>
      <c r="C12" s="151" t="s">
        <v>109</v>
      </c>
      <c r="D12" s="152">
        <v>52716000</v>
      </c>
      <c r="E12" s="151" t="s">
        <v>110</v>
      </c>
      <c r="F12" s="151" t="s">
        <v>89</v>
      </c>
      <c r="G12" s="151" t="s">
        <v>90</v>
      </c>
      <c r="H12" s="149" t="s">
        <v>203</v>
      </c>
      <c r="I12" s="149" t="s">
        <v>203</v>
      </c>
      <c r="J12" s="150" t="s">
        <v>204</v>
      </c>
    </row>
    <row r="13" spans="1:10" s="153" customFormat="1" ht="27" customHeight="1">
      <c r="A13" s="67">
        <v>10</v>
      </c>
      <c r="B13" s="151" t="s">
        <v>111</v>
      </c>
      <c r="C13" s="151" t="s">
        <v>112</v>
      </c>
      <c r="D13" s="152">
        <v>13950000</v>
      </c>
      <c r="E13" s="151" t="s">
        <v>113</v>
      </c>
      <c r="F13" s="151" t="s">
        <v>89</v>
      </c>
      <c r="G13" s="151" t="s">
        <v>90</v>
      </c>
      <c r="H13" s="149" t="s">
        <v>203</v>
      </c>
      <c r="I13" s="149" t="s">
        <v>203</v>
      </c>
      <c r="J13" s="250" t="s">
        <v>204</v>
      </c>
    </row>
    <row r="14" spans="1:10" s="153" customFormat="1" ht="27" customHeight="1" thickBot="1">
      <c r="A14" s="249">
        <v>11</v>
      </c>
      <c r="B14" s="210" t="s">
        <v>166</v>
      </c>
      <c r="C14" s="197" t="s">
        <v>97</v>
      </c>
      <c r="D14" s="211">
        <v>616000</v>
      </c>
      <c r="E14" s="212" t="s">
        <v>167</v>
      </c>
      <c r="F14" s="213" t="s">
        <v>168</v>
      </c>
      <c r="G14" s="214" t="s">
        <v>90</v>
      </c>
      <c r="H14" s="193" t="s">
        <v>203</v>
      </c>
      <c r="I14" s="193" t="s">
        <v>203</v>
      </c>
      <c r="J14" s="194" t="s">
        <v>204</v>
      </c>
    </row>
    <row r="15" spans="1:10" s="154" customFormat="1" ht="27" customHeight="1">
      <c r="A15" s="248"/>
    </row>
    <row r="16" spans="1:10" s="154" customFormat="1" ht="27" customHeight="1"/>
    <row r="17" s="154" customFormat="1"/>
    <row r="18" s="154" customFormat="1"/>
    <row r="19" s="154" customFormat="1"/>
    <row r="20" s="154" customFormat="1"/>
    <row r="21" s="154" customFormat="1"/>
    <row r="22" s="154" customFormat="1"/>
    <row r="23" s="154" customFormat="1"/>
    <row r="24" s="154" customFormat="1"/>
    <row r="25" s="154" customFormat="1"/>
    <row r="26" s="154" customFormat="1"/>
    <row r="27" s="154" customFormat="1"/>
    <row r="28" s="154" customFormat="1"/>
    <row r="29" s="154" customFormat="1"/>
    <row r="30" s="154" customFormat="1"/>
    <row r="31" s="154" customFormat="1"/>
    <row r="32" s="154" customFormat="1"/>
    <row r="33" s="154" customFormat="1"/>
    <row r="34" s="154" customFormat="1"/>
    <row r="35" s="154" customFormat="1"/>
    <row r="36" s="154" customFormat="1"/>
    <row r="37" s="154" customFormat="1"/>
    <row r="38" s="154" customFormat="1"/>
    <row r="39" s="154" customFormat="1"/>
    <row r="40" s="154" customFormat="1"/>
    <row r="41" s="154" customFormat="1"/>
    <row r="42" s="154" customFormat="1"/>
    <row r="43" s="154" customFormat="1"/>
    <row r="44" s="154" customFormat="1"/>
    <row r="45" s="154" customFormat="1"/>
    <row r="46" s="154" customFormat="1"/>
    <row r="47" s="154" customFormat="1"/>
    <row r="48" s="154" customFormat="1"/>
    <row r="49" s="154" customFormat="1"/>
    <row r="50" s="154" customFormat="1"/>
    <row r="51" s="154" customFormat="1"/>
    <row r="52" s="154" customFormat="1"/>
    <row r="53" s="154" customFormat="1"/>
    <row r="54" s="154" customFormat="1"/>
    <row r="55" s="154" customFormat="1"/>
    <row r="56" s="154" customFormat="1"/>
    <row r="57" s="154" customFormat="1"/>
    <row r="58" s="154" customFormat="1"/>
    <row r="59" s="154" customFormat="1"/>
    <row r="60" s="154" customFormat="1"/>
    <row r="61" s="154" customFormat="1"/>
    <row r="62" s="154" customFormat="1"/>
    <row r="63" s="154" customFormat="1"/>
    <row r="64" s="154" customFormat="1"/>
    <row r="65" s="154" customFormat="1"/>
    <row r="66" s="154" customFormat="1"/>
    <row r="67" s="154" customFormat="1"/>
    <row r="68" s="154" customFormat="1"/>
    <row r="69" s="154" customFormat="1"/>
    <row r="70" s="154" customFormat="1"/>
    <row r="71" s="154" customFormat="1"/>
    <row r="72" s="154" customFormat="1"/>
    <row r="73" s="154" customFormat="1"/>
    <row r="74" s="154" customFormat="1"/>
    <row r="75" s="154" customFormat="1"/>
    <row r="76" s="154" customFormat="1"/>
    <row r="77" s="154" customFormat="1"/>
    <row r="78" s="154" customFormat="1"/>
    <row r="79" s="154" customFormat="1"/>
    <row r="80" s="154" customFormat="1"/>
    <row r="81" s="154" customFormat="1"/>
    <row r="82" s="154" customFormat="1"/>
    <row r="83" s="154" customFormat="1"/>
    <row r="84" s="154" customFormat="1"/>
    <row r="85" s="154" customFormat="1"/>
    <row r="86" s="154" customFormat="1"/>
    <row r="87" s="154" customFormat="1"/>
    <row r="88" s="154" customFormat="1"/>
    <row r="89" s="154" customFormat="1"/>
    <row r="90" s="154" customFormat="1"/>
    <row r="91" s="154" customFormat="1"/>
    <row r="92" s="154" customFormat="1"/>
    <row r="93" s="154" customFormat="1"/>
    <row r="94" s="154" customFormat="1"/>
    <row r="95" s="154" customFormat="1"/>
    <row r="96" s="154" customFormat="1"/>
    <row r="97" s="154" customFormat="1"/>
    <row r="98" s="154" customFormat="1"/>
    <row r="99" s="154" customFormat="1"/>
    <row r="100" s="154" customFormat="1"/>
    <row r="101" s="154" customFormat="1"/>
    <row r="102" s="154" customFormat="1"/>
    <row r="103" s="154" customFormat="1"/>
    <row r="104" s="154" customFormat="1"/>
    <row r="105" s="154" customFormat="1"/>
    <row r="106" s="154" customFormat="1"/>
    <row r="107" s="154" customFormat="1"/>
    <row r="108" s="154" customFormat="1"/>
    <row r="109" s="154" customFormat="1"/>
    <row r="110" s="154" customFormat="1"/>
    <row r="111" s="154" customFormat="1"/>
    <row r="112" s="154" customFormat="1"/>
    <row r="113" s="154" customFormat="1"/>
    <row r="114" s="154" customFormat="1"/>
    <row r="115" s="154" customFormat="1"/>
    <row r="116" s="154" customFormat="1"/>
    <row r="117" s="154" customFormat="1"/>
    <row r="118" s="154" customFormat="1"/>
    <row r="119" s="154" customFormat="1"/>
    <row r="120" s="154" customFormat="1"/>
    <row r="121" s="154" customFormat="1"/>
    <row r="122" s="154" customFormat="1"/>
    <row r="123" s="154" customFormat="1"/>
    <row r="124" s="154" customFormat="1"/>
    <row r="125" s="154" customFormat="1"/>
    <row r="126" s="154" customFormat="1"/>
    <row r="127" s="154" customFormat="1"/>
    <row r="128" s="154" customFormat="1"/>
    <row r="129" s="154" customFormat="1"/>
    <row r="130" s="154" customFormat="1"/>
    <row r="131" s="154" customFormat="1"/>
    <row r="132" s="154" customFormat="1"/>
    <row r="133" s="154" customFormat="1"/>
    <row r="134" s="154" customFormat="1"/>
    <row r="135" s="154" customFormat="1"/>
    <row r="136" s="154" customFormat="1"/>
    <row r="137" s="154" customFormat="1"/>
    <row r="138" s="154" customFormat="1"/>
    <row r="139" s="154" customFormat="1"/>
    <row r="140" s="154" customFormat="1"/>
    <row r="141" s="154" customFormat="1"/>
    <row r="142" s="154" customFormat="1"/>
    <row r="143" s="154" customFormat="1"/>
    <row r="144" s="154" customFormat="1"/>
    <row r="145" s="154" customFormat="1"/>
    <row r="146" s="154" customFormat="1"/>
    <row r="147" s="154" customFormat="1"/>
    <row r="148" s="154" customFormat="1"/>
    <row r="149" s="154" customFormat="1"/>
    <row r="150" s="154" customFormat="1"/>
    <row r="151" s="154" customFormat="1"/>
    <row r="152" s="154" customFormat="1"/>
    <row r="153" s="154" customFormat="1"/>
    <row r="154" s="154" customFormat="1"/>
    <row r="155" s="154" customFormat="1"/>
    <row r="156" s="154" customFormat="1"/>
    <row r="157" s="154" customFormat="1"/>
    <row r="158" s="154" customFormat="1"/>
    <row r="159" s="154" customFormat="1"/>
    <row r="160" s="154" customFormat="1"/>
    <row r="161" s="154" customFormat="1"/>
    <row r="162" s="154" customFormat="1"/>
    <row r="163" s="154" customFormat="1"/>
    <row r="164" s="154" customFormat="1"/>
  </sheetData>
  <mergeCells count="2">
    <mergeCell ref="A1:J1"/>
    <mergeCell ref="H2:J2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12" sqref="G12"/>
    </sheetView>
  </sheetViews>
  <sheetFormatPr defaultRowHeight="13.5"/>
  <cols>
    <col min="1" max="1" width="4.33203125" style="104" customWidth="1"/>
    <col min="2" max="2" width="11.21875" style="104" customWidth="1"/>
    <col min="3" max="3" width="41.109375" style="104" customWidth="1"/>
    <col min="4" max="4" width="8.88671875" style="104"/>
    <col min="5" max="5" width="10.6640625" style="104" customWidth="1"/>
    <col min="6" max="6" width="21.5546875" style="104" customWidth="1"/>
    <col min="7" max="7" width="22" style="104" customWidth="1"/>
    <col min="8" max="8" width="10.21875" style="104" customWidth="1"/>
    <col min="9" max="9" width="14" style="104" customWidth="1"/>
    <col min="10" max="16384" width="8.88671875" style="104"/>
  </cols>
  <sheetData>
    <row r="1" spans="1:9" ht="25.5">
      <c r="A1" s="282" t="s">
        <v>69</v>
      </c>
      <c r="B1" s="282"/>
      <c r="C1" s="282"/>
      <c r="D1" s="282"/>
      <c r="E1" s="282"/>
      <c r="F1" s="282"/>
      <c r="G1" s="282"/>
      <c r="H1" s="282"/>
      <c r="I1" s="282"/>
    </row>
    <row r="2" spans="1:9" ht="17.25" customHeight="1" thickBot="1">
      <c r="A2" s="145"/>
      <c r="B2" s="145"/>
      <c r="C2" s="76"/>
      <c r="D2" s="77"/>
      <c r="E2" s="78"/>
      <c r="F2" s="284"/>
      <c r="G2" s="284"/>
      <c r="H2" s="284"/>
      <c r="I2" s="284"/>
    </row>
    <row r="3" spans="1:9" ht="20.25" customHeight="1">
      <c r="A3" s="156" t="s">
        <v>13</v>
      </c>
      <c r="B3" s="157" t="s">
        <v>17</v>
      </c>
      <c r="C3" s="158" t="s">
        <v>18</v>
      </c>
      <c r="D3" s="159" t="s">
        <v>49</v>
      </c>
      <c r="E3" s="160" t="s">
        <v>50</v>
      </c>
      <c r="F3" s="161" t="s">
        <v>51</v>
      </c>
      <c r="G3" s="158" t="s">
        <v>52</v>
      </c>
      <c r="H3" s="162" t="s">
        <v>114</v>
      </c>
      <c r="I3" s="163" t="s">
        <v>9</v>
      </c>
    </row>
    <row r="4" spans="1:9" s="82" customFormat="1" ht="25.5" customHeight="1">
      <c r="A4" s="67">
        <v>1</v>
      </c>
      <c r="B4" s="66" t="s">
        <v>53</v>
      </c>
      <c r="C4" s="164" t="s">
        <v>86</v>
      </c>
      <c r="D4" s="165" t="s">
        <v>181</v>
      </c>
      <c r="E4" s="245">
        <v>240000</v>
      </c>
      <c r="F4" s="68" t="s">
        <v>115</v>
      </c>
      <c r="G4" s="68" t="s">
        <v>87</v>
      </c>
      <c r="H4" s="255" t="s">
        <v>165</v>
      </c>
      <c r="I4" s="130" t="s">
        <v>128</v>
      </c>
    </row>
    <row r="5" spans="1:9" s="82" customFormat="1" ht="25.5" customHeight="1">
      <c r="A5" s="67">
        <v>2</v>
      </c>
      <c r="B5" s="66" t="s">
        <v>53</v>
      </c>
      <c r="C5" s="164" t="s">
        <v>91</v>
      </c>
      <c r="D5" s="165" t="s">
        <v>182</v>
      </c>
      <c r="E5" s="166" t="s">
        <v>26</v>
      </c>
      <c r="F5" s="68" t="s">
        <v>116</v>
      </c>
      <c r="G5" s="68" t="s">
        <v>92</v>
      </c>
      <c r="H5" s="195" t="s">
        <v>26</v>
      </c>
      <c r="I5" s="130" t="s">
        <v>129</v>
      </c>
    </row>
    <row r="6" spans="1:9" s="82" customFormat="1" ht="25.5" customHeight="1">
      <c r="A6" s="67">
        <v>3</v>
      </c>
      <c r="B6" s="66" t="s">
        <v>53</v>
      </c>
      <c r="C6" s="164" t="s">
        <v>93</v>
      </c>
      <c r="D6" s="167" t="s">
        <v>183</v>
      </c>
      <c r="E6" s="256">
        <v>440000</v>
      </c>
      <c r="F6" s="68" t="s">
        <v>83</v>
      </c>
      <c r="G6" s="68" t="s">
        <v>94</v>
      </c>
      <c r="H6" s="68" t="s">
        <v>165</v>
      </c>
      <c r="I6" s="130" t="s">
        <v>117</v>
      </c>
    </row>
    <row r="7" spans="1:9" s="82" customFormat="1" ht="25.5" customHeight="1">
      <c r="A7" s="67">
        <v>4</v>
      </c>
      <c r="B7" s="66" t="s">
        <v>53</v>
      </c>
      <c r="C7" s="164" t="s">
        <v>178</v>
      </c>
      <c r="D7" s="167" t="s">
        <v>184</v>
      </c>
      <c r="E7" s="256">
        <v>393000</v>
      </c>
      <c r="F7" s="68" t="s">
        <v>83</v>
      </c>
      <c r="G7" s="68" t="s">
        <v>97</v>
      </c>
      <c r="H7" s="68" t="s">
        <v>179</v>
      </c>
      <c r="I7" s="130" t="s">
        <v>118</v>
      </c>
    </row>
    <row r="8" spans="1:9" s="82" customFormat="1" ht="25.5" customHeight="1">
      <c r="A8" s="67">
        <v>5</v>
      </c>
      <c r="B8" s="66" t="s">
        <v>53</v>
      </c>
      <c r="C8" s="164" t="s">
        <v>98</v>
      </c>
      <c r="D8" s="167" t="s">
        <v>185</v>
      </c>
      <c r="E8" s="245">
        <v>370000</v>
      </c>
      <c r="F8" s="68" t="s">
        <v>119</v>
      </c>
      <c r="G8" s="68" t="s">
        <v>81</v>
      </c>
      <c r="H8" s="68" t="s">
        <v>165</v>
      </c>
      <c r="I8" s="130" t="s">
        <v>120</v>
      </c>
    </row>
    <row r="9" spans="1:9" s="168" customFormat="1" ht="25.5" customHeight="1">
      <c r="A9" s="67">
        <v>6</v>
      </c>
      <c r="B9" s="66" t="s">
        <v>53</v>
      </c>
      <c r="C9" s="164" t="s">
        <v>100</v>
      </c>
      <c r="D9" s="167" t="s">
        <v>186</v>
      </c>
      <c r="E9" s="245">
        <v>30873000</v>
      </c>
      <c r="F9" s="68" t="s">
        <v>121</v>
      </c>
      <c r="G9" s="68" t="s">
        <v>101</v>
      </c>
      <c r="H9" s="68" t="s">
        <v>165</v>
      </c>
      <c r="I9" s="130" t="s">
        <v>122</v>
      </c>
    </row>
    <row r="10" spans="1:9" s="82" customFormat="1" ht="25.5" customHeight="1">
      <c r="A10" s="67">
        <v>7</v>
      </c>
      <c r="B10" s="66" t="s">
        <v>53</v>
      </c>
      <c r="C10" s="151" t="s">
        <v>103</v>
      </c>
      <c r="D10" s="167" t="s">
        <v>187</v>
      </c>
      <c r="E10" s="257">
        <v>650900</v>
      </c>
      <c r="F10" s="68" t="s">
        <v>83</v>
      </c>
      <c r="G10" s="151" t="s">
        <v>104</v>
      </c>
      <c r="H10" s="68" t="s">
        <v>165</v>
      </c>
      <c r="I10" s="258" t="s">
        <v>123</v>
      </c>
    </row>
    <row r="11" spans="1:9" s="82" customFormat="1" ht="25.5" customHeight="1">
      <c r="A11" s="67">
        <v>8</v>
      </c>
      <c r="B11" s="66" t="s">
        <v>54</v>
      </c>
      <c r="C11" s="151" t="s">
        <v>105</v>
      </c>
      <c r="D11" s="167" t="s">
        <v>186</v>
      </c>
      <c r="E11" s="257">
        <v>100000</v>
      </c>
      <c r="F11" s="68" t="s">
        <v>124</v>
      </c>
      <c r="G11" s="151" t="s">
        <v>81</v>
      </c>
      <c r="H11" s="68" t="s">
        <v>165</v>
      </c>
      <c r="I11" s="258" t="s">
        <v>125</v>
      </c>
    </row>
    <row r="12" spans="1:9" s="82" customFormat="1" ht="25.5" customHeight="1">
      <c r="A12" s="67">
        <v>9</v>
      </c>
      <c r="B12" s="66" t="s">
        <v>54</v>
      </c>
      <c r="C12" s="151" t="s">
        <v>106</v>
      </c>
      <c r="D12" s="167" t="s">
        <v>186</v>
      </c>
      <c r="E12" s="257">
        <v>880000</v>
      </c>
      <c r="F12" s="68" t="s">
        <v>124</v>
      </c>
      <c r="G12" s="151" t="s">
        <v>107</v>
      </c>
      <c r="H12" s="68" t="s">
        <v>165</v>
      </c>
      <c r="I12" s="259" t="s">
        <v>26</v>
      </c>
    </row>
    <row r="13" spans="1:9" s="82" customFormat="1" ht="25.5" customHeight="1">
      <c r="A13" s="67">
        <v>10</v>
      </c>
      <c r="B13" s="66" t="s">
        <v>54</v>
      </c>
      <c r="C13" s="151" t="s">
        <v>108</v>
      </c>
      <c r="D13" s="167" t="s">
        <v>186</v>
      </c>
      <c r="E13" s="257">
        <v>3584230</v>
      </c>
      <c r="F13" s="68" t="s">
        <v>124</v>
      </c>
      <c r="G13" s="151" t="s">
        <v>109</v>
      </c>
      <c r="H13" s="68" t="s">
        <v>165</v>
      </c>
      <c r="I13" s="259" t="s">
        <v>26</v>
      </c>
    </row>
    <row r="14" spans="1:9" s="82" customFormat="1" ht="25.5" customHeight="1">
      <c r="A14" s="67">
        <v>11</v>
      </c>
      <c r="B14" s="66" t="s">
        <v>53</v>
      </c>
      <c r="C14" s="151" t="s">
        <v>111</v>
      </c>
      <c r="D14" s="260" t="s">
        <v>188</v>
      </c>
      <c r="E14" s="257">
        <v>1162500</v>
      </c>
      <c r="F14" s="151" t="s">
        <v>126</v>
      </c>
      <c r="G14" s="151" t="s">
        <v>112</v>
      </c>
      <c r="H14" s="68" t="s">
        <v>165</v>
      </c>
      <c r="I14" s="258" t="s">
        <v>127</v>
      </c>
    </row>
    <row r="15" spans="1:9" ht="25.5" customHeight="1" thickBot="1">
      <c r="A15" s="196">
        <v>12</v>
      </c>
      <c r="B15" s="261" t="s">
        <v>53</v>
      </c>
      <c r="C15" s="262" t="s">
        <v>162</v>
      </c>
      <c r="D15" s="262" t="s">
        <v>189</v>
      </c>
      <c r="E15" s="263">
        <v>77000</v>
      </c>
      <c r="F15" s="197" t="s">
        <v>163</v>
      </c>
      <c r="G15" s="262" t="s">
        <v>164</v>
      </c>
      <c r="H15" s="197" t="s">
        <v>179</v>
      </c>
      <c r="I15" s="264" t="s">
        <v>180</v>
      </c>
    </row>
  </sheetData>
  <mergeCells count="2">
    <mergeCell ref="A1:I1"/>
    <mergeCell ref="F2:I2"/>
  </mergeCells>
  <phoneticPr fontId="9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workbookViewId="0">
      <selection activeCell="F21" sqref="F21"/>
    </sheetView>
  </sheetViews>
  <sheetFormatPr defaultRowHeight="13.5"/>
  <cols>
    <col min="1" max="1" width="8.88671875" style="140"/>
    <col min="2" max="2" width="10.77734375" style="140" customWidth="1"/>
    <col min="3" max="3" width="24.6640625" style="140" customWidth="1"/>
    <col min="4" max="4" width="21" style="140" customWidth="1"/>
    <col min="5" max="5" width="21.21875" style="140" customWidth="1"/>
    <col min="6" max="6" width="31.33203125" style="140" customWidth="1"/>
    <col min="7" max="16384" width="8.88671875" style="140"/>
  </cols>
  <sheetData>
    <row r="1" spans="1:6" ht="25.5">
      <c r="A1" s="282" t="s">
        <v>190</v>
      </c>
      <c r="B1" s="282"/>
      <c r="C1" s="282"/>
      <c r="D1" s="282"/>
      <c r="E1" s="282"/>
      <c r="F1" s="282"/>
    </row>
    <row r="2" spans="1:6" ht="16.5" customHeight="1" thickBot="1">
      <c r="A2" s="76" t="s">
        <v>84</v>
      </c>
      <c r="B2" s="76"/>
      <c r="C2" s="139"/>
      <c r="D2" s="139"/>
      <c r="E2" s="139"/>
      <c r="F2" s="139"/>
    </row>
    <row r="3" spans="1:6" ht="20.25" customHeight="1" thickTop="1">
      <c r="A3" s="179">
        <v>1</v>
      </c>
      <c r="B3" s="180" t="s">
        <v>149</v>
      </c>
      <c r="C3" s="181" t="s">
        <v>150</v>
      </c>
      <c r="D3" s="285" t="s">
        <v>191</v>
      </c>
      <c r="E3" s="286"/>
      <c r="F3" s="287"/>
    </row>
    <row r="4" spans="1:6" ht="20.25" customHeight="1">
      <c r="A4" s="182"/>
      <c r="B4" s="183"/>
      <c r="C4" s="170" t="s">
        <v>151</v>
      </c>
      <c r="D4" s="184">
        <v>19850000</v>
      </c>
      <c r="E4" s="170" t="s">
        <v>152</v>
      </c>
      <c r="F4" s="185">
        <v>19850000</v>
      </c>
    </row>
    <row r="5" spans="1:6" ht="20.25" customHeight="1">
      <c r="A5" s="182"/>
      <c r="B5" s="183"/>
      <c r="C5" s="170" t="s">
        <v>153</v>
      </c>
      <c r="D5" s="186">
        <f>F5/D4</f>
        <v>0.95</v>
      </c>
      <c r="E5" s="170" t="s">
        <v>135</v>
      </c>
      <c r="F5" s="185">
        <v>18857500</v>
      </c>
    </row>
    <row r="6" spans="1:6" ht="20.25" customHeight="1">
      <c r="A6" s="182"/>
      <c r="B6" s="183"/>
      <c r="C6" s="170" t="s">
        <v>132</v>
      </c>
      <c r="D6" s="246" t="s">
        <v>192</v>
      </c>
      <c r="E6" s="216" t="s">
        <v>154</v>
      </c>
      <c r="F6" s="185" t="s">
        <v>193</v>
      </c>
    </row>
    <row r="7" spans="1:6" ht="20.25" customHeight="1">
      <c r="A7" s="182"/>
      <c r="B7" s="183"/>
      <c r="C7" s="170" t="s">
        <v>155</v>
      </c>
      <c r="D7" s="176" t="s">
        <v>156</v>
      </c>
      <c r="E7" s="170" t="s">
        <v>157</v>
      </c>
      <c r="F7" s="185" t="s">
        <v>194</v>
      </c>
    </row>
    <row r="8" spans="1:6" ht="20.25" customHeight="1">
      <c r="A8" s="182"/>
      <c r="B8" s="183"/>
      <c r="C8" s="170" t="s">
        <v>158</v>
      </c>
      <c r="D8" s="176" t="s">
        <v>159</v>
      </c>
      <c r="E8" s="170" t="s">
        <v>140</v>
      </c>
      <c r="F8" s="187" t="s">
        <v>195</v>
      </c>
    </row>
    <row r="9" spans="1:6" ht="20.25" customHeight="1">
      <c r="A9" s="322"/>
      <c r="B9" s="323"/>
      <c r="C9" s="324" t="s">
        <v>160</v>
      </c>
      <c r="D9" s="325" t="s">
        <v>177</v>
      </c>
      <c r="E9" s="324" t="s">
        <v>161</v>
      </c>
      <c r="F9" s="326" t="s">
        <v>196</v>
      </c>
    </row>
    <row r="10" spans="1:6" ht="20.25" customHeight="1">
      <c r="A10" s="182">
        <v>2</v>
      </c>
      <c r="B10" s="183" t="s">
        <v>149</v>
      </c>
      <c r="C10" s="253" t="s">
        <v>150</v>
      </c>
      <c r="D10" s="319" t="s">
        <v>225</v>
      </c>
      <c r="E10" s="320"/>
      <c r="F10" s="321"/>
    </row>
    <row r="11" spans="1:6" ht="20.25" customHeight="1">
      <c r="A11" s="182"/>
      <c r="B11" s="183"/>
      <c r="C11" s="252" t="s">
        <v>151</v>
      </c>
      <c r="D11" s="184">
        <v>1410000</v>
      </c>
      <c r="E11" s="252" t="s">
        <v>152</v>
      </c>
      <c r="F11" s="185">
        <v>1410000</v>
      </c>
    </row>
    <row r="12" spans="1:6" ht="20.25" customHeight="1">
      <c r="A12" s="182"/>
      <c r="B12" s="183"/>
      <c r="C12" s="252" t="s">
        <v>153</v>
      </c>
      <c r="D12" s="186">
        <f>F12/D11</f>
        <v>0.96950354609929079</v>
      </c>
      <c r="E12" s="252" t="s">
        <v>135</v>
      </c>
      <c r="F12" s="185">
        <v>1367000</v>
      </c>
    </row>
    <row r="13" spans="1:6" ht="20.25" customHeight="1">
      <c r="A13" s="182"/>
      <c r="B13" s="183"/>
      <c r="C13" s="252" t="s">
        <v>132</v>
      </c>
      <c r="D13" s="246" t="s">
        <v>227</v>
      </c>
      <c r="E13" s="251" t="s">
        <v>154</v>
      </c>
      <c r="F13" s="246" t="s">
        <v>228</v>
      </c>
    </row>
    <row r="14" spans="1:6" ht="20.25" customHeight="1">
      <c r="A14" s="182"/>
      <c r="B14" s="183"/>
      <c r="C14" s="252" t="s">
        <v>155</v>
      </c>
      <c r="D14" s="176" t="s">
        <v>156</v>
      </c>
      <c r="E14" s="252" t="s">
        <v>157</v>
      </c>
      <c r="F14" s="185" t="s">
        <v>222</v>
      </c>
    </row>
    <row r="15" spans="1:6" ht="20.25" customHeight="1">
      <c r="A15" s="182"/>
      <c r="B15" s="183"/>
      <c r="C15" s="252" t="s">
        <v>158</v>
      </c>
      <c r="D15" s="176" t="s">
        <v>159</v>
      </c>
      <c r="E15" s="252" t="s">
        <v>140</v>
      </c>
      <c r="F15" s="187" t="s">
        <v>223</v>
      </c>
    </row>
    <row r="16" spans="1:6" ht="20.25" customHeight="1">
      <c r="A16" s="322"/>
      <c r="B16" s="323"/>
      <c r="C16" s="324" t="s">
        <v>160</v>
      </c>
      <c r="D16" s="325" t="s">
        <v>177</v>
      </c>
      <c r="E16" s="324" t="s">
        <v>161</v>
      </c>
      <c r="F16" s="326" t="s">
        <v>224</v>
      </c>
    </row>
    <row r="17" spans="1:6" ht="20.25" customHeight="1">
      <c r="A17" s="182">
        <v>3</v>
      </c>
      <c r="B17" s="183" t="s">
        <v>149</v>
      </c>
      <c r="C17" s="253" t="s">
        <v>150</v>
      </c>
      <c r="D17" s="319" t="s">
        <v>232</v>
      </c>
      <c r="E17" s="320"/>
      <c r="F17" s="321"/>
    </row>
    <row r="18" spans="1:6" ht="20.25" customHeight="1">
      <c r="A18" s="182"/>
      <c r="B18" s="183"/>
      <c r="C18" s="252" t="s">
        <v>151</v>
      </c>
      <c r="D18" s="184">
        <v>1000000</v>
      </c>
      <c r="E18" s="252" t="s">
        <v>152</v>
      </c>
      <c r="F18" s="185">
        <v>1000000</v>
      </c>
    </row>
    <row r="19" spans="1:6" ht="20.25" customHeight="1">
      <c r="A19" s="182"/>
      <c r="B19" s="183"/>
      <c r="C19" s="252" t="s">
        <v>153</v>
      </c>
      <c r="D19" s="186">
        <f>F19/D18</f>
        <v>1</v>
      </c>
      <c r="E19" s="252" t="s">
        <v>135</v>
      </c>
      <c r="F19" s="185">
        <v>1000000</v>
      </c>
    </row>
    <row r="20" spans="1:6" ht="20.25" customHeight="1">
      <c r="A20" s="182"/>
      <c r="B20" s="183"/>
      <c r="C20" s="252" t="s">
        <v>132</v>
      </c>
      <c r="D20" s="246" t="s">
        <v>218</v>
      </c>
      <c r="E20" s="251" t="s">
        <v>154</v>
      </c>
      <c r="F20" s="246" t="s">
        <v>218</v>
      </c>
    </row>
    <row r="21" spans="1:6" ht="20.25" customHeight="1">
      <c r="A21" s="182"/>
      <c r="B21" s="183"/>
      <c r="C21" s="252" t="s">
        <v>155</v>
      </c>
      <c r="D21" s="176" t="s">
        <v>156</v>
      </c>
      <c r="E21" s="252" t="s">
        <v>157</v>
      </c>
      <c r="F21" s="185" t="s">
        <v>219</v>
      </c>
    </row>
    <row r="22" spans="1:6" ht="20.25" customHeight="1">
      <c r="A22" s="182"/>
      <c r="B22" s="183"/>
      <c r="C22" s="252" t="s">
        <v>158</v>
      </c>
      <c r="D22" s="176" t="s">
        <v>159</v>
      </c>
      <c r="E22" s="252" t="s">
        <v>140</v>
      </c>
      <c r="F22" s="187" t="s">
        <v>220</v>
      </c>
    </row>
    <row r="23" spans="1:6" ht="20.25" customHeight="1" thickBot="1">
      <c r="A23" s="188"/>
      <c r="B23" s="189"/>
      <c r="C23" s="190" t="s">
        <v>160</v>
      </c>
      <c r="D23" s="191" t="s">
        <v>177</v>
      </c>
      <c r="E23" s="190" t="s">
        <v>161</v>
      </c>
      <c r="F23" s="192" t="s">
        <v>221</v>
      </c>
    </row>
    <row r="24" spans="1:6" ht="14.25" thickTop="1"/>
  </sheetData>
  <mergeCells count="4">
    <mergeCell ref="A1:F1"/>
    <mergeCell ref="D3:F3"/>
    <mergeCell ref="D10:F10"/>
    <mergeCell ref="D17:F17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5" zoomScaleNormal="85" workbookViewId="0">
      <selection activeCell="C28" sqref="C28"/>
    </sheetView>
  </sheetViews>
  <sheetFormatPr defaultRowHeight="13.5"/>
  <cols>
    <col min="1" max="1" width="8.88671875" style="104"/>
    <col min="2" max="2" width="16.77734375" style="104" customWidth="1"/>
    <col min="3" max="3" width="18.5546875" style="104" customWidth="1"/>
    <col min="4" max="4" width="19.44140625" style="104" customWidth="1"/>
    <col min="5" max="5" width="17.5546875" style="104" customWidth="1"/>
    <col min="6" max="6" width="18.77734375" style="104" customWidth="1"/>
    <col min="7" max="7" width="31.109375" style="104" customWidth="1"/>
    <col min="8" max="16384" width="8.88671875" style="104"/>
  </cols>
  <sheetData>
    <row r="1" spans="1:7" ht="25.5">
      <c r="A1" s="282" t="s">
        <v>197</v>
      </c>
      <c r="B1" s="282"/>
      <c r="C1" s="282"/>
      <c r="D1" s="282"/>
      <c r="E1" s="282"/>
      <c r="F1" s="282"/>
      <c r="G1" s="282"/>
    </row>
    <row r="2" spans="1:7" ht="18" customHeight="1" thickBot="1">
      <c r="A2" s="288" t="s">
        <v>77</v>
      </c>
      <c r="B2" s="288"/>
      <c r="C2" s="142"/>
      <c r="D2" s="143"/>
      <c r="E2" s="143"/>
      <c r="F2" s="289" t="s">
        <v>85</v>
      </c>
      <c r="G2" s="289"/>
    </row>
    <row r="3" spans="1:7" ht="20.25" customHeight="1" thickTop="1" thickBot="1">
      <c r="A3" s="290">
        <v>1</v>
      </c>
      <c r="B3" s="169" t="s">
        <v>130</v>
      </c>
      <c r="C3" s="291" t="s">
        <v>198</v>
      </c>
      <c r="D3" s="291"/>
      <c r="E3" s="291"/>
      <c r="F3" s="291"/>
      <c r="G3" s="292"/>
    </row>
    <row r="4" spans="1:7" ht="20.25" thickTop="1" thickBot="1">
      <c r="A4" s="290"/>
      <c r="B4" s="293" t="s">
        <v>131</v>
      </c>
      <c r="C4" s="294" t="s">
        <v>132</v>
      </c>
      <c r="D4" s="295" t="s">
        <v>133</v>
      </c>
      <c r="E4" s="170" t="s">
        <v>134</v>
      </c>
      <c r="F4" s="170" t="s">
        <v>135</v>
      </c>
      <c r="G4" s="171" t="s">
        <v>136</v>
      </c>
    </row>
    <row r="5" spans="1:7" ht="19.5" customHeight="1" thickTop="1" thickBot="1">
      <c r="A5" s="290"/>
      <c r="B5" s="293"/>
      <c r="C5" s="294"/>
      <c r="D5" s="296"/>
      <c r="E5" s="172" t="s">
        <v>137</v>
      </c>
      <c r="F5" s="172" t="s">
        <v>138</v>
      </c>
      <c r="G5" s="173" t="s">
        <v>139</v>
      </c>
    </row>
    <row r="6" spans="1:7" ht="20.25" customHeight="1" thickTop="1" thickBot="1">
      <c r="A6" s="290"/>
      <c r="B6" s="293"/>
      <c r="C6" s="297" t="s">
        <v>193</v>
      </c>
      <c r="D6" s="298" t="s">
        <v>199</v>
      </c>
      <c r="E6" s="300">
        <v>19850000</v>
      </c>
      <c r="F6" s="301">
        <v>18857500</v>
      </c>
      <c r="G6" s="302">
        <f>F6/E6</f>
        <v>0.95</v>
      </c>
    </row>
    <row r="7" spans="1:7" ht="20.25" customHeight="1" thickTop="1" thickBot="1">
      <c r="A7" s="290"/>
      <c r="B7" s="293"/>
      <c r="C7" s="297"/>
      <c r="D7" s="299"/>
      <c r="E7" s="300"/>
      <c r="F7" s="301"/>
      <c r="G7" s="302"/>
    </row>
    <row r="8" spans="1:7" ht="20.25" thickTop="1" thickBot="1">
      <c r="A8" s="290"/>
      <c r="B8" s="293" t="s">
        <v>140</v>
      </c>
      <c r="C8" s="174" t="s">
        <v>141</v>
      </c>
      <c r="D8" s="174" t="s">
        <v>142</v>
      </c>
      <c r="E8" s="303" t="s">
        <v>143</v>
      </c>
      <c r="F8" s="303"/>
      <c r="G8" s="304"/>
    </row>
    <row r="9" spans="1:7" ht="20.25" thickTop="1" thickBot="1">
      <c r="A9" s="290"/>
      <c r="B9" s="293"/>
      <c r="C9" s="175" t="s">
        <v>200</v>
      </c>
      <c r="D9" s="176" t="s">
        <v>201</v>
      </c>
      <c r="E9" s="305" t="s">
        <v>202</v>
      </c>
      <c r="F9" s="305"/>
      <c r="G9" s="306"/>
    </row>
    <row r="10" spans="1:7" ht="20.25" customHeight="1" thickTop="1" thickBot="1">
      <c r="A10" s="290"/>
      <c r="B10" s="177" t="s">
        <v>144</v>
      </c>
      <c r="C10" s="307" t="s">
        <v>145</v>
      </c>
      <c r="D10" s="307"/>
      <c r="E10" s="307"/>
      <c r="F10" s="307"/>
      <c r="G10" s="308"/>
    </row>
    <row r="11" spans="1:7" ht="20.25" customHeight="1" thickTop="1" thickBot="1">
      <c r="A11" s="290"/>
      <c r="B11" s="177" t="s">
        <v>146</v>
      </c>
      <c r="C11" s="307" t="s">
        <v>147</v>
      </c>
      <c r="D11" s="307"/>
      <c r="E11" s="307"/>
      <c r="F11" s="307"/>
      <c r="G11" s="308"/>
    </row>
    <row r="12" spans="1:7" ht="20.25" thickTop="1" thickBot="1">
      <c r="A12" s="290"/>
      <c r="B12" s="178" t="s">
        <v>148</v>
      </c>
      <c r="C12" s="309"/>
      <c r="D12" s="309"/>
      <c r="E12" s="309"/>
      <c r="F12" s="309"/>
      <c r="G12" s="310"/>
    </row>
    <row r="13" spans="1:7" ht="20.25" thickTop="1" thickBot="1">
      <c r="A13" s="290">
        <v>1</v>
      </c>
      <c r="B13" s="169" t="s">
        <v>130</v>
      </c>
      <c r="C13" s="291" t="s">
        <v>226</v>
      </c>
      <c r="D13" s="291"/>
      <c r="E13" s="291"/>
      <c r="F13" s="291"/>
      <c r="G13" s="292"/>
    </row>
    <row r="14" spans="1:7" ht="20.25" thickTop="1" thickBot="1">
      <c r="A14" s="290"/>
      <c r="B14" s="293" t="s">
        <v>131</v>
      </c>
      <c r="C14" s="294" t="s">
        <v>132</v>
      </c>
      <c r="D14" s="295" t="s">
        <v>133</v>
      </c>
      <c r="E14" s="252" t="s">
        <v>134</v>
      </c>
      <c r="F14" s="252" t="s">
        <v>135</v>
      </c>
      <c r="G14" s="171" t="s">
        <v>136</v>
      </c>
    </row>
    <row r="15" spans="1:7" ht="20.25" thickTop="1" thickBot="1">
      <c r="A15" s="290"/>
      <c r="B15" s="293"/>
      <c r="C15" s="294"/>
      <c r="D15" s="296"/>
      <c r="E15" s="172" t="s">
        <v>137</v>
      </c>
      <c r="F15" s="172" t="s">
        <v>138</v>
      </c>
      <c r="G15" s="173" t="s">
        <v>139</v>
      </c>
    </row>
    <row r="16" spans="1:7" ht="15" thickTop="1" thickBot="1">
      <c r="A16" s="290"/>
      <c r="B16" s="293"/>
      <c r="C16" s="297" t="s">
        <v>227</v>
      </c>
      <c r="D16" s="298" t="s">
        <v>229</v>
      </c>
      <c r="E16" s="300">
        <v>1410000</v>
      </c>
      <c r="F16" s="301">
        <v>1367000</v>
      </c>
      <c r="G16" s="302">
        <f>F16/E16</f>
        <v>0.96950354609929079</v>
      </c>
    </row>
    <row r="17" spans="1:7" ht="15" thickTop="1" thickBot="1">
      <c r="A17" s="290"/>
      <c r="B17" s="293"/>
      <c r="C17" s="297"/>
      <c r="D17" s="299"/>
      <c r="E17" s="300"/>
      <c r="F17" s="301"/>
      <c r="G17" s="302"/>
    </row>
    <row r="18" spans="1:7" ht="20.25" thickTop="1" thickBot="1">
      <c r="A18" s="290"/>
      <c r="B18" s="293" t="s">
        <v>140</v>
      </c>
      <c r="C18" s="254" t="s">
        <v>141</v>
      </c>
      <c r="D18" s="254" t="s">
        <v>142</v>
      </c>
      <c r="E18" s="303" t="s">
        <v>143</v>
      </c>
      <c r="F18" s="303"/>
      <c r="G18" s="304"/>
    </row>
    <row r="19" spans="1:7" ht="20.25" thickTop="1" thickBot="1">
      <c r="A19" s="290"/>
      <c r="B19" s="293"/>
      <c r="C19" s="175" t="s">
        <v>223</v>
      </c>
      <c r="D19" s="176" t="s">
        <v>230</v>
      </c>
      <c r="E19" s="305" t="s">
        <v>231</v>
      </c>
      <c r="F19" s="305"/>
      <c r="G19" s="306"/>
    </row>
    <row r="20" spans="1:7" ht="20.25" thickTop="1" thickBot="1">
      <c r="A20" s="290"/>
      <c r="B20" s="251" t="s">
        <v>144</v>
      </c>
      <c r="C20" s="307" t="s">
        <v>145</v>
      </c>
      <c r="D20" s="307"/>
      <c r="E20" s="307"/>
      <c r="F20" s="307"/>
      <c r="G20" s="308"/>
    </row>
    <row r="21" spans="1:7" ht="20.25" thickTop="1" thickBot="1">
      <c r="A21" s="290"/>
      <c r="B21" s="251" t="s">
        <v>146</v>
      </c>
      <c r="C21" s="307" t="s">
        <v>147</v>
      </c>
      <c r="D21" s="307"/>
      <c r="E21" s="307"/>
      <c r="F21" s="307"/>
      <c r="G21" s="308"/>
    </row>
    <row r="22" spans="1:7" ht="20.25" thickTop="1" thickBot="1">
      <c r="A22" s="290"/>
      <c r="B22" s="178" t="s">
        <v>148</v>
      </c>
      <c r="C22" s="309"/>
      <c r="D22" s="309"/>
      <c r="E22" s="309"/>
      <c r="F22" s="309"/>
      <c r="G22" s="310"/>
    </row>
    <row r="23" spans="1:7" ht="20.25" thickTop="1" thickBot="1">
      <c r="A23" s="290">
        <v>1</v>
      </c>
      <c r="B23" s="169" t="s">
        <v>130</v>
      </c>
      <c r="C23" s="291" t="s">
        <v>233</v>
      </c>
      <c r="D23" s="291"/>
      <c r="E23" s="291"/>
      <c r="F23" s="291"/>
      <c r="G23" s="292"/>
    </row>
    <row r="24" spans="1:7" ht="20.25" thickTop="1" thickBot="1">
      <c r="A24" s="290"/>
      <c r="B24" s="293" t="s">
        <v>131</v>
      </c>
      <c r="C24" s="294" t="s">
        <v>132</v>
      </c>
      <c r="D24" s="295" t="s">
        <v>133</v>
      </c>
      <c r="E24" s="252" t="s">
        <v>134</v>
      </c>
      <c r="F24" s="252" t="s">
        <v>135</v>
      </c>
      <c r="G24" s="171" t="s">
        <v>136</v>
      </c>
    </row>
    <row r="25" spans="1:7" ht="20.25" thickTop="1" thickBot="1">
      <c r="A25" s="290"/>
      <c r="B25" s="293"/>
      <c r="C25" s="294"/>
      <c r="D25" s="296"/>
      <c r="E25" s="172" t="s">
        <v>137</v>
      </c>
      <c r="F25" s="172" t="s">
        <v>138</v>
      </c>
      <c r="G25" s="173" t="s">
        <v>139</v>
      </c>
    </row>
    <row r="26" spans="1:7" ht="15" thickTop="1" thickBot="1">
      <c r="A26" s="290"/>
      <c r="B26" s="293"/>
      <c r="C26" s="297" t="s">
        <v>237</v>
      </c>
      <c r="D26" s="298" t="s">
        <v>234</v>
      </c>
      <c r="E26" s="300">
        <v>1000000</v>
      </c>
      <c r="F26" s="301">
        <v>1000000</v>
      </c>
      <c r="G26" s="302">
        <f>F26/E26</f>
        <v>1</v>
      </c>
    </row>
    <row r="27" spans="1:7" ht="15" thickTop="1" thickBot="1">
      <c r="A27" s="290"/>
      <c r="B27" s="293"/>
      <c r="C27" s="297"/>
      <c r="D27" s="299"/>
      <c r="E27" s="300"/>
      <c r="F27" s="301"/>
      <c r="G27" s="302"/>
    </row>
    <row r="28" spans="1:7" ht="20.25" thickTop="1" thickBot="1">
      <c r="A28" s="290"/>
      <c r="B28" s="293" t="s">
        <v>140</v>
      </c>
      <c r="C28" s="254" t="s">
        <v>141</v>
      </c>
      <c r="D28" s="254" t="s">
        <v>142</v>
      </c>
      <c r="E28" s="303" t="s">
        <v>143</v>
      </c>
      <c r="F28" s="303"/>
      <c r="G28" s="304"/>
    </row>
    <row r="29" spans="1:7" ht="20.25" thickTop="1" thickBot="1">
      <c r="A29" s="290"/>
      <c r="B29" s="293"/>
      <c r="C29" s="175" t="s">
        <v>220</v>
      </c>
      <c r="D29" s="176" t="s">
        <v>235</v>
      </c>
      <c r="E29" s="305" t="s">
        <v>236</v>
      </c>
      <c r="F29" s="305"/>
      <c r="G29" s="306"/>
    </row>
    <row r="30" spans="1:7" ht="20.25" thickTop="1" thickBot="1">
      <c r="A30" s="290"/>
      <c r="B30" s="251" t="s">
        <v>144</v>
      </c>
      <c r="C30" s="307" t="s">
        <v>145</v>
      </c>
      <c r="D30" s="307"/>
      <c r="E30" s="307"/>
      <c r="F30" s="307"/>
      <c r="G30" s="308"/>
    </row>
    <row r="31" spans="1:7" ht="20.25" thickTop="1" thickBot="1">
      <c r="A31" s="290"/>
      <c r="B31" s="251" t="s">
        <v>146</v>
      </c>
      <c r="C31" s="307" t="s">
        <v>147</v>
      </c>
      <c r="D31" s="307"/>
      <c r="E31" s="307"/>
      <c r="F31" s="307"/>
      <c r="G31" s="308"/>
    </row>
    <row r="32" spans="1:7" ht="20.25" thickTop="1" thickBot="1">
      <c r="A32" s="290"/>
      <c r="B32" s="178" t="s">
        <v>148</v>
      </c>
      <c r="C32" s="309"/>
      <c r="D32" s="309"/>
      <c r="E32" s="309"/>
      <c r="F32" s="309"/>
      <c r="G32" s="310"/>
    </row>
    <row r="33" ht="14.25" thickTop="1"/>
  </sheetData>
  <mergeCells count="51">
    <mergeCell ref="C30:G30"/>
    <mergeCell ref="C31:G31"/>
    <mergeCell ref="C32:G32"/>
    <mergeCell ref="C20:G20"/>
    <mergeCell ref="C21:G21"/>
    <mergeCell ref="C22:G22"/>
    <mergeCell ref="A23:A32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10:G10"/>
    <mergeCell ref="C11:G11"/>
    <mergeCell ref="C12:G12"/>
    <mergeCell ref="A13:A22"/>
    <mergeCell ref="C13:G13"/>
    <mergeCell ref="B14:B17"/>
    <mergeCell ref="C14:C15"/>
    <mergeCell ref="D14:D15"/>
    <mergeCell ref="C16:C17"/>
    <mergeCell ref="D16:D17"/>
    <mergeCell ref="E16:E17"/>
    <mergeCell ref="F16:F17"/>
    <mergeCell ref="G16:G17"/>
    <mergeCell ref="B18:B19"/>
    <mergeCell ref="E18:G18"/>
    <mergeCell ref="E19:G19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2022-06-30T06:15:18Z</cp:lastPrinted>
  <dcterms:created xsi:type="dcterms:W3CDTF">2014-01-20T06:24:27Z</dcterms:created>
  <dcterms:modified xsi:type="dcterms:W3CDTF">2022-07-04T04:14:40Z</dcterms:modified>
</cp:coreProperties>
</file>