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2017년\19.계약\"/>
    </mc:Choice>
  </mc:AlternateContent>
  <bookViews>
    <workbookView xWindow="0" yWindow="0" windowWidth="15675" windowHeight="11910" activeTab="1"/>
  </bookViews>
  <sheets>
    <sheet name="물품 발주계획" sheetId="11" r:id="rId1"/>
    <sheet name="용역 발주계획" sheetId="10" r:id="rId2"/>
    <sheet name="계약현황공개" sheetId="8" r:id="rId3"/>
    <sheet name="수의계약현황공개" sheetId="9" r:id="rId4"/>
    <sheet name="준공검사현황" sheetId="5" r:id="rId5"/>
    <sheet name="대금지급현황" sheetId="6" r:id="rId6"/>
  </sheets>
  <calcPr calcId="152511"/>
</workbook>
</file>

<file path=xl/calcChain.xml><?xml version="1.0" encoding="utf-8"?>
<calcChain xmlns="http://schemas.openxmlformats.org/spreadsheetml/2006/main">
  <c r="F56" i="9" l="1"/>
  <c r="F46" i="9"/>
  <c r="F36" i="9"/>
  <c r="F26" i="9"/>
  <c r="E40" i="8"/>
  <c r="C40" i="8" s="1"/>
  <c r="E33" i="8"/>
  <c r="C33" i="8" s="1"/>
  <c r="E26" i="8"/>
  <c r="C26" i="8" s="1"/>
  <c r="E19" i="8"/>
  <c r="C19" i="8" s="1"/>
  <c r="E12" i="8"/>
  <c r="C12" i="8" s="1"/>
  <c r="F6" i="9" l="1"/>
  <c r="E5" i="8" l="1"/>
  <c r="C5" i="8" l="1"/>
  <c r="F16" i="9"/>
</calcChain>
</file>

<file path=xl/comments1.xml><?xml version="1.0" encoding="utf-8"?>
<comments xmlns="http://schemas.openxmlformats.org/spreadsheetml/2006/main">
  <authors>
    <author>소프트아이텍</author>
  </authors>
  <commentList>
    <comment ref="D1" authorId="0" shapeId="0">
      <text>
        <r>
          <rPr>
            <sz val="9"/>
            <color indexed="81"/>
            <rFont val="돋움"/>
            <family val="3"/>
            <charset val="129"/>
          </rPr>
          <t>일반총액</t>
        </r>
        <r>
          <rPr>
            <sz val="9"/>
            <color indexed="81"/>
            <rFont val="Tahoma"/>
            <family val="2"/>
          </rPr>
          <t xml:space="preserve"> (</t>
        </r>
        <r>
          <rPr>
            <sz val="9"/>
            <color indexed="81"/>
            <rFont val="돋움"/>
            <family val="3"/>
            <charset val="129"/>
          </rPr>
          <t>일반경쟁</t>
        </r>
        <r>
          <rPr>
            <sz val="9"/>
            <color indexed="81"/>
            <rFont val="Tahoma"/>
            <family val="2"/>
          </rPr>
          <t xml:space="preserve"> </t>
        </r>
        <r>
          <rPr>
            <sz val="9"/>
            <color indexed="81"/>
            <rFont val="돋움"/>
            <family val="3"/>
            <charset val="129"/>
          </rPr>
          <t>총액계약</t>
        </r>
        <r>
          <rPr>
            <sz val="9"/>
            <color indexed="81"/>
            <rFont val="Tahoma"/>
            <family val="2"/>
          </rPr>
          <t xml:space="preserve">)
</t>
        </r>
        <r>
          <rPr>
            <sz val="9"/>
            <color indexed="81"/>
            <rFont val="돋움"/>
            <family val="3"/>
            <charset val="129"/>
          </rPr>
          <t>일반단가</t>
        </r>
        <r>
          <rPr>
            <sz val="9"/>
            <color indexed="81"/>
            <rFont val="Tahoma"/>
            <family val="2"/>
          </rPr>
          <t xml:space="preserve"> (</t>
        </r>
        <r>
          <rPr>
            <sz val="9"/>
            <color indexed="81"/>
            <rFont val="돋움"/>
            <family val="3"/>
            <charset val="129"/>
          </rPr>
          <t>일반경쟁</t>
        </r>
        <r>
          <rPr>
            <sz val="9"/>
            <color indexed="81"/>
            <rFont val="Tahoma"/>
            <family val="2"/>
          </rPr>
          <t xml:space="preserve"> </t>
        </r>
        <r>
          <rPr>
            <sz val="9"/>
            <color indexed="81"/>
            <rFont val="돋움"/>
            <family val="3"/>
            <charset val="129"/>
          </rPr>
          <t>단가계약</t>
        </r>
        <r>
          <rPr>
            <sz val="9"/>
            <color indexed="81"/>
            <rFont val="Tahoma"/>
            <family val="2"/>
          </rPr>
          <t xml:space="preserve">)
</t>
        </r>
        <r>
          <rPr>
            <sz val="9"/>
            <color indexed="81"/>
            <rFont val="돋움"/>
            <family val="3"/>
            <charset val="129"/>
          </rPr>
          <t>일반종낙</t>
        </r>
        <r>
          <rPr>
            <sz val="9"/>
            <color indexed="81"/>
            <rFont val="Tahoma"/>
            <family val="2"/>
          </rPr>
          <t xml:space="preserve"> (</t>
        </r>
        <r>
          <rPr>
            <sz val="9"/>
            <color indexed="81"/>
            <rFont val="돋움"/>
            <family val="3"/>
            <charset val="129"/>
          </rPr>
          <t>일반경쟁</t>
        </r>
        <r>
          <rPr>
            <sz val="9"/>
            <color indexed="81"/>
            <rFont val="Tahoma"/>
            <family val="2"/>
          </rPr>
          <t xml:space="preserve"> </t>
        </r>
        <r>
          <rPr>
            <sz val="9"/>
            <color indexed="81"/>
            <rFont val="돋움"/>
            <family val="3"/>
            <charset val="129"/>
          </rPr>
          <t>종합낙찰제</t>
        </r>
        <r>
          <rPr>
            <sz val="9"/>
            <color indexed="81"/>
            <rFont val="Tahoma"/>
            <family val="2"/>
          </rPr>
          <t xml:space="preserve">)
</t>
        </r>
        <r>
          <rPr>
            <sz val="9"/>
            <color indexed="81"/>
            <rFont val="돋움"/>
            <family val="3"/>
            <charset val="129"/>
          </rPr>
          <t>제한총액</t>
        </r>
        <r>
          <rPr>
            <sz val="9"/>
            <color indexed="81"/>
            <rFont val="Tahoma"/>
            <family val="2"/>
          </rPr>
          <t xml:space="preserve"> (</t>
        </r>
        <r>
          <rPr>
            <sz val="9"/>
            <color indexed="81"/>
            <rFont val="돋움"/>
            <family val="3"/>
            <charset val="129"/>
          </rPr>
          <t>제한경쟁</t>
        </r>
        <r>
          <rPr>
            <sz val="9"/>
            <color indexed="81"/>
            <rFont val="Tahoma"/>
            <family val="2"/>
          </rPr>
          <t xml:space="preserve"> </t>
        </r>
        <r>
          <rPr>
            <sz val="9"/>
            <color indexed="81"/>
            <rFont val="돋움"/>
            <family val="3"/>
            <charset val="129"/>
          </rPr>
          <t>총액계약</t>
        </r>
        <r>
          <rPr>
            <sz val="9"/>
            <color indexed="81"/>
            <rFont val="Tahoma"/>
            <family val="2"/>
          </rPr>
          <t xml:space="preserve">)
</t>
        </r>
        <r>
          <rPr>
            <sz val="9"/>
            <color indexed="81"/>
            <rFont val="돋움"/>
            <family val="3"/>
            <charset val="129"/>
          </rPr>
          <t>제한단가</t>
        </r>
        <r>
          <rPr>
            <sz val="9"/>
            <color indexed="81"/>
            <rFont val="Tahoma"/>
            <family val="2"/>
          </rPr>
          <t xml:space="preserve"> (</t>
        </r>
        <r>
          <rPr>
            <sz val="9"/>
            <color indexed="81"/>
            <rFont val="돋움"/>
            <family val="3"/>
            <charset val="129"/>
          </rPr>
          <t>제한경쟁</t>
        </r>
        <r>
          <rPr>
            <sz val="9"/>
            <color indexed="81"/>
            <rFont val="Tahoma"/>
            <family val="2"/>
          </rPr>
          <t xml:space="preserve"> </t>
        </r>
        <r>
          <rPr>
            <sz val="9"/>
            <color indexed="81"/>
            <rFont val="돋움"/>
            <family val="3"/>
            <charset val="129"/>
          </rPr>
          <t>단가계약</t>
        </r>
        <r>
          <rPr>
            <sz val="9"/>
            <color indexed="81"/>
            <rFont val="Tahoma"/>
            <family val="2"/>
          </rPr>
          <t xml:space="preserve">)
</t>
        </r>
        <r>
          <rPr>
            <sz val="9"/>
            <color indexed="81"/>
            <rFont val="돋움"/>
            <family val="3"/>
            <charset val="129"/>
          </rPr>
          <t>제한종낙</t>
        </r>
        <r>
          <rPr>
            <sz val="9"/>
            <color indexed="81"/>
            <rFont val="Tahoma"/>
            <family val="2"/>
          </rPr>
          <t xml:space="preserve"> (</t>
        </r>
        <r>
          <rPr>
            <sz val="9"/>
            <color indexed="81"/>
            <rFont val="돋움"/>
            <family val="3"/>
            <charset val="129"/>
          </rPr>
          <t>제한경쟁</t>
        </r>
        <r>
          <rPr>
            <sz val="9"/>
            <color indexed="81"/>
            <rFont val="Tahoma"/>
            <family val="2"/>
          </rPr>
          <t xml:space="preserve"> </t>
        </r>
        <r>
          <rPr>
            <sz val="9"/>
            <color indexed="81"/>
            <rFont val="돋움"/>
            <family val="3"/>
            <charset val="129"/>
          </rPr>
          <t>종합낙찰제</t>
        </r>
        <r>
          <rPr>
            <sz val="9"/>
            <color indexed="81"/>
            <rFont val="Tahoma"/>
            <family val="2"/>
          </rPr>
          <t xml:space="preserve">)
</t>
        </r>
        <r>
          <rPr>
            <sz val="9"/>
            <color indexed="81"/>
            <rFont val="돋움"/>
            <family val="3"/>
            <charset val="129"/>
          </rPr>
          <t>수의총액</t>
        </r>
        <r>
          <rPr>
            <sz val="9"/>
            <color indexed="81"/>
            <rFont val="Tahoma"/>
            <family val="2"/>
          </rPr>
          <t xml:space="preserve"> (</t>
        </r>
        <r>
          <rPr>
            <sz val="9"/>
            <color indexed="81"/>
            <rFont val="돋움"/>
            <family val="3"/>
            <charset val="129"/>
          </rPr>
          <t>수의계약</t>
        </r>
        <r>
          <rPr>
            <sz val="9"/>
            <color indexed="81"/>
            <rFont val="Tahoma"/>
            <family val="2"/>
          </rPr>
          <t xml:space="preserve"> </t>
        </r>
        <r>
          <rPr>
            <sz val="9"/>
            <color indexed="81"/>
            <rFont val="돋움"/>
            <family val="3"/>
            <charset val="129"/>
          </rPr>
          <t>총액계약</t>
        </r>
        <r>
          <rPr>
            <sz val="9"/>
            <color indexed="81"/>
            <rFont val="Tahoma"/>
            <family val="2"/>
          </rPr>
          <t xml:space="preserve">)
</t>
        </r>
        <r>
          <rPr>
            <sz val="9"/>
            <color indexed="81"/>
            <rFont val="돋움"/>
            <family val="3"/>
            <charset val="129"/>
          </rPr>
          <t>수의단가</t>
        </r>
        <r>
          <rPr>
            <sz val="9"/>
            <color indexed="81"/>
            <rFont val="Tahoma"/>
            <family val="2"/>
          </rPr>
          <t xml:space="preserve"> (</t>
        </r>
        <r>
          <rPr>
            <sz val="9"/>
            <color indexed="81"/>
            <rFont val="돋움"/>
            <family val="3"/>
            <charset val="129"/>
          </rPr>
          <t>수의계약</t>
        </r>
        <r>
          <rPr>
            <sz val="9"/>
            <color indexed="81"/>
            <rFont val="Tahoma"/>
            <family val="2"/>
          </rPr>
          <t xml:space="preserve"> </t>
        </r>
        <r>
          <rPr>
            <sz val="9"/>
            <color indexed="81"/>
            <rFont val="돋움"/>
            <family val="3"/>
            <charset val="129"/>
          </rPr>
          <t>단가계약</t>
        </r>
        <r>
          <rPr>
            <sz val="9"/>
            <color indexed="81"/>
            <rFont val="Tahoma"/>
            <family val="2"/>
          </rPr>
          <t xml:space="preserve">)
</t>
        </r>
      </text>
    </comment>
  </commentList>
</comments>
</file>

<file path=xl/sharedStrings.xml><?xml version="1.0" encoding="utf-8"?>
<sst xmlns="http://schemas.openxmlformats.org/spreadsheetml/2006/main" count="516" uniqueCount="199">
  <si>
    <t>비고</t>
    <phoneticPr fontId="4" type="noConversion"/>
  </si>
  <si>
    <t>(단위:원)</t>
    <phoneticPr fontId="4" type="noConversion"/>
  </si>
  <si>
    <t>계약부서</t>
    <phoneticPr fontId="4" type="noConversion"/>
  </si>
  <si>
    <t>계약명</t>
    <phoneticPr fontId="4" type="noConversion"/>
  </si>
  <si>
    <t>준공검사현황</t>
    <phoneticPr fontId="4" type="noConversion"/>
  </si>
  <si>
    <t>계약금액</t>
    <phoneticPr fontId="4" type="noConversion"/>
  </si>
  <si>
    <t>계약일</t>
    <phoneticPr fontId="4" type="noConversion"/>
  </si>
  <si>
    <t>착공일</t>
    <phoneticPr fontId="4" type="noConversion"/>
  </si>
  <si>
    <t>준공기한</t>
    <phoneticPr fontId="4" type="noConversion"/>
  </si>
  <si>
    <t>비고</t>
    <phoneticPr fontId="4" type="noConversion"/>
  </si>
  <si>
    <t>대금지급현황</t>
    <phoneticPr fontId="4" type="noConversion"/>
  </si>
  <si>
    <t>지출일자</t>
    <phoneticPr fontId="4" type="noConversion"/>
  </si>
  <si>
    <t>지출금액</t>
    <phoneticPr fontId="4" type="noConversion"/>
  </si>
  <si>
    <t>예산과목명</t>
  </si>
  <si>
    <t>거래처명</t>
  </si>
  <si>
    <t>계약현황공개</t>
    <phoneticPr fontId="4" type="noConversion"/>
  </si>
  <si>
    <t>수의계약현황</t>
    <phoneticPr fontId="4" type="noConversion"/>
  </si>
  <si>
    <t>계약업체명</t>
    <phoneticPr fontId="4" type="noConversion"/>
  </si>
  <si>
    <t>사 업 명</t>
  </si>
  <si>
    <t>계약일자</t>
  </si>
  <si>
    <t>계약기간</t>
  </si>
  <si>
    <t>예정가격</t>
  </si>
  <si>
    <t>계약금액</t>
  </si>
  <si>
    <t>(B)</t>
  </si>
  <si>
    <t>계약상대자</t>
  </si>
  <si>
    <t>업 체 명</t>
  </si>
  <si>
    <t>주 소</t>
  </si>
  <si>
    <t>기 타</t>
  </si>
  <si>
    <t>(단위:원)</t>
    <phoneticPr fontId="4" type="noConversion"/>
  </si>
  <si>
    <t>계약개요</t>
  </si>
  <si>
    <t>예정금액</t>
  </si>
  <si>
    <t>(A)</t>
  </si>
  <si>
    <t>(B/A)</t>
  </si>
  <si>
    <t>대표자 성명</t>
  </si>
  <si>
    <t>사업장소</t>
  </si>
  <si>
    <t>수의계약사유</t>
    <phoneticPr fontId="4" type="noConversion"/>
  </si>
  <si>
    <t>계약명</t>
  </si>
  <si>
    <t>최초계약금액</t>
  </si>
  <si>
    <t>낙찰률</t>
  </si>
  <si>
    <t>계약방법</t>
  </si>
  <si>
    <t>계약유형</t>
  </si>
  <si>
    <t>계약사유</t>
  </si>
  <si>
    <t>소재지</t>
  </si>
  <si>
    <t>계약현황</t>
    <phoneticPr fontId="4" type="noConversion"/>
  </si>
  <si>
    <t>분당정자청소년수련관</t>
    <phoneticPr fontId="4" type="noConversion"/>
  </si>
  <si>
    <t>수의1인견적</t>
    <phoneticPr fontId="4" type="noConversion"/>
  </si>
  <si>
    <t>준공일자</t>
    <phoneticPr fontId="4" type="noConversion"/>
  </si>
  <si>
    <t>소액수의</t>
    <phoneticPr fontId="4" type="noConversion"/>
  </si>
  <si>
    <t>수의계약</t>
    <phoneticPr fontId="4" type="noConversion"/>
  </si>
  <si>
    <t>계약율(%)</t>
  </si>
  <si>
    <t>티센크루프엘리베이터</t>
    <phoneticPr fontId="4" type="noConversion"/>
  </si>
  <si>
    <t>시설물위탁관리비</t>
    <phoneticPr fontId="4" type="noConversion"/>
  </si>
  <si>
    <t>김치생각</t>
    <phoneticPr fontId="4" type="noConversion"/>
  </si>
  <si>
    <t>청소년방과후아카데미</t>
    <phoneticPr fontId="4" type="noConversion"/>
  </si>
  <si>
    <t>보조금</t>
    <phoneticPr fontId="4" type="noConversion"/>
  </si>
  <si>
    <t>사회복지법인 대한장애인복지회</t>
    <phoneticPr fontId="4" type="noConversion"/>
  </si>
  <si>
    <t>사업위탁용역비</t>
    <phoneticPr fontId="4" type="noConversion"/>
  </si>
  <si>
    <t>㈜청호나이스</t>
    <phoneticPr fontId="4" type="noConversion"/>
  </si>
  <si>
    <t>운산소방전기㈜</t>
    <phoneticPr fontId="4" type="noConversion"/>
  </si>
  <si>
    <t>CNSYSTEM</t>
  </si>
  <si>
    <t>㈜문일종합관리</t>
    <phoneticPr fontId="4" type="noConversion"/>
  </si>
  <si>
    <t>위생관리비</t>
    <phoneticPr fontId="4" type="noConversion"/>
  </si>
  <si>
    <t>롯데렌탈㈜</t>
    <phoneticPr fontId="4" type="noConversion"/>
  </si>
  <si>
    <t>업무용차량임차비</t>
    <phoneticPr fontId="4" type="noConversion"/>
  </si>
  <si>
    <t>롯데렌탈㈜</t>
    <phoneticPr fontId="4" type="noConversion"/>
  </si>
  <si>
    <t>㈜서울고속관광</t>
    <phoneticPr fontId="4" type="noConversion"/>
  </si>
  <si>
    <t>분당정자청소년수련관</t>
    <phoneticPr fontId="4" type="noConversion"/>
  </si>
  <si>
    <t>청소년방과후아카데미</t>
    <phoneticPr fontId="4" type="noConversion"/>
  </si>
  <si>
    <t>신도종합서비스</t>
  </si>
  <si>
    <t>전산관리운영비</t>
    <phoneticPr fontId="4" type="noConversion"/>
  </si>
  <si>
    <t>에스원</t>
    <phoneticPr fontId="4" type="noConversion"/>
  </si>
  <si>
    <t>시설물위탁관리비</t>
    <phoneticPr fontId="4" type="noConversion"/>
  </si>
  <si>
    <t>혁산정보시스템</t>
    <phoneticPr fontId="4" type="noConversion"/>
  </si>
  <si>
    <t>2016.12.29.</t>
    <phoneticPr fontId="4" type="noConversion"/>
  </si>
  <si>
    <t>2017.01.01.</t>
    <phoneticPr fontId="4" type="noConversion"/>
  </si>
  <si>
    <t>2017.12.31.</t>
    <phoneticPr fontId="4" type="noConversion"/>
  </si>
  <si>
    <t>부분준공일</t>
    <phoneticPr fontId="4" type="noConversion"/>
  </si>
  <si>
    <t>월</t>
    <phoneticPr fontId="4" type="noConversion"/>
  </si>
  <si>
    <t>2016.12.22.</t>
    <phoneticPr fontId="4" type="noConversion"/>
  </si>
  <si>
    <t>승강기 유지관리비</t>
  </si>
  <si>
    <t>승강기 유지관리비</t>
    <phoneticPr fontId="4" type="noConversion"/>
  </si>
  <si>
    <t>시설관리 위탁용역비</t>
  </si>
  <si>
    <t>시설관리 위탁용역비</t>
    <phoneticPr fontId="4" type="noConversion"/>
  </si>
  <si>
    <t>업무용차량 임차</t>
    <phoneticPr fontId="4" type="noConversion"/>
  </si>
  <si>
    <t>지문인식 및 무인경비 용역</t>
  </si>
  <si>
    <t>지문인식 및 무인경비 용역</t>
    <phoneticPr fontId="4" type="noConversion"/>
  </si>
  <si>
    <t>2016.12.30.</t>
    <phoneticPr fontId="4" type="noConversion"/>
  </si>
  <si>
    <t>정수기, 공기청정기, 비데유지관리</t>
  </si>
  <si>
    <t>정수기, 공기청정기, 비데유지관리</t>
    <phoneticPr fontId="4" type="noConversion"/>
  </si>
  <si>
    <t>소방안전관리</t>
  </si>
  <si>
    <t>소방안전관리</t>
    <phoneticPr fontId="4" type="noConversion"/>
  </si>
  <si>
    <t>실내 방역소독</t>
  </si>
  <si>
    <t>회원관리프로그램 유지관리</t>
  </si>
  <si>
    <t>회원관리프로그램 유지관리</t>
    <phoneticPr fontId="4" type="noConversion"/>
  </si>
  <si>
    <t>2016.12.31.</t>
    <phoneticPr fontId="4" type="noConversion"/>
  </si>
  <si>
    <t>사무기기(복합기) 임대</t>
  </si>
  <si>
    <t>사무기기(복합기) 임대</t>
    <phoneticPr fontId="4" type="noConversion"/>
  </si>
  <si>
    <t>청소년방과후아카데미 급식비</t>
  </si>
  <si>
    <t>청소년방과후아카데미 급식비</t>
    <phoneticPr fontId="4" type="noConversion"/>
  </si>
  <si>
    <t>2017.02.24.</t>
    <phoneticPr fontId="4" type="noConversion"/>
  </si>
  <si>
    <t>2017.04.01.</t>
    <phoneticPr fontId="4" type="noConversion"/>
  </si>
  <si>
    <t>청소년방과후아카데미 업무용 복합기 임대</t>
  </si>
  <si>
    <t>2017.01.04.</t>
    <phoneticPr fontId="4" type="noConversion"/>
  </si>
  <si>
    <t>청소년방과후아카데미 셔틀버스 임차</t>
  </si>
  <si>
    <t>청소년방과후아카데미 셔틀버스 임차</t>
    <phoneticPr fontId="4" type="noConversion"/>
  </si>
  <si>
    <t>업무용 차량 임차</t>
  </si>
  <si>
    <t>2017.03.01.</t>
    <phoneticPr fontId="4" type="noConversion"/>
  </si>
  <si>
    <t>발주년도</t>
    <phoneticPr fontId="4" type="noConversion"/>
  </si>
  <si>
    <t>발주월</t>
    <phoneticPr fontId="4" type="noConversion"/>
  </si>
  <si>
    <t>용역명</t>
    <phoneticPr fontId="4" type="noConversion"/>
  </si>
  <si>
    <t>계약방법</t>
    <phoneticPr fontId="4" type="noConversion"/>
  </si>
  <si>
    <t>예산액
(단위:백만원)</t>
    <phoneticPr fontId="4" type="noConversion"/>
  </si>
  <si>
    <t>시설명</t>
    <phoneticPr fontId="4" type="noConversion"/>
  </si>
  <si>
    <t>담당자</t>
    <phoneticPr fontId="4" type="noConversion"/>
  </si>
  <si>
    <t>연락처</t>
    <phoneticPr fontId="4" type="noConversion"/>
  </si>
  <si>
    <t>비고</t>
    <phoneticPr fontId="4" type="noConversion"/>
  </si>
  <si>
    <t>사업명</t>
    <phoneticPr fontId="4" type="noConversion"/>
  </si>
  <si>
    <t>주요규격</t>
    <phoneticPr fontId="4" type="noConversion"/>
  </si>
  <si>
    <t>수량</t>
    <phoneticPr fontId="4" type="noConversion"/>
  </si>
  <si>
    <t>단위</t>
    <phoneticPr fontId="4" type="noConversion"/>
  </si>
  <si>
    <t>구매예정금액
(단위:백만원)</t>
    <phoneticPr fontId="4" type="noConversion"/>
  </si>
  <si>
    <t>부분준공검사일자</t>
    <phoneticPr fontId="4" type="noConversion"/>
  </si>
  <si>
    <t>출연금</t>
    <phoneticPr fontId="4" type="noConversion"/>
  </si>
  <si>
    <t>보안장비(방화벽)사용료 지급</t>
    <phoneticPr fontId="4" type="noConversion"/>
  </si>
  <si>
    <t>한솔넥스지</t>
    <phoneticPr fontId="4" type="noConversion"/>
  </si>
  <si>
    <t>2016.12.30.</t>
    <phoneticPr fontId="4" type="noConversion"/>
  </si>
  <si>
    <t>2017.01.01.</t>
    <phoneticPr fontId="4" type="noConversion"/>
  </si>
  <si>
    <t>2017.12.31.</t>
    <phoneticPr fontId="4" type="noConversion"/>
  </si>
  <si>
    <t>보안장비(방화벽) 사용료 지급</t>
    <phoneticPr fontId="4" type="noConversion"/>
  </si>
  <si>
    <t>통신요금</t>
    <phoneticPr fontId="4" type="noConversion"/>
  </si>
  <si>
    <t>출연금</t>
    <phoneticPr fontId="4" type="noConversion"/>
  </si>
  <si>
    <t>실내 방역소독</t>
    <phoneticPr fontId="4" type="noConversion"/>
  </si>
  <si>
    <t>문일종합관리</t>
    <phoneticPr fontId="4" type="noConversion"/>
  </si>
  <si>
    <t>2016.12.27.</t>
    <phoneticPr fontId="4" type="noConversion"/>
  </si>
  <si>
    <t>2017.01.01.</t>
    <phoneticPr fontId="4" type="noConversion"/>
  </si>
  <si>
    <t>2017.12.31.</t>
    <phoneticPr fontId="4" type="noConversion"/>
  </si>
  <si>
    <t>2017.08.31.</t>
    <phoneticPr fontId="4" type="noConversion"/>
  </si>
  <si>
    <t>2017.09.10.</t>
    <phoneticPr fontId="4" type="noConversion"/>
  </si>
  <si>
    <t>2017.08.31.</t>
    <phoneticPr fontId="4" type="noConversion"/>
  </si>
  <si>
    <t>2017.09.19.</t>
    <phoneticPr fontId="4" type="noConversion"/>
  </si>
  <si>
    <t>2017.09.30.</t>
    <phoneticPr fontId="4" type="noConversion"/>
  </si>
  <si>
    <t>방과후아카데미 업무용 복합기 임차</t>
    <phoneticPr fontId="4" type="noConversion"/>
  </si>
  <si>
    <t>CNSYSTEM</t>
    <phoneticPr fontId="4" type="noConversion"/>
  </si>
  <si>
    <t>2017.01.04.</t>
    <phoneticPr fontId="4" type="noConversion"/>
  </si>
  <si>
    <t>2017.01.01.</t>
    <phoneticPr fontId="4" type="noConversion"/>
  </si>
  <si>
    <t>2017.12.31.</t>
    <phoneticPr fontId="4" type="noConversion"/>
  </si>
  <si>
    <t>2017.09.21.</t>
    <phoneticPr fontId="4" type="noConversion"/>
  </si>
  <si>
    <t>2017.09.30.</t>
    <phoneticPr fontId="4" type="noConversion"/>
  </si>
  <si>
    <t>역사인문학교실 아름다운 대한민국 차량임차</t>
    <phoneticPr fontId="4" type="noConversion"/>
  </si>
  <si>
    <t>수의총액</t>
  </si>
  <si>
    <t>현석대</t>
    <phoneticPr fontId="4" type="noConversion"/>
  </si>
  <si>
    <t>정자청소년수련관</t>
    <phoneticPr fontId="4" type="noConversion"/>
  </si>
  <si>
    <t>031-729-9515</t>
    <phoneticPr fontId="4" type="noConversion"/>
  </si>
  <si>
    <t>공연장 그리드 무대기계 개선공사</t>
    <phoneticPr fontId="4" type="noConversion"/>
  </si>
  <si>
    <t>2017.09.08.</t>
    <phoneticPr fontId="4" type="noConversion"/>
  </si>
  <si>
    <t>2017.09.11.~2017.09.15.</t>
    <phoneticPr fontId="4" type="noConversion"/>
  </si>
  <si>
    <t>2017.10.16.</t>
    <phoneticPr fontId="4" type="noConversion"/>
  </si>
  <si>
    <t>명스테이지</t>
    <phoneticPr fontId="4" type="noConversion"/>
  </si>
  <si>
    <t>안양시 동안구 흥안대로 427번길 54</t>
    <phoneticPr fontId="4" type="noConversion"/>
  </si>
  <si>
    <t>공연장 소모품 구입</t>
    <phoneticPr fontId="4" type="noConversion"/>
  </si>
  <si>
    <t>2017.09.08.~2017.09.18.</t>
    <phoneticPr fontId="4" type="noConversion"/>
  </si>
  <si>
    <t>2017.09.18.</t>
    <phoneticPr fontId="4" type="noConversion"/>
  </si>
  <si>
    <t>2017.09.11.</t>
    <phoneticPr fontId="4" type="noConversion"/>
  </si>
  <si>
    <t>제이라이팅</t>
    <phoneticPr fontId="4" type="noConversion"/>
  </si>
  <si>
    <t>광주시 초월읍 용수리 173-5</t>
    <phoneticPr fontId="4" type="noConversion"/>
  </si>
  <si>
    <t>4/4분기 프로그램안내지 제작</t>
    <phoneticPr fontId="4" type="noConversion"/>
  </si>
  <si>
    <t>2017.09.13.</t>
    <phoneticPr fontId="4" type="noConversion"/>
  </si>
  <si>
    <t>2017.09.13.~2017.09.15.</t>
    <phoneticPr fontId="4" type="noConversion"/>
  </si>
  <si>
    <t>지오엠코리아</t>
    <phoneticPr fontId="4" type="noConversion"/>
  </si>
  <si>
    <t>분당구 구미동 192</t>
    <phoneticPr fontId="4" type="noConversion"/>
  </si>
  <si>
    <t>푸른나무 숲속이야기 차량임차</t>
    <phoneticPr fontId="4" type="noConversion"/>
  </si>
  <si>
    <t>2017.09.14.</t>
    <phoneticPr fontId="4" type="noConversion"/>
  </si>
  <si>
    <t>2017.09.15.~2017.09.16.</t>
    <phoneticPr fontId="4" type="noConversion"/>
  </si>
  <si>
    <t>선진항공여행사</t>
    <phoneticPr fontId="4" type="noConversion"/>
  </si>
  <si>
    <t>분당구 서현로 170</t>
    <phoneticPr fontId="4" type="noConversion"/>
  </si>
  <si>
    <t>9월 푸른나무 싸이틴 차량 임차</t>
    <phoneticPr fontId="4" type="noConversion"/>
  </si>
  <si>
    <t>2017.09.21.</t>
    <phoneticPr fontId="4" type="noConversion"/>
  </si>
  <si>
    <t>2017.09.23.~2017.09.23.</t>
    <phoneticPr fontId="4" type="noConversion"/>
  </si>
  <si>
    <t>2017.09.25.</t>
    <phoneticPr fontId="4" type="noConversion"/>
  </si>
  <si>
    <t>푸른나무 꿈을찾아 드림 차량임차</t>
    <phoneticPr fontId="4" type="noConversion"/>
  </si>
  <si>
    <t>2017.09.20.~2017.09.20.</t>
    <phoneticPr fontId="4" type="noConversion"/>
  </si>
  <si>
    <t>2017.09.15.</t>
    <phoneticPr fontId="4" type="noConversion"/>
  </si>
  <si>
    <t>이종명</t>
    <phoneticPr fontId="4" type="noConversion"/>
  </si>
  <si>
    <t>지상식</t>
    <phoneticPr fontId="4" type="noConversion"/>
  </si>
  <si>
    <t>서동혁</t>
    <phoneticPr fontId="4" type="noConversion"/>
  </si>
  <si>
    <t>2017.09.16.</t>
    <phoneticPr fontId="4" type="noConversion"/>
  </si>
  <si>
    <t>선진항공</t>
    <phoneticPr fontId="4" type="noConversion"/>
  </si>
  <si>
    <t>윤두희</t>
    <phoneticPr fontId="4" type="noConversion"/>
  </si>
  <si>
    <t>분당구 서현로 170</t>
    <phoneticPr fontId="4" type="noConversion"/>
  </si>
  <si>
    <t>2017.09.23.</t>
    <phoneticPr fontId="4" type="noConversion"/>
  </si>
  <si>
    <t>2017.09.20.</t>
    <phoneticPr fontId="4" type="noConversion"/>
  </si>
  <si>
    <t>2017.09.11.</t>
    <phoneticPr fontId="4" type="noConversion"/>
  </si>
  <si>
    <t>2017.10.11.</t>
    <phoneticPr fontId="4" type="noConversion"/>
  </si>
  <si>
    <t>2017.10.13.</t>
    <phoneticPr fontId="4" type="noConversion"/>
  </si>
  <si>
    <t>2017.10.24.</t>
    <phoneticPr fontId="4" type="noConversion"/>
  </si>
  <si>
    <t>2017.10.17.</t>
    <phoneticPr fontId="4" type="noConversion"/>
  </si>
  <si>
    <t>2017.09.25.</t>
    <phoneticPr fontId="4" type="noConversion"/>
  </si>
  <si>
    <t>2017.09.29.</t>
    <phoneticPr fontId="4" type="noConversion"/>
  </si>
  <si>
    <t>2017.09.15.</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</si>
</sst>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1" formatCode="_-* #,##0_-;\-* #,##0_-;_-* &quot;-&quot;_-;_-@_-"/>
    <numFmt numFmtId="176" formatCode="#,##0_);[Red]\(#,##0\)"/>
    <numFmt numFmtId="177" formatCode="#,##0_ "/>
    <numFmt numFmtId="178" formatCode="#,##0;&quot;△&quot;#,##0"/>
    <numFmt numFmtId="179" formatCode="m&quot;월&quot;\ d&quot;일&quot;;@"/>
    <numFmt numFmtId="180" formatCode="#&quot;월&quot;"/>
    <numFmt numFmtId="181" formatCode="0.000_);[Red]\(0.000\)"/>
  </numFmts>
  <fonts count="24" x14ac:knownFonts="1">
    <font>
      <sz val="11"/>
      <name val="돋움"/>
      <family val="3"/>
      <charset val="129"/>
    </font>
    <font>
      <sz val="11"/>
      <color theme="1"/>
      <name val="맑은 고딕"/>
      <family val="2"/>
      <charset val="129"/>
      <scheme val="minor"/>
    </font>
    <font>
      <sz val="11"/>
      <name val="돋움"/>
      <family val="3"/>
      <charset val="129"/>
    </font>
    <font>
      <sz val="10"/>
      <name val="돋움"/>
      <family val="3"/>
      <charset val="129"/>
    </font>
    <font>
      <sz val="8"/>
      <name val="돋움"/>
      <family val="3"/>
      <charset val="129"/>
    </font>
    <font>
      <b/>
      <sz val="20"/>
      <color indexed="8"/>
      <name val="굴림체"/>
      <family val="3"/>
      <charset val="129"/>
    </font>
    <font>
      <b/>
      <sz val="14"/>
      <color indexed="8"/>
      <name val="굴림체"/>
      <family val="3"/>
      <charset val="129"/>
    </font>
    <font>
      <b/>
      <sz val="12"/>
      <color indexed="8"/>
      <name val="굴림체"/>
      <family val="3"/>
      <charset val="129"/>
    </font>
    <font>
      <sz val="9"/>
      <color theme="1"/>
      <name val="굴림체"/>
      <family val="3"/>
      <charset val="129"/>
    </font>
    <font>
      <sz val="9"/>
      <name val="돋움"/>
      <family val="3"/>
      <charset val="129"/>
    </font>
    <font>
      <b/>
      <sz val="9"/>
      <color indexed="8"/>
      <name val="굴림체"/>
      <family val="3"/>
      <charset val="129"/>
    </font>
    <font>
      <sz val="13"/>
      <color rgb="FF000000"/>
      <name val="돋움"/>
      <family val="3"/>
      <charset val="129"/>
    </font>
    <font>
      <b/>
      <sz val="12"/>
      <color rgb="FF000000"/>
      <name val="돋움"/>
      <family val="3"/>
      <charset val="129"/>
    </font>
    <font>
      <b/>
      <sz val="13"/>
      <color rgb="FF000000"/>
      <name val="돋움"/>
      <family val="3"/>
      <charset val="129"/>
    </font>
    <font>
      <sz val="13"/>
      <color rgb="FF000000"/>
      <name val="굴림체"/>
      <family val="3"/>
      <charset val="129"/>
    </font>
    <font>
      <sz val="9"/>
      <name val="굴림체"/>
      <family val="3"/>
      <charset val="129"/>
    </font>
    <font>
      <sz val="6"/>
      <color theme="1"/>
      <name val="굴림체"/>
      <family val="3"/>
      <charset val="129"/>
    </font>
    <font>
      <sz val="12"/>
      <color rgb="FF000000"/>
      <name val="굴림체"/>
      <family val="3"/>
      <charset val="129"/>
    </font>
    <font>
      <sz val="9"/>
      <color rgb="FF000000"/>
      <name val="돋움"/>
      <family val="3"/>
      <charset val="129"/>
    </font>
    <font>
      <sz val="6"/>
      <name val="굴림체"/>
      <family val="3"/>
      <charset val="129"/>
    </font>
    <font>
      <sz val="10"/>
      <name val="굴림"/>
      <family val="3"/>
      <charset val="129"/>
    </font>
    <font>
      <sz val="10"/>
      <color indexed="63"/>
      <name val="돋움"/>
      <family val="3"/>
      <charset val="129"/>
    </font>
    <font>
      <sz val="9"/>
      <color indexed="81"/>
      <name val="돋움"/>
      <family val="3"/>
      <charset val="129"/>
    </font>
    <font>
      <sz val="9"/>
      <color indexed="81"/>
      <name val="Tahoma"/>
      <family val="2"/>
    </font>
  </fonts>
  <fills count="5">
    <fill>
      <patternFill patternType="none"/>
    </fill>
    <fill>
      <patternFill patternType="gray125"/>
    </fill>
    <fill>
      <patternFill patternType="solid">
        <fgColor rgb="FFC0F3F6"/>
        <bgColor indexed="64"/>
      </patternFill>
    </fill>
    <fill>
      <patternFill patternType="solid">
        <fgColor theme="0"/>
        <bgColor indexed="64"/>
      </patternFill>
    </fill>
    <fill>
      <patternFill patternType="solid">
        <fgColor indexed="41"/>
        <bgColor indexed="64"/>
      </patternFill>
    </fill>
  </fills>
  <borders count="3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indexed="64"/>
      </top>
      <bottom/>
      <diagonal/>
    </border>
    <border>
      <left style="thick">
        <color rgb="FF000000"/>
      </left>
      <right style="thin">
        <color rgb="FF000000"/>
      </right>
      <top style="thick">
        <color rgb="FF000000"/>
      </top>
      <bottom style="thin">
        <color rgb="FF000000"/>
      </bottom>
      <diagonal/>
    </border>
    <border>
      <left style="thin">
        <color rgb="FF000000"/>
      </left>
      <right style="thick">
        <color rgb="FF000000"/>
      </right>
      <top style="thick">
        <color rgb="FF000000"/>
      </top>
      <bottom style="thin">
        <color rgb="FF000000"/>
      </bottom>
      <diagonal/>
    </border>
    <border>
      <left style="thin">
        <color rgb="FF000000"/>
      </left>
      <right/>
      <top style="thick">
        <color rgb="FF000000"/>
      </top>
      <bottom style="thin">
        <color rgb="FF000000"/>
      </bottom>
      <diagonal/>
    </border>
    <border>
      <left/>
      <right/>
      <top style="thick">
        <color rgb="FF000000"/>
      </top>
      <bottom style="thin">
        <color rgb="FF000000"/>
      </bottom>
      <diagonal/>
    </border>
    <border>
      <left/>
      <right style="thick">
        <color rgb="FF000000"/>
      </right>
      <top style="thick">
        <color rgb="FF000000"/>
      </top>
      <bottom style="thin">
        <color rgb="FF000000"/>
      </bottom>
      <diagonal/>
    </border>
    <border>
      <left style="thick">
        <color rgb="FF000000"/>
      </left>
      <right style="thin">
        <color rgb="FF000000"/>
      </right>
      <top style="thin">
        <color rgb="FF000000"/>
      </top>
      <bottom style="thin">
        <color rgb="FF000000"/>
      </bottom>
      <diagonal/>
    </border>
    <border>
      <left style="thick">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thick">
        <color rgb="FF000000"/>
      </right>
      <top style="thin">
        <color rgb="FF000000"/>
      </top>
      <bottom style="thin">
        <color rgb="FF000000"/>
      </bottom>
      <diagonal/>
    </border>
    <border>
      <left style="thick">
        <color rgb="FF000000"/>
      </left>
      <right style="thin">
        <color rgb="FF000000"/>
      </right>
      <top style="thin">
        <color rgb="FF000000"/>
      </top>
      <bottom style="thick">
        <color rgb="FF000000"/>
      </bottom>
      <diagonal/>
    </border>
    <border>
      <left style="thin">
        <color rgb="FF000000"/>
      </left>
      <right style="thick">
        <color rgb="FF000000"/>
      </right>
      <top style="thin">
        <color rgb="FF000000"/>
      </top>
      <bottom style="thick">
        <color rgb="FF000000"/>
      </bottom>
      <diagonal/>
    </border>
    <border>
      <left style="thin">
        <color rgb="FF000000"/>
      </left>
      <right style="thin">
        <color rgb="FF000000"/>
      </right>
      <top style="thick">
        <color rgb="FF000000"/>
      </top>
      <bottom style="thin">
        <color rgb="FF000000"/>
      </bottom>
      <diagonal/>
    </border>
    <border>
      <left style="thin">
        <color rgb="FF000000"/>
      </left>
      <right style="thin">
        <color rgb="FF000000"/>
      </right>
      <top style="thin">
        <color rgb="FF000000"/>
      </top>
      <bottom style="thick">
        <color rgb="FF000000"/>
      </bottom>
      <diagonal/>
    </border>
    <border>
      <left style="thick">
        <color rgb="FF000000"/>
      </left>
      <right style="thin">
        <color rgb="FF000000"/>
      </right>
      <top style="thick">
        <color rgb="FF000000"/>
      </top>
      <bottom/>
      <diagonal/>
    </border>
    <border>
      <left style="thick">
        <color rgb="FF000000"/>
      </left>
      <right style="thin">
        <color rgb="FF000000"/>
      </right>
      <top/>
      <bottom style="thick">
        <color rgb="FF000000"/>
      </bottom>
      <diagonal/>
    </border>
    <border>
      <left style="medium">
        <color indexed="64"/>
      </left>
      <right style="hair">
        <color indexed="64"/>
      </right>
      <top style="medium">
        <color indexed="64"/>
      </top>
      <bottom style="double">
        <color indexed="64"/>
      </bottom>
      <diagonal/>
    </border>
    <border>
      <left style="hair">
        <color indexed="64"/>
      </left>
      <right style="hair">
        <color indexed="64"/>
      </right>
      <top style="medium">
        <color indexed="64"/>
      </top>
      <bottom style="double">
        <color indexed="64"/>
      </bottom>
      <diagonal/>
    </border>
    <border>
      <left style="hair">
        <color indexed="64"/>
      </left>
      <right style="medium">
        <color indexed="64"/>
      </right>
      <top style="medium">
        <color indexed="64"/>
      </top>
      <bottom style="double">
        <color indexed="64"/>
      </bottom>
      <diagonal/>
    </border>
    <border>
      <left style="medium">
        <color indexed="64"/>
      </left>
      <right style="hair">
        <color indexed="64"/>
      </right>
      <top/>
      <bottom style="hair">
        <color indexed="64"/>
      </bottom>
      <diagonal/>
    </border>
    <border>
      <left style="hair">
        <color auto="1"/>
      </left>
      <right style="hair">
        <color auto="1"/>
      </right>
      <top/>
      <bottom style="hair">
        <color auto="1"/>
      </bottom>
      <diagonal/>
    </border>
    <border>
      <left style="hair">
        <color indexed="64"/>
      </left>
      <right style="medium">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auto="1"/>
      </left>
      <right style="hair">
        <color auto="1"/>
      </right>
      <top style="hair">
        <color auto="1"/>
      </top>
      <bottom style="hair">
        <color auto="1"/>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s>
  <cellStyleXfs count="13">
    <xf numFmtId="0" fontId="0" fillId="0" borderId="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0" fontId="2" fillId="0" borderId="0"/>
    <xf numFmtId="0" fontId="1" fillId="0" borderId="0">
      <alignment vertical="center"/>
    </xf>
  </cellStyleXfs>
  <cellXfs count="127">
    <xf numFmtId="0" fontId="0" fillId="0" borderId="0" xfId="0"/>
    <xf numFmtId="0" fontId="5" fillId="0" borderId="1" xfId="0" applyNumberFormat="1" applyFont="1" applyFill="1" applyBorder="1" applyAlignment="1" applyProtection="1">
      <alignment horizontal="center" vertical="center"/>
    </xf>
    <xf numFmtId="0" fontId="7" fillId="0" borderId="1" xfId="0" applyNumberFormat="1" applyFont="1" applyFill="1" applyBorder="1" applyAlignment="1" applyProtection="1">
      <alignment horizontal="center" vertical="center"/>
    </xf>
    <xf numFmtId="0" fontId="0" fillId="0" borderId="0" xfId="0" applyNumberFormat="1" applyFont="1" applyFill="1" applyBorder="1" applyAlignment="1" applyProtection="1"/>
    <xf numFmtId="0" fontId="8" fillId="2" borderId="2" xfId="0" applyNumberFormat="1" applyFont="1" applyFill="1" applyBorder="1" applyAlignment="1" applyProtection="1">
      <alignment horizontal="center" vertical="center"/>
    </xf>
    <xf numFmtId="49" fontId="8" fillId="2" borderId="2" xfId="0" applyNumberFormat="1" applyFont="1" applyFill="1" applyBorder="1" applyAlignment="1" applyProtection="1">
      <alignment horizontal="center" vertical="center"/>
    </xf>
    <xf numFmtId="176" fontId="3" fillId="0" borderId="4" xfId="1" applyNumberFormat="1" applyFont="1" applyBorder="1" applyAlignment="1">
      <alignment horizontal="center" vertical="center"/>
    </xf>
    <xf numFmtId="0" fontId="10" fillId="0" borderId="1" xfId="0" applyNumberFormat="1" applyFont="1" applyFill="1" applyBorder="1" applyAlignment="1" applyProtection="1">
      <alignment horizontal="center" vertical="center"/>
    </xf>
    <xf numFmtId="0" fontId="9" fillId="0" borderId="0" xfId="0" applyNumberFormat="1" applyFont="1" applyFill="1" applyBorder="1" applyAlignment="1" applyProtection="1"/>
    <xf numFmtId="176" fontId="9" fillId="0" borderId="4" xfId="1" applyNumberFormat="1" applyFont="1" applyBorder="1" applyAlignment="1">
      <alignment horizontal="center" vertical="center"/>
    </xf>
    <xf numFmtId="0" fontId="12" fillId="2" borderId="5"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2" fillId="2" borderId="14" xfId="0" applyFont="1" applyFill="1" applyBorder="1" applyAlignment="1">
      <alignment horizontal="center" vertical="center" wrapText="1"/>
    </xf>
    <xf numFmtId="0" fontId="13" fillId="2" borderId="16" xfId="0" applyFont="1" applyFill="1" applyBorder="1" applyAlignment="1">
      <alignment horizontal="center" vertical="center" wrapText="1"/>
    </xf>
    <xf numFmtId="0" fontId="13" fillId="2" borderId="12" xfId="0" applyFont="1" applyFill="1" applyBorder="1" applyAlignment="1">
      <alignment horizontal="center" vertical="center" wrapText="1"/>
    </xf>
    <xf numFmtId="0" fontId="13" fillId="2" borderId="17" xfId="0" applyFont="1" applyFill="1" applyBorder="1" applyAlignment="1">
      <alignment horizontal="center" vertical="center" wrapText="1"/>
    </xf>
    <xf numFmtId="0" fontId="0" fillId="0" borderId="0" xfId="0"/>
    <xf numFmtId="0" fontId="15" fillId="0" borderId="2" xfId="0" applyNumberFormat="1" applyFont="1" applyFill="1" applyBorder="1" applyAlignment="1" applyProtection="1">
      <alignment horizontal="center" vertical="center"/>
    </xf>
    <xf numFmtId="0" fontId="8" fillId="0" borderId="2" xfId="11" applyFont="1" applyBorder="1" applyAlignment="1">
      <alignment horizontal="center" vertical="center" shrinkToFit="1"/>
    </xf>
    <xf numFmtId="179" fontId="15" fillId="0" borderId="2" xfId="0" applyNumberFormat="1" applyFont="1" applyFill="1" applyBorder="1" applyAlignment="1">
      <alignment horizontal="center" vertical="center"/>
    </xf>
    <xf numFmtId="177" fontId="8" fillId="0" borderId="2" xfId="0" applyNumberFormat="1" applyFont="1" applyFill="1" applyBorder="1" applyAlignment="1">
      <alignment horizontal="center" vertical="center"/>
    </xf>
    <xf numFmtId="177" fontId="8" fillId="0" borderId="2" xfId="0" applyNumberFormat="1" applyFont="1" applyFill="1" applyBorder="1" applyAlignment="1">
      <alignment horizontal="left" vertical="center" shrinkToFit="1"/>
    </xf>
    <xf numFmtId="177" fontId="8" fillId="0" borderId="2" xfId="0" applyNumberFormat="1" applyFont="1" applyFill="1" applyBorder="1" applyAlignment="1">
      <alignment horizontal="center" vertical="center" shrinkToFit="1"/>
    </xf>
    <xf numFmtId="178" fontId="8" fillId="0" borderId="2" xfId="0" applyNumberFormat="1" applyFont="1" applyFill="1" applyBorder="1" applyAlignment="1">
      <alignment horizontal="right" vertical="center"/>
    </xf>
    <xf numFmtId="177" fontId="8" fillId="0" borderId="3" xfId="0" applyNumberFormat="1" applyFont="1" applyFill="1" applyBorder="1" applyAlignment="1">
      <alignment horizontal="center" vertical="center"/>
    </xf>
    <xf numFmtId="49" fontId="8" fillId="0" borderId="2" xfId="0" applyNumberFormat="1" applyFont="1" applyFill="1" applyBorder="1" applyAlignment="1">
      <alignment horizontal="center" vertical="center"/>
    </xf>
    <xf numFmtId="179" fontId="15" fillId="0" borderId="2" xfId="0" applyNumberFormat="1" applyFont="1" applyFill="1" applyBorder="1" applyAlignment="1" applyProtection="1">
      <alignment horizontal="center" vertical="center"/>
    </xf>
    <xf numFmtId="0" fontId="15" fillId="0" borderId="2" xfId="0" applyNumberFormat="1" applyFont="1" applyFill="1" applyBorder="1" applyAlignment="1" applyProtection="1">
      <alignment vertical="center"/>
    </xf>
    <xf numFmtId="0" fontId="16" fillId="0" borderId="2" xfId="0" applyFont="1" applyBorder="1" applyAlignment="1">
      <alignment horizontal="center" vertical="center"/>
    </xf>
    <xf numFmtId="177" fontId="14" fillId="0" borderId="12" xfId="0" applyNumberFormat="1" applyFont="1" applyBorder="1" applyAlignment="1">
      <alignment horizontal="right" vertical="center" wrapText="1"/>
    </xf>
    <xf numFmtId="177" fontId="14" fillId="0" borderId="13" xfId="0" applyNumberFormat="1" applyFont="1" applyBorder="1" applyAlignment="1">
      <alignment horizontal="right" vertical="center" wrapText="1"/>
    </xf>
    <xf numFmtId="9" fontId="14" fillId="0" borderId="12" xfId="0" applyNumberFormat="1" applyFont="1" applyBorder="1" applyAlignment="1">
      <alignment horizontal="center" vertical="center" wrapText="1"/>
    </xf>
    <xf numFmtId="0" fontId="14" fillId="0" borderId="13" xfId="0" applyFont="1" applyBorder="1" applyAlignment="1">
      <alignment horizontal="center" vertical="center" wrapText="1"/>
    </xf>
    <xf numFmtId="14" fontId="14" fillId="0" borderId="12" xfId="0" applyNumberFormat="1"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1" fillId="0" borderId="13" xfId="0" applyFont="1" applyBorder="1" applyAlignment="1">
      <alignment horizontal="center" vertical="center" wrapText="1"/>
    </xf>
    <xf numFmtId="0" fontId="18" fillId="0" borderId="15" xfId="0" applyFont="1" applyBorder="1" applyAlignment="1">
      <alignment horizontal="center" vertical="center" wrapText="1"/>
    </xf>
    <xf numFmtId="0" fontId="17" fillId="2" borderId="12"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17" fillId="0" borderId="12" xfId="0" applyFont="1" applyBorder="1" applyAlignment="1">
      <alignment horizontal="center" vertical="center" wrapText="1"/>
    </xf>
    <xf numFmtId="0" fontId="0" fillId="0" borderId="0" xfId="0"/>
    <xf numFmtId="0" fontId="15" fillId="0" borderId="2" xfId="0" applyNumberFormat="1" applyFont="1" applyFill="1" applyBorder="1" applyAlignment="1" applyProtection="1">
      <alignment horizontal="center" vertical="center"/>
    </xf>
    <xf numFmtId="0" fontId="8" fillId="0" borderId="2" xfId="0" applyFont="1" applyBorder="1" applyAlignment="1">
      <alignment horizontal="center" vertical="center"/>
    </xf>
    <xf numFmtId="41" fontId="8" fillId="0" borderId="2" xfId="0" applyNumberFormat="1" applyFont="1" applyBorder="1" applyAlignment="1">
      <alignment horizontal="center" vertical="center"/>
    </xf>
    <xf numFmtId="0" fontId="7" fillId="0" borderId="1" xfId="0" applyNumberFormat="1" applyFont="1" applyFill="1" applyBorder="1" applyAlignment="1" applyProtection="1">
      <alignment horizontal="right" vertical="center"/>
    </xf>
    <xf numFmtId="0" fontId="19" fillId="0" borderId="2" xfId="0" applyFont="1" applyBorder="1" applyAlignment="1" applyProtection="1">
      <alignment horizontal="center" vertical="center"/>
    </xf>
    <xf numFmtId="49" fontId="8" fillId="3" borderId="2" xfId="0" applyNumberFormat="1" applyFont="1" applyFill="1" applyBorder="1" applyAlignment="1" applyProtection="1">
      <alignment horizontal="center" vertical="center"/>
    </xf>
    <xf numFmtId="180" fontId="8" fillId="2" borderId="2" xfId="0" applyNumberFormat="1" applyFont="1" applyFill="1" applyBorder="1" applyAlignment="1" applyProtection="1">
      <alignment horizontal="center" vertical="center"/>
    </xf>
    <xf numFmtId="180" fontId="8" fillId="3" borderId="2" xfId="0" applyNumberFormat="1" applyFont="1" applyFill="1" applyBorder="1" applyAlignment="1" applyProtection="1">
      <alignment horizontal="center" vertical="center"/>
    </xf>
    <xf numFmtId="180" fontId="8" fillId="0" borderId="2" xfId="0" applyNumberFormat="1" applyFont="1" applyFill="1" applyBorder="1" applyAlignment="1">
      <alignment horizontal="center" vertical="center" shrinkToFit="1"/>
    </xf>
    <xf numFmtId="180" fontId="8" fillId="0" borderId="2" xfId="0" applyNumberFormat="1" applyFont="1" applyBorder="1" applyAlignment="1">
      <alignment horizontal="center" vertical="center"/>
    </xf>
    <xf numFmtId="180" fontId="0" fillId="0" borderId="0" xfId="0" applyNumberFormat="1" applyFont="1" applyFill="1" applyBorder="1" applyAlignment="1" applyProtection="1"/>
    <xf numFmtId="180" fontId="6" fillId="0" borderId="1" xfId="0" applyNumberFormat="1" applyFont="1" applyFill="1" applyBorder="1" applyAlignment="1" applyProtection="1">
      <alignment horizontal="left" vertical="center"/>
    </xf>
    <xf numFmtId="180" fontId="8" fillId="0" borderId="2" xfId="0" applyNumberFormat="1" applyFont="1" applyFill="1" applyBorder="1" applyAlignment="1">
      <alignment horizontal="left" vertical="center" shrinkToFit="1"/>
    </xf>
    <xf numFmtId="0" fontId="20" fillId="4" borderId="20" xfId="0" applyFont="1" applyFill="1" applyBorder="1" applyAlignment="1">
      <alignment horizontal="center" vertical="center"/>
    </xf>
    <xf numFmtId="0" fontId="20" fillId="4" borderId="21" xfId="0" applyFont="1" applyFill="1" applyBorder="1" applyAlignment="1">
      <alignment horizontal="center" vertical="center" wrapText="1"/>
    </xf>
    <xf numFmtId="0" fontId="20" fillId="4" borderId="21" xfId="0" applyFont="1" applyFill="1" applyBorder="1" applyAlignment="1">
      <alignment horizontal="center" vertical="center"/>
    </xf>
    <xf numFmtId="181" fontId="20" fillId="4" borderId="21" xfId="0" applyNumberFormat="1" applyFont="1" applyFill="1" applyBorder="1" applyAlignment="1">
      <alignment horizontal="center" vertical="center" wrapText="1"/>
    </xf>
    <xf numFmtId="0" fontId="20" fillId="4" borderId="22" xfId="0" applyFont="1" applyFill="1" applyBorder="1" applyAlignment="1">
      <alignment horizontal="center" vertical="center"/>
    </xf>
    <xf numFmtId="0" fontId="3" fillId="0" borderId="0" xfId="0" applyFont="1" applyBorder="1" applyAlignment="1">
      <alignment vertical="center"/>
    </xf>
    <xf numFmtId="0" fontId="3" fillId="0" borderId="0" xfId="0" applyFont="1" applyAlignment="1">
      <alignment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4" xfId="0" applyFont="1" applyBorder="1" applyAlignment="1">
      <alignment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27" xfId="0" applyFont="1" applyBorder="1" applyAlignment="1">
      <alignment vertical="center"/>
    </xf>
    <xf numFmtId="176" fontId="3" fillId="0" borderId="27" xfId="1" applyNumberFormat="1" applyFont="1" applyBorder="1" applyAlignment="1">
      <alignment vertical="center"/>
    </xf>
    <xf numFmtId="0" fontId="3" fillId="0" borderId="28" xfId="0" applyFont="1" applyBorder="1" applyAlignment="1">
      <alignment vertical="center"/>
    </xf>
    <xf numFmtId="0" fontId="3" fillId="0" borderId="27" xfId="0" applyFont="1" applyBorder="1" applyAlignment="1">
      <alignment horizontal="left"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3" fillId="0" borderId="30" xfId="0" applyFont="1" applyBorder="1" applyAlignment="1">
      <alignment vertical="center"/>
    </xf>
    <xf numFmtId="176" fontId="3" fillId="0" borderId="30" xfId="1" applyNumberFormat="1" applyFont="1" applyBorder="1" applyAlignment="1">
      <alignment vertical="center"/>
    </xf>
    <xf numFmtId="0" fontId="3" fillId="0" borderId="31" xfId="0" applyFont="1" applyBorder="1" applyAlignment="1">
      <alignment vertical="center"/>
    </xf>
    <xf numFmtId="0" fontId="3" fillId="0" borderId="0" xfId="0" applyFont="1" applyAlignment="1">
      <alignment horizontal="center" vertical="center"/>
    </xf>
    <xf numFmtId="0" fontId="3" fillId="4" borderId="20"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3" fillId="4" borderId="21" xfId="0" applyFont="1" applyFill="1" applyBorder="1" applyAlignment="1">
      <alignment horizontal="center" vertical="center"/>
    </xf>
    <xf numFmtId="0" fontId="3" fillId="4" borderId="22" xfId="0" applyFont="1" applyFill="1" applyBorder="1" applyAlignment="1">
      <alignment horizontal="center" vertical="center"/>
    </xf>
    <xf numFmtId="0" fontId="3" fillId="0" borderId="24" xfId="0" applyFont="1" applyBorder="1" applyAlignment="1">
      <alignment horizontal="left" vertical="center"/>
    </xf>
    <xf numFmtId="41" fontId="3" fillId="0" borderId="24" xfId="1" applyFont="1" applyBorder="1" applyAlignment="1">
      <alignment vertical="center"/>
    </xf>
    <xf numFmtId="41" fontId="3" fillId="0" borderId="24" xfId="1" applyFont="1" applyBorder="1" applyAlignment="1">
      <alignment horizontal="center" vertical="center"/>
    </xf>
    <xf numFmtId="176" fontId="3" fillId="0" borderId="24" xfId="1" applyNumberFormat="1" applyFont="1" applyBorder="1" applyAlignment="1">
      <alignment horizontal="center" vertical="center"/>
    </xf>
    <xf numFmtId="0" fontId="3" fillId="0" borderId="25" xfId="0" applyFont="1" applyBorder="1" applyAlignment="1">
      <alignment horizontal="center" vertical="center"/>
    </xf>
    <xf numFmtId="41" fontId="3" fillId="0" borderId="27" xfId="1" applyFont="1" applyBorder="1" applyAlignment="1">
      <alignment vertical="center"/>
    </xf>
    <xf numFmtId="41" fontId="3" fillId="0" borderId="27" xfId="1" applyFont="1" applyBorder="1" applyAlignment="1">
      <alignment horizontal="center" vertical="center"/>
    </xf>
    <xf numFmtId="176" fontId="3" fillId="0" borderId="27" xfId="1" applyNumberFormat="1" applyFont="1" applyBorder="1" applyAlignment="1">
      <alignment horizontal="center" vertical="center"/>
    </xf>
    <xf numFmtId="0" fontId="3" fillId="0" borderId="28" xfId="0" applyFont="1" applyBorder="1" applyAlignment="1">
      <alignment horizontal="center" vertical="center"/>
    </xf>
    <xf numFmtId="0" fontId="21" fillId="0" borderId="27" xfId="0" applyFont="1" applyBorder="1" applyAlignment="1">
      <alignment horizontal="center" vertical="center"/>
    </xf>
    <xf numFmtId="0" fontId="3" fillId="0" borderId="30" xfId="0" applyFont="1" applyBorder="1" applyAlignment="1">
      <alignment horizontal="left" vertical="center"/>
    </xf>
    <xf numFmtId="41" fontId="3" fillId="0" borderId="30" xfId="1" applyFont="1" applyBorder="1" applyAlignment="1">
      <alignment vertical="center"/>
    </xf>
    <xf numFmtId="41" fontId="3" fillId="0" borderId="30" xfId="1" applyFont="1" applyBorder="1" applyAlignment="1">
      <alignment horizontal="center" vertical="center"/>
    </xf>
    <xf numFmtId="176" fontId="3" fillId="0" borderId="30" xfId="1" applyNumberFormat="1" applyFont="1" applyBorder="1" applyAlignment="1">
      <alignment horizontal="center" vertical="center"/>
    </xf>
    <xf numFmtId="0" fontId="9" fillId="0" borderId="0" xfId="0" applyFont="1"/>
    <xf numFmtId="0" fontId="15" fillId="0" borderId="2" xfId="0" applyFont="1" applyBorder="1" applyAlignment="1" applyProtection="1">
      <alignment horizontal="center" vertical="center"/>
    </xf>
    <xf numFmtId="180" fontId="15" fillId="0" borderId="2" xfId="0" applyNumberFormat="1" applyFont="1" applyBorder="1" applyAlignment="1" applyProtection="1">
      <alignment horizontal="center" vertical="center"/>
    </xf>
    <xf numFmtId="0" fontId="12" fillId="2" borderId="10" xfId="0" applyFont="1" applyFill="1" applyBorder="1" applyAlignment="1">
      <alignment horizontal="center" vertical="center" wrapText="1"/>
    </xf>
    <xf numFmtId="0" fontId="17" fillId="2" borderId="12"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17" fillId="0" borderId="12" xfId="0" applyFont="1" applyBorder="1" applyAlignment="1">
      <alignment horizontal="center" vertical="center" wrapText="1"/>
    </xf>
    <xf numFmtId="0" fontId="12" fillId="2" borderId="10" xfId="0" applyFont="1" applyFill="1" applyBorder="1" applyAlignment="1">
      <alignment horizontal="center" vertical="center" wrapText="1"/>
    </xf>
    <xf numFmtId="0" fontId="17" fillId="2" borderId="12"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17" fillId="0" borderId="12" xfId="0" applyFont="1" applyBorder="1" applyAlignment="1">
      <alignment horizontal="center" vertical="center" wrapText="1"/>
    </xf>
    <xf numFmtId="0" fontId="5" fillId="0" borderId="0" xfId="0" applyNumberFormat="1" applyFont="1" applyFill="1" applyBorder="1" applyAlignment="1" applyProtection="1">
      <alignment horizontal="center" vertical="center"/>
    </xf>
    <xf numFmtId="0" fontId="6" fillId="0" borderId="1" xfId="0" applyNumberFormat="1" applyFont="1" applyFill="1" applyBorder="1" applyAlignment="1" applyProtection="1">
      <alignment horizontal="left" vertical="center"/>
    </xf>
    <xf numFmtId="0" fontId="13" fillId="2" borderId="18"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9" xfId="0" applyFont="1" applyBorder="1" applyAlignment="1">
      <alignment horizontal="center" vertical="center" wrapText="1"/>
    </xf>
    <xf numFmtId="3" fontId="17" fillId="0" borderId="12" xfId="0" applyNumberFormat="1" applyFont="1" applyBorder="1" applyAlignment="1">
      <alignment horizontal="right" vertical="center" wrapText="1"/>
    </xf>
    <xf numFmtId="9" fontId="17" fillId="0" borderId="13" xfId="0" applyNumberFormat="1" applyFont="1" applyBorder="1" applyAlignment="1">
      <alignment horizontal="center" vertical="center" wrapText="1"/>
    </xf>
    <xf numFmtId="0" fontId="17" fillId="2" borderId="12"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17" fillId="0" borderId="12" xfId="0" applyFont="1" applyBorder="1" applyAlignment="1">
      <alignment horizontal="center" vertical="center" wrapText="1"/>
    </xf>
    <xf numFmtId="0" fontId="17" fillId="0" borderId="13" xfId="0" applyFont="1" applyBorder="1" applyAlignment="1">
      <alignment horizontal="center" vertical="center" wrapText="1"/>
    </xf>
    <xf numFmtId="0" fontId="17" fillId="0" borderId="17" xfId="0" applyFont="1" applyBorder="1" applyAlignment="1">
      <alignment horizontal="center" vertical="center" wrapText="1"/>
    </xf>
    <xf numFmtId="0" fontId="17" fillId="0" borderId="15" xfId="0" applyFont="1" applyBorder="1" applyAlignment="1">
      <alignment horizontal="center" vertical="center" wrapText="1"/>
    </xf>
    <xf numFmtId="0" fontId="12" fillId="2" borderId="10" xfId="0" applyFont="1" applyFill="1" applyBorder="1" applyAlignment="1">
      <alignment horizontal="center" vertical="center" wrapText="1"/>
    </xf>
    <xf numFmtId="0" fontId="17" fillId="0" borderId="16" xfId="0" applyFont="1" applyBorder="1" applyAlignment="1">
      <alignment horizontal="center" vertical="center" wrapText="1"/>
    </xf>
    <xf numFmtId="0" fontId="17" fillId="0" borderId="6" xfId="0" applyFont="1" applyBorder="1" applyAlignment="1">
      <alignment horizontal="center" vertical="center" wrapText="1"/>
    </xf>
    <xf numFmtId="14" fontId="17" fillId="0" borderId="12" xfId="0" applyNumberFormat="1" applyFont="1" applyFill="1" applyBorder="1" applyAlignment="1">
      <alignment horizontal="center" vertical="center" wrapText="1"/>
    </xf>
    <xf numFmtId="0" fontId="7" fillId="0" borderId="1" xfId="0" applyNumberFormat="1" applyFont="1" applyFill="1" applyBorder="1" applyAlignment="1" applyProtection="1">
      <alignment horizontal="center" vertical="center"/>
    </xf>
  </cellXfs>
  <cellStyles count="13">
    <cellStyle name="쉼표 [0]" xfId="1" builtinId="6"/>
    <cellStyle name="쉼표 [0] 2" xfId="3"/>
    <cellStyle name="쉼표 [0] 2 2" xfId="7"/>
    <cellStyle name="쉼표 [0] 3" xfId="4"/>
    <cellStyle name="쉼표 [0] 3 2" xfId="8"/>
    <cellStyle name="쉼표 [0] 4" xfId="2"/>
    <cellStyle name="쉼표 [0] 4 2" xfId="6"/>
    <cellStyle name="쉼표 [0] 5" xfId="5"/>
    <cellStyle name="쉼표 [0] 5 2" xfId="9"/>
    <cellStyle name="쉼표 [0] 6" xfId="10"/>
    <cellStyle name="표준" xfId="0" builtinId="0"/>
    <cellStyle name="표준 2" xfId="11"/>
    <cellStyle name="표준 2 2" xfId="12"/>
  </cellStyles>
  <dxfs count="0"/>
  <tableStyles count="0" defaultTableStyle="TableStyleMedium9" defaultPivotStyle="PivotStyleLight16"/>
  <colors>
    <mruColors>
      <color rgb="FFC0F3F6"/>
      <color rgb="FFCCFFCC"/>
      <color rgb="FFCCFF99"/>
      <color rgb="FFCCFFFF"/>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0"/>
  <sheetViews>
    <sheetView workbookViewId="0">
      <selection activeCell="C5" sqref="C5"/>
    </sheetView>
  </sheetViews>
  <sheetFormatPr defaultRowHeight="12" x14ac:dyDescent="0.15"/>
  <cols>
    <col min="1" max="2" width="8.88671875" style="61"/>
    <col min="3" max="3" width="21.5546875" style="61" customWidth="1"/>
    <col min="4" max="4" width="9" style="61" customWidth="1"/>
    <col min="5" max="5" width="18.109375" style="61" customWidth="1"/>
    <col min="6" max="7" width="10.77734375" style="61" customWidth="1"/>
    <col min="8" max="8" width="14.5546875" style="61" customWidth="1"/>
    <col min="9" max="10" width="8.88671875" style="61"/>
    <col min="11" max="11" width="13.33203125" style="76" customWidth="1"/>
    <col min="12" max="16384" width="8.88671875" style="61"/>
  </cols>
  <sheetData>
    <row r="1" spans="1:12" ht="30.75" customHeight="1" thickBot="1" x14ac:dyDescent="0.2">
      <c r="A1" s="77" t="s">
        <v>107</v>
      </c>
      <c r="B1" s="78" t="s">
        <v>108</v>
      </c>
      <c r="C1" s="78" t="s">
        <v>116</v>
      </c>
      <c r="D1" s="78" t="s">
        <v>110</v>
      </c>
      <c r="E1" s="78" t="s">
        <v>117</v>
      </c>
      <c r="F1" s="78" t="s">
        <v>118</v>
      </c>
      <c r="G1" s="78" t="s">
        <v>119</v>
      </c>
      <c r="H1" s="78" t="s">
        <v>120</v>
      </c>
      <c r="I1" s="79" t="s">
        <v>112</v>
      </c>
      <c r="J1" s="79" t="s">
        <v>113</v>
      </c>
      <c r="K1" s="79" t="s">
        <v>114</v>
      </c>
      <c r="L1" s="80" t="s">
        <v>0</v>
      </c>
    </row>
    <row r="2" spans="1:12" s="76" customFormat="1" ht="30" customHeight="1" thickTop="1" x14ac:dyDescent="0.15">
      <c r="A2" s="62"/>
      <c r="B2" s="63"/>
      <c r="C2" s="81"/>
      <c r="D2" s="63"/>
      <c r="E2" s="64"/>
      <c r="F2" s="82"/>
      <c r="G2" s="83"/>
      <c r="H2" s="84"/>
      <c r="I2" s="63"/>
      <c r="J2" s="63"/>
      <c r="K2" s="63"/>
      <c r="L2" s="85"/>
    </row>
    <row r="3" spans="1:12" ht="30" customHeight="1" x14ac:dyDescent="0.15">
      <c r="A3" s="65"/>
      <c r="B3" s="66"/>
      <c r="C3" s="70"/>
      <c r="D3" s="66"/>
      <c r="E3" s="67"/>
      <c r="F3" s="86"/>
      <c r="G3" s="87"/>
      <c r="H3" s="88"/>
      <c r="I3" s="66"/>
      <c r="J3" s="66"/>
      <c r="K3" s="66"/>
      <c r="L3" s="69"/>
    </row>
    <row r="4" spans="1:12" ht="30" customHeight="1" x14ac:dyDescent="0.15">
      <c r="A4" s="65"/>
      <c r="B4" s="66"/>
      <c r="C4" s="70"/>
      <c r="D4" s="66"/>
      <c r="E4" s="67"/>
      <c r="F4" s="86"/>
      <c r="G4" s="87"/>
      <c r="H4" s="88"/>
      <c r="I4" s="66"/>
      <c r="J4" s="66"/>
      <c r="K4" s="66"/>
      <c r="L4" s="69"/>
    </row>
    <row r="5" spans="1:12" s="76" customFormat="1" ht="30" customHeight="1" x14ac:dyDescent="0.15">
      <c r="A5" s="65"/>
      <c r="B5" s="66"/>
      <c r="C5" s="70"/>
      <c r="D5" s="66"/>
      <c r="E5" s="70"/>
      <c r="F5" s="86"/>
      <c r="G5" s="87"/>
      <c r="H5" s="88"/>
      <c r="I5" s="66"/>
      <c r="J5" s="66"/>
      <c r="K5" s="66"/>
      <c r="L5" s="89"/>
    </row>
    <row r="6" spans="1:12" ht="30" customHeight="1" x14ac:dyDescent="0.15">
      <c r="A6" s="65"/>
      <c r="B6" s="66"/>
      <c r="C6" s="70"/>
      <c r="D6" s="66"/>
      <c r="E6" s="70"/>
      <c r="F6" s="86"/>
      <c r="G6" s="87"/>
      <c r="H6" s="88"/>
      <c r="I6" s="66"/>
      <c r="J6" s="66"/>
      <c r="K6" s="66"/>
      <c r="L6" s="69"/>
    </row>
    <row r="7" spans="1:12" ht="30" customHeight="1" x14ac:dyDescent="0.15">
      <c r="A7" s="65"/>
      <c r="B7" s="66"/>
      <c r="C7" s="70"/>
      <c r="D7" s="66"/>
      <c r="E7" s="70"/>
      <c r="F7" s="86"/>
      <c r="G7" s="87"/>
      <c r="H7" s="88"/>
      <c r="I7" s="66"/>
      <c r="J7" s="66"/>
      <c r="K7" s="66"/>
      <c r="L7" s="69"/>
    </row>
    <row r="8" spans="1:12" s="76" customFormat="1" ht="30" customHeight="1" x14ac:dyDescent="0.15">
      <c r="A8" s="65"/>
      <c r="B8" s="66"/>
      <c r="C8" s="90"/>
      <c r="D8" s="66"/>
      <c r="E8" s="70"/>
      <c r="F8" s="86"/>
      <c r="G8" s="87"/>
      <c r="H8" s="88"/>
      <c r="I8" s="66"/>
      <c r="J8" s="66"/>
      <c r="K8" s="66"/>
      <c r="L8" s="89"/>
    </row>
    <row r="9" spans="1:12" ht="30" customHeight="1" x14ac:dyDescent="0.15">
      <c r="A9" s="65"/>
      <c r="B9" s="66"/>
      <c r="C9" s="90"/>
      <c r="D9" s="66"/>
      <c r="E9" s="70"/>
      <c r="F9" s="86"/>
      <c r="G9" s="87"/>
      <c r="H9" s="88"/>
      <c r="I9" s="66"/>
      <c r="J9" s="66"/>
      <c r="K9" s="66"/>
      <c r="L9" s="69"/>
    </row>
    <row r="10" spans="1:12" ht="30" customHeight="1" thickBot="1" x14ac:dyDescent="0.2">
      <c r="A10" s="71"/>
      <c r="B10" s="72"/>
      <c r="C10" s="91"/>
      <c r="D10" s="72"/>
      <c r="E10" s="73"/>
      <c r="F10" s="92"/>
      <c r="G10" s="93"/>
      <c r="H10" s="94"/>
      <c r="I10" s="73"/>
      <c r="J10" s="72"/>
      <c r="K10" s="72"/>
      <c r="L10" s="75"/>
    </row>
  </sheetData>
  <phoneticPr fontId="4" type="noConversion"/>
  <dataValidations count="1">
    <dataValidation type="list" allowBlank="1" showInputMessage="1" showErrorMessage="1" sqref="D2:D10">
      <formula1>"일반총액,일반단가,일반종낙,제한총액,제한단가,제한종낙,수의총액,수의단가,기타"</formula1>
    </dataValidation>
  </dataValidation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J56"/>
  <sheetViews>
    <sheetView tabSelected="1" workbookViewId="0">
      <selection activeCell="C12" sqref="C12"/>
    </sheetView>
  </sheetViews>
  <sheetFormatPr defaultRowHeight="12" x14ac:dyDescent="0.15"/>
  <cols>
    <col min="1" max="2" width="8.88671875" style="76"/>
    <col min="3" max="3" width="49.109375" style="61" customWidth="1"/>
    <col min="4" max="4" width="8.88671875" style="76"/>
    <col min="5" max="5" width="10.88671875" style="61" customWidth="1"/>
    <col min="6" max="6" width="11.88671875" style="76" customWidth="1"/>
    <col min="7" max="7" width="8.88671875" style="76"/>
    <col min="8" max="8" width="16" style="76" customWidth="1"/>
    <col min="9" max="16384" width="8.88671875" style="61"/>
  </cols>
  <sheetData>
    <row r="1" spans="1:88" ht="33.75" customHeight="1" thickBot="1" x14ac:dyDescent="0.2">
      <c r="A1" s="55" t="s">
        <v>107</v>
      </c>
      <c r="B1" s="56" t="s">
        <v>108</v>
      </c>
      <c r="C1" s="57" t="s">
        <v>109</v>
      </c>
      <c r="D1" s="57" t="s">
        <v>110</v>
      </c>
      <c r="E1" s="58" t="s">
        <v>111</v>
      </c>
      <c r="F1" s="57" t="s">
        <v>112</v>
      </c>
      <c r="G1" s="57" t="s">
        <v>113</v>
      </c>
      <c r="H1" s="57" t="s">
        <v>114</v>
      </c>
      <c r="I1" s="59" t="s">
        <v>115</v>
      </c>
      <c r="J1" s="60"/>
      <c r="K1" s="60"/>
      <c r="L1" s="60"/>
      <c r="M1" s="60"/>
      <c r="N1" s="60"/>
      <c r="O1" s="60"/>
      <c r="P1" s="60"/>
      <c r="Q1" s="60"/>
      <c r="R1" s="60"/>
      <c r="S1" s="60"/>
      <c r="T1" s="60"/>
      <c r="U1" s="60"/>
      <c r="V1" s="60"/>
      <c r="W1" s="60"/>
      <c r="X1" s="60"/>
      <c r="Y1" s="60"/>
      <c r="Z1" s="60"/>
      <c r="AA1" s="60"/>
      <c r="AB1" s="60"/>
      <c r="AC1" s="60"/>
      <c r="AD1" s="60"/>
      <c r="AE1" s="60"/>
      <c r="AF1" s="60"/>
      <c r="AG1" s="60"/>
      <c r="AH1" s="60"/>
      <c r="AI1" s="60"/>
      <c r="AJ1" s="60"/>
      <c r="AK1" s="60"/>
      <c r="AL1" s="60"/>
      <c r="AM1" s="60"/>
      <c r="AN1" s="60"/>
      <c r="AO1" s="60"/>
      <c r="AP1" s="60"/>
      <c r="AQ1" s="60"/>
      <c r="AR1" s="60"/>
      <c r="AS1" s="60"/>
      <c r="AT1" s="60"/>
      <c r="AU1" s="60"/>
      <c r="AV1" s="60"/>
      <c r="AW1" s="60"/>
      <c r="AX1" s="60"/>
      <c r="AY1" s="60"/>
      <c r="AZ1" s="60"/>
      <c r="BA1" s="60"/>
      <c r="BB1" s="60"/>
      <c r="BC1" s="60"/>
      <c r="BD1" s="60"/>
      <c r="BE1" s="60"/>
      <c r="BF1" s="60"/>
      <c r="BG1" s="60"/>
      <c r="BH1" s="60"/>
      <c r="BI1" s="60"/>
      <c r="BJ1" s="60"/>
      <c r="BK1" s="60"/>
      <c r="BL1" s="60"/>
      <c r="BM1" s="60"/>
      <c r="BN1" s="60"/>
      <c r="BO1" s="60"/>
      <c r="BP1" s="60"/>
      <c r="BQ1" s="60"/>
      <c r="BR1" s="60"/>
      <c r="BS1" s="60"/>
      <c r="BT1" s="60"/>
      <c r="BU1" s="60"/>
      <c r="BV1" s="60"/>
      <c r="BW1" s="60"/>
      <c r="BX1" s="60"/>
      <c r="BY1" s="60"/>
      <c r="BZ1" s="60"/>
      <c r="CA1" s="60"/>
      <c r="CB1" s="60"/>
      <c r="CC1" s="60"/>
      <c r="CD1" s="60"/>
      <c r="CE1" s="60"/>
      <c r="CF1" s="60"/>
      <c r="CG1" s="60"/>
      <c r="CH1" s="60"/>
      <c r="CI1" s="60"/>
      <c r="CJ1" s="60"/>
    </row>
    <row r="2" spans="1:88" ht="22.5" customHeight="1" thickTop="1" x14ac:dyDescent="0.15">
      <c r="A2" s="62">
        <v>2017</v>
      </c>
      <c r="B2" s="63">
        <v>11</v>
      </c>
      <c r="C2" s="81" t="s">
        <v>148</v>
      </c>
      <c r="D2" s="63" t="s">
        <v>149</v>
      </c>
      <c r="E2" s="64">
        <v>1</v>
      </c>
      <c r="F2" s="82" t="s">
        <v>151</v>
      </c>
      <c r="G2" s="83" t="s">
        <v>150</v>
      </c>
      <c r="H2" s="84" t="s">
        <v>152</v>
      </c>
      <c r="I2" s="63"/>
      <c r="J2" s="63"/>
      <c r="K2" s="63"/>
    </row>
    <row r="3" spans="1:88" ht="22.5" customHeight="1" x14ac:dyDescent="0.15">
      <c r="A3" s="65"/>
      <c r="B3" s="66"/>
      <c r="C3" s="67"/>
      <c r="D3" s="66"/>
      <c r="E3" s="68"/>
      <c r="F3" s="66"/>
      <c r="G3" s="66"/>
      <c r="H3" s="66"/>
      <c r="I3" s="69"/>
    </row>
    <row r="4" spans="1:88" ht="22.5" customHeight="1" x14ac:dyDescent="0.15">
      <c r="A4" s="65"/>
      <c r="B4" s="66"/>
      <c r="C4" s="67"/>
      <c r="D4" s="66"/>
      <c r="E4" s="68"/>
      <c r="F4" s="66"/>
      <c r="G4" s="66"/>
      <c r="H4" s="66"/>
      <c r="I4" s="69"/>
    </row>
    <row r="5" spans="1:88" ht="22.5" customHeight="1" x14ac:dyDescent="0.15">
      <c r="A5" s="65"/>
      <c r="B5" s="66"/>
      <c r="C5" s="67"/>
      <c r="D5" s="66"/>
      <c r="E5" s="68"/>
      <c r="F5" s="66"/>
      <c r="G5" s="66"/>
      <c r="H5" s="66"/>
      <c r="I5" s="69"/>
    </row>
    <row r="6" spans="1:88" ht="22.5" customHeight="1" x14ac:dyDescent="0.15">
      <c r="A6" s="65"/>
      <c r="B6" s="66"/>
      <c r="C6" s="67"/>
      <c r="D6" s="66"/>
      <c r="E6" s="68"/>
      <c r="F6" s="66"/>
      <c r="G6" s="66"/>
      <c r="H6" s="66"/>
      <c r="I6" s="69"/>
    </row>
    <row r="7" spans="1:88" ht="22.5" customHeight="1" x14ac:dyDescent="0.15">
      <c r="A7" s="65"/>
      <c r="B7" s="66"/>
      <c r="C7" s="67"/>
      <c r="D7" s="66"/>
      <c r="E7" s="68"/>
      <c r="F7" s="66"/>
      <c r="G7" s="66"/>
      <c r="H7" s="66"/>
      <c r="I7" s="69"/>
    </row>
    <row r="8" spans="1:88" ht="22.5" customHeight="1" x14ac:dyDescent="0.15">
      <c r="A8" s="65"/>
      <c r="B8" s="66"/>
      <c r="C8" s="67"/>
      <c r="D8" s="66"/>
      <c r="E8" s="68"/>
      <c r="F8" s="66"/>
      <c r="G8" s="66"/>
      <c r="H8" s="66"/>
      <c r="I8" s="69"/>
    </row>
    <row r="9" spans="1:88" ht="22.5" customHeight="1" x14ac:dyDescent="0.15">
      <c r="A9" s="65"/>
      <c r="B9" s="66"/>
      <c r="C9" s="67"/>
      <c r="D9" s="66"/>
      <c r="E9" s="68"/>
      <c r="F9" s="66"/>
      <c r="G9" s="66"/>
      <c r="H9" s="66"/>
      <c r="I9" s="69"/>
    </row>
    <row r="10" spans="1:88" ht="22.5" customHeight="1" x14ac:dyDescent="0.15">
      <c r="A10" s="65"/>
      <c r="B10" s="66"/>
      <c r="C10" s="67"/>
      <c r="D10" s="66"/>
      <c r="E10" s="68"/>
      <c r="F10" s="66"/>
      <c r="G10" s="66"/>
      <c r="H10" s="66"/>
      <c r="I10" s="69"/>
    </row>
    <row r="11" spans="1:88" ht="22.5" customHeight="1" x14ac:dyDescent="0.15">
      <c r="A11" s="65"/>
      <c r="B11" s="66"/>
      <c r="C11" s="67"/>
      <c r="D11" s="66"/>
      <c r="E11" s="68"/>
      <c r="F11" s="66"/>
      <c r="G11" s="66"/>
      <c r="H11" s="66"/>
      <c r="I11" s="69"/>
    </row>
    <row r="12" spans="1:88" ht="22.5" customHeight="1" x14ac:dyDescent="0.15">
      <c r="A12" s="65"/>
      <c r="B12" s="66"/>
      <c r="C12" s="67"/>
      <c r="D12" s="66"/>
      <c r="E12" s="68"/>
      <c r="F12" s="66"/>
      <c r="G12" s="66"/>
      <c r="H12" s="66"/>
      <c r="I12" s="69"/>
    </row>
    <row r="13" spans="1:88" ht="22.5" customHeight="1" x14ac:dyDescent="0.15">
      <c r="A13" s="65"/>
      <c r="B13" s="66"/>
      <c r="C13" s="67"/>
      <c r="D13" s="66"/>
      <c r="E13" s="68"/>
      <c r="F13" s="66"/>
      <c r="G13" s="66"/>
      <c r="H13" s="66"/>
      <c r="I13" s="69"/>
    </row>
    <row r="14" spans="1:88" ht="22.5" customHeight="1" x14ac:dyDescent="0.15">
      <c r="A14" s="65"/>
      <c r="B14" s="66"/>
      <c r="C14" s="67"/>
      <c r="D14" s="66"/>
      <c r="E14" s="68"/>
      <c r="F14" s="66"/>
      <c r="G14" s="66"/>
      <c r="H14" s="66"/>
      <c r="I14" s="69"/>
    </row>
    <row r="15" spans="1:88" ht="22.5" customHeight="1" x14ac:dyDescent="0.15">
      <c r="A15" s="65"/>
      <c r="B15" s="66"/>
      <c r="C15" s="67"/>
      <c r="D15" s="66"/>
      <c r="E15" s="68"/>
      <c r="F15" s="66"/>
      <c r="G15" s="66"/>
      <c r="H15" s="66"/>
      <c r="I15" s="69"/>
    </row>
    <row r="16" spans="1:88" ht="22.5" customHeight="1" x14ac:dyDescent="0.15">
      <c r="A16" s="65"/>
      <c r="B16" s="66"/>
      <c r="C16" s="67"/>
      <c r="D16" s="66"/>
      <c r="E16" s="68"/>
      <c r="F16" s="66"/>
      <c r="G16" s="66"/>
      <c r="H16" s="66"/>
      <c r="I16" s="69"/>
    </row>
    <row r="17" spans="1:9" ht="22.5" customHeight="1" x14ac:dyDescent="0.15">
      <c r="A17" s="65"/>
      <c r="B17" s="66"/>
      <c r="C17" s="67"/>
      <c r="D17" s="66"/>
      <c r="E17" s="67"/>
      <c r="F17" s="66"/>
      <c r="G17" s="66"/>
      <c r="H17" s="66"/>
      <c r="I17" s="69"/>
    </row>
    <row r="18" spans="1:9" ht="22.5" customHeight="1" x14ac:dyDescent="0.15">
      <c r="A18" s="65"/>
      <c r="B18" s="66"/>
      <c r="C18" s="67"/>
      <c r="D18" s="66"/>
      <c r="E18" s="67"/>
      <c r="F18" s="66"/>
      <c r="G18" s="66"/>
      <c r="H18" s="66"/>
      <c r="I18" s="69"/>
    </row>
    <row r="19" spans="1:9" ht="22.5" customHeight="1" x14ac:dyDescent="0.15">
      <c r="A19" s="65"/>
      <c r="B19" s="66"/>
      <c r="C19" s="67"/>
      <c r="D19" s="66"/>
      <c r="E19" s="67"/>
      <c r="F19" s="66"/>
      <c r="G19" s="66"/>
      <c r="H19" s="66"/>
      <c r="I19" s="69"/>
    </row>
    <row r="20" spans="1:9" ht="22.5" customHeight="1" x14ac:dyDescent="0.15">
      <c r="A20" s="65"/>
      <c r="B20" s="66"/>
      <c r="C20" s="67"/>
      <c r="D20" s="66"/>
      <c r="E20" s="67"/>
      <c r="F20" s="66"/>
      <c r="G20" s="66"/>
      <c r="H20" s="66"/>
      <c r="I20" s="69"/>
    </row>
    <row r="21" spans="1:9" ht="22.5" customHeight="1" x14ac:dyDescent="0.15">
      <c r="A21" s="65"/>
      <c r="B21" s="66"/>
      <c r="C21" s="67"/>
      <c r="D21" s="66"/>
      <c r="E21" s="67"/>
      <c r="F21" s="66"/>
      <c r="G21" s="66"/>
      <c r="H21" s="66"/>
      <c r="I21" s="69"/>
    </row>
    <row r="22" spans="1:9" ht="22.5" customHeight="1" x14ac:dyDescent="0.15">
      <c r="A22" s="65"/>
      <c r="B22" s="66"/>
      <c r="C22" s="67"/>
      <c r="D22" s="66"/>
      <c r="E22" s="67"/>
      <c r="F22" s="66"/>
      <c r="G22" s="66"/>
      <c r="H22" s="66"/>
      <c r="I22" s="69"/>
    </row>
    <row r="23" spans="1:9" ht="22.5" customHeight="1" x14ac:dyDescent="0.15">
      <c r="A23" s="65"/>
      <c r="B23" s="66"/>
      <c r="C23" s="67"/>
      <c r="D23" s="66"/>
      <c r="E23" s="67"/>
      <c r="F23" s="66"/>
      <c r="G23" s="66"/>
      <c r="H23" s="66"/>
      <c r="I23" s="69"/>
    </row>
    <row r="24" spans="1:9" ht="22.5" customHeight="1" x14ac:dyDescent="0.15">
      <c r="A24" s="65"/>
      <c r="B24" s="66"/>
      <c r="C24" s="67"/>
      <c r="D24" s="66"/>
      <c r="E24" s="68"/>
      <c r="F24" s="66"/>
      <c r="G24" s="66"/>
      <c r="H24" s="66"/>
      <c r="I24" s="69"/>
    </row>
    <row r="25" spans="1:9" ht="22.5" customHeight="1" x14ac:dyDescent="0.15">
      <c r="A25" s="65"/>
      <c r="B25" s="66"/>
      <c r="C25" s="67"/>
      <c r="D25" s="66"/>
      <c r="E25" s="68"/>
      <c r="F25" s="66"/>
      <c r="G25" s="66"/>
      <c r="H25" s="66"/>
      <c r="I25" s="69"/>
    </row>
    <row r="26" spans="1:9" ht="22.5" customHeight="1" x14ac:dyDescent="0.15">
      <c r="A26" s="65"/>
      <c r="B26" s="66"/>
      <c r="C26" s="67"/>
      <c r="D26" s="66"/>
      <c r="E26" s="68"/>
      <c r="F26" s="66"/>
      <c r="G26" s="66"/>
      <c r="H26" s="66"/>
      <c r="I26" s="69"/>
    </row>
    <row r="27" spans="1:9" ht="22.5" customHeight="1" x14ac:dyDescent="0.15">
      <c r="A27" s="65"/>
      <c r="B27" s="66"/>
      <c r="C27" s="67"/>
      <c r="D27" s="66"/>
      <c r="E27" s="68"/>
      <c r="F27" s="66"/>
      <c r="G27" s="66"/>
      <c r="H27" s="66"/>
      <c r="I27" s="69"/>
    </row>
    <row r="28" spans="1:9" ht="22.5" customHeight="1" x14ac:dyDescent="0.15">
      <c r="A28" s="65"/>
      <c r="B28" s="66"/>
      <c r="C28" s="67"/>
      <c r="D28" s="66"/>
      <c r="E28" s="68"/>
      <c r="F28" s="66"/>
      <c r="G28" s="66"/>
      <c r="H28" s="66"/>
      <c r="I28" s="69"/>
    </row>
    <row r="29" spans="1:9" ht="22.5" customHeight="1" x14ac:dyDescent="0.15">
      <c r="A29" s="65"/>
      <c r="B29" s="66"/>
      <c r="C29" s="67"/>
      <c r="D29" s="66"/>
      <c r="E29" s="68"/>
      <c r="F29" s="66"/>
      <c r="G29" s="66"/>
      <c r="H29" s="66"/>
      <c r="I29" s="69"/>
    </row>
    <row r="30" spans="1:9" ht="22.5" customHeight="1" x14ac:dyDescent="0.15">
      <c r="A30" s="65"/>
      <c r="B30" s="66"/>
      <c r="C30" s="67"/>
      <c r="D30" s="66"/>
      <c r="E30" s="68"/>
      <c r="F30" s="66"/>
      <c r="G30" s="66"/>
      <c r="H30" s="66"/>
      <c r="I30" s="69"/>
    </row>
    <row r="31" spans="1:9" ht="22.5" customHeight="1" x14ac:dyDescent="0.15">
      <c r="A31" s="65"/>
      <c r="B31" s="66"/>
      <c r="C31" s="67"/>
      <c r="D31" s="66"/>
      <c r="E31" s="68"/>
      <c r="F31" s="66"/>
      <c r="G31" s="66"/>
      <c r="H31" s="66"/>
      <c r="I31" s="69"/>
    </row>
    <row r="32" spans="1:9" ht="22.5" customHeight="1" x14ac:dyDescent="0.15">
      <c r="A32" s="65"/>
      <c r="B32" s="66"/>
      <c r="C32" s="67"/>
      <c r="D32" s="66"/>
      <c r="E32" s="68"/>
      <c r="F32" s="66"/>
      <c r="G32" s="66"/>
      <c r="H32" s="66"/>
      <c r="I32" s="69"/>
    </row>
    <row r="33" spans="1:9" ht="22.5" customHeight="1" x14ac:dyDescent="0.15">
      <c r="A33" s="65"/>
      <c r="B33" s="66"/>
      <c r="C33" s="67"/>
      <c r="D33" s="66"/>
      <c r="E33" s="68"/>
      <c r="F33" s="66"/>
      <c r="G33" s="66"/>
      <c r="H33" s="66"/>
      <c r="I33" s="69"/>
    </row>
    <row r="34" spans="1:9" ht="22.5" customHeight="1" x14ac:dyDescent="0.15">
      <c r="A34" s="65"/>
      <c r="B34" s="66"/>
      <c r="C34" s="67"/>
      <c r="D34" s="66"/>
      <c r="E34" s="68"/>
      <c r="F34" s="66"/>
      <c r="G34" s="66"/>
      <c r="H34" s="66"/>
      <c r="I34" s="69"/>
    </row>
    <row r="35" spans="1:9" ht="22.5" customHeight="1" x14ac:dyDescent="0.15">
      <c r="A35" s="65"/>
      <c r="B35" s="66"/>
      <c r="C35" s="67"/>
      <c r="D35" s="66"/>
      <c r="E35" s="68"/>
      <c r="F35" s="66"/>
      <c r="G35" s="66"/>
      <c r="H35" s="66"/>
      <c r="I35" s="69"/>
    </row>
    <row r="36" spans="1:9" ht="22.5" customHeight="1" x14ac:dyDescent="0.15">
      <c r="A36" s="65"/>
      <c r="B36" s="66"/>
      <c r="C36" s="67"/>
      <c r="D36" s="66"/>
      <c r="E36" s="68"/>
      <c r="F36" s="66"/>
      <c r="G36" s="66"/>
      <c r="H36" s="66"/>
      <c r="I36" s="69"/>
    </row>
    <row r="37" spans="1:9" ht="22.5" customHeight="1" x14ac:dyDescent="0.15">
      <c r="A37" s="65"/>
      <c r="B37" s="66"/>
      <c r="C37" s="67"/>
      <c r="D37" s="66"/>
      <c r="E37" s="68"/>
      <c r="F37" s="66"/>
      <c r="G37" s="66"/>
      <c r="H37" s="66"/>
      <c r="I37" s="69"/>
    </row>
    <row r="38" spans="1:9" ht="22.5" customHeight="1" x14ac:dyDescent="0.15">
      <c r="A38" s="65"/>
      <c r="B38" s="66"/>
      <c r="C38" s="67"/>
      <c r="D38" s="66"/>
      <c r="E38" s="68"/>
      <c r="F38" s="66"/>
      <c r="G38" s="66"/>
      <c r="H38" s="66"/>
      <c r="I38" s="69"/>
    </row>
    <row r="39" spans="1:9" ht="22.5" customHeight="1" x14ac:dyDescent="0.15">
      <c r="A39" s="65"/>
      <c r="B39" s="66"/>
      <c r="C39" s="67"/>
      <c r="D39" s="66"/>
      <c r="E39" s="68"/>
      <c r="F39" s="66"/>
      <c r="G39" s="66"/>
      <c r="H39" s="66"/>
      <c r="I39" s="69"/>
    </row>
    <row r="40" spans="1:9" ht="22.5" customHeight="1" x14ac:dyDescent="0.15">
      <c r="A40" s="65"/>
      <c r="B40" s="66"/>
      <c r="C40" s="67"/>
      <c r="D40" s="66"/>
      <c r="E40" s="68"/>
      <c r="F40" s="66"/>
      <c r="G40" s="66"/>
      <c r="H40" s="66"/>
      <c r="I40" s="69"/>
    </row>
    <row r="41" spans="1:9" ht="22.5" customHeight="1" x14ac:dyDescent="0.15">
      <c r="A41" s="65"/>
      <c r="B41" s="66"/>
      <c r="C41" s="67"/>
      <c r="D41" s="66"/>
      <c r="E41" s="68"/>
      <c r="F41" s="66"/>
      <c r="G41" s="66"/>
      <c r="H41" s="66"/>
      <c r="I41" s="69"/>
    </row>
    <row r="42" spans="1:9" ht="22.5" customHeight="1" x14ac:dyDescent="0.15">
      <c r="A42" s="65"/>
      <c r="B42" s="66"/>
      <c r="C42" s="67"/>
      <c r="D42" s="66"/>
      <c r="E42" s="68"/>
      <c r="F42" s="66"/>
      <c r="G42" s="66"/>
      <c r="H42" s="66"/>
      <c r="I42" s="69"/>
    </row>
    <row r="43" spans="1:9" ht="22.5" customHeight="1" x14ac:dyDescent="0.15">
      <c r="A43" s="65"/>
      <c r="B43" s="66"/>
      <c r="C43" s="67"/>
      <c r="D43" s="66"/>
      <c r="E43" s="68"/>
      <c r="F43" s="66"/>
      <c r="G43" s="66"/>
      <c r="H43" s="66"/>
      <c r="I43" s="69"/>
    </row>
    <row r="44" spans="1:9" ht="22.5" customHeight="1" x14ac:dyDescent="0.15">
      <c r="A44" s="65"/>
      <c r="B44" s="66"/>
      <c r="C44" s="67"/>
      <c r="D44" s="66"/>
      <c r="E44" s="68"/>
      <c r="F44" s="66"/>
      <c r="G44" s="66"/>
      <c r="H44" s="66"/>
      <c r="I44" s="69"/>
    </row>
    <row r="45" spans="1:9" ht="22.5" customHeight="1" x14ac:dyDescent="0.15">
      <c r="A45" s="65"/>
      <c r="B45" s="66"/>
      <c r="C45" s="67"/>
      <c r="D45" s="66"/>
      <c r="E45" s="68"/>
      <c r="F45" s="66"/>
      <c r="G45" s="66"/>
      <c r="H45" s="66"/>
      <c r="I45" s="69"/>
    </row>
    <row r="46" spans="1:9" ht="22.5" customHeight="1" x14ac:dyDescent="0.15">
      <c r="A46" s="65"/>
      <c r="B46" s="66"/>
      <c r="C46" s="67"/>
      <c r="D46" s="66"/>
      <c r="E46" s="68"/>
      <c r="F46" s="66"/>
      <c r="G46" s="66"/>
      <c r="H46" s="66"/>
      <c r="I46" s="69"/>
    </row>
    <row r="47" spans="1:9" ht="22.5" customHeight="1" x14ac:dyDescent="0.15">
      <c r="A47" s="65"/>
      <c r="B47" s="66"/>
      <c r="C47" s="67"/>
      <c r="D47" s="66"/>
      <c r="E47" s="68"/>
      <c r="F47" s="66"/>
      <c r="G47" s="66"/>
      <c r="H47" s="66"/>
      <c r="I47" s="69"/>
    </row>
    <row r="48" spans="1:9" ht="22.5" customHeight="1" x14ac:dyDescent="0.15">
      <c r="A48" s="65"/>
      <c r="B48" s="66"/>
      <c r="C48" s="67"/>
      <c r="D48" s="66"/>
      <c r="E48" s="68"/>
      <c r="F48" s="66"/>
      <c r="G48" s="66"/>
      <c r="H48" s="66"/>
      <c r="I48" s="69"/>
    </row>
    <row r="49" spans="1:9" ht="22.5" customHeight="1" x14ac:dyDescent="0.15">
      <c r="A49" s="65"/>
      <c r="B49" s="66"/>
      <c r="C49" s="67"/>
      <c r="D49" s="66"/>
      <c r="E49" s="68"/>
      <c r="F49" s="66"/>
      <c r="G49" s="66"/>
      <c r="H49" s="66"/>
      <c r="I49" s="69"/>
    </row>
    <row r="50" spans="1:9" ht="22.5" customHeight="1" x14ac:dyDescent="0.15">
      <c r="A50" s="65"/>
      <c r="B50" s="66"/>
      <c r="C50" s="67"/>
      <c r="D50" s="66"/>
      <c r="E50" s="68"/>
      <c r="F50" s="66"/>
      <c r="G50" s="66"/>
      <c r="H50" s="66"/>
      <c r="I50" s="69"/>
    </row>
    <row r="51" spans="1:9" ht="22.5" customHeight="1" x14ac:dyDescent="0.15">
      <c r="A51" s="65"/>
      <c r="B51" s="66"/>
      <c r="C51" s="67"/>
      <c r="D51" s="66"/>
      <c r="E51" s="68"/>
      <c r="F51" s="66"/>
      <c r="G51" s="66"/>
      <c r="H51" s="66"/>
      <c r="I51" s="69"/>
    </row>
    <row r="52" spans="1:9" ht="22.5" customHeight="1" x14ac:dyDescent="0.15">
      <c r="A52" s="65"/>
      <c r="B52" s="66"/>
      <c r="C52" s="70"/>
      <c r="D52" s="66"/>
      <c r="E52" s="68"/>
      <c r="F52" s="66"/>
      <c r="G52" s="66"/>
      <c r="H52" s="66"/>
      <c r="I52" s="69"/>
    </row>
    <row r="53" spans="1:9" ht="22.5" customHeight="1" x14ac:dyDescent="0.15">
      <c r="A53" s="65"/>
      <c r="B53" s="66"/>
      <c r="C53" s="70"/>
      <c r="D53" s="66"/>
      <c r="E53" s="68"/>
      <c r="F53" s="66"/>
      <c r="G53" s="66"/>
      <c r="H53" s="66"/>
      <c r="I53" s="69"/>
    </row>
    <row r="54" spans="1:9" ht="22.5" customHeight="1" x14ac:dyDescent="0.15">
      <c r="A54" s="65"/>
      <c r="B54" s="66"/>
      <c r="C54" s="70"/>
      <c r="D54" s="66"/>
      <c r="E54" s="68"/>
      <c r="F54" s="66"/>
      <c r="G54" s="66"/>
      <c r="H54" s="66"/>
      <c r="I54" s="69"/>
    </row>
    <row r="55" spans="1:9" ht="22.5" customHeight="1" x14ac:dyDescent="0.15">
      <c r="A55" s="65"/>
      <c r="B55" s="66"/>
      <c r="C55" s="67"/>
      <c r="D55" s="66"/>
      <c r="E55" s="68"/>
      <c r="F55" s="66"/>
      <c r="G55" s="66"/>
      <c r="H55" s="66"/>
      <c r="I55" s="69"/>
    </row>
    <row r="56" spans="1:9" ht="22.5" customHeight="1" thickBot="1" x14ac:dyDescent="0.2">
      <c r="A56" s="71"/>
      <c r="B56" s="72"/>
      <c r="C56" s="73"/>
      <c r="D56" s="72"/>
      <c r="E56" s="74"/>
      <c r="F56" s="72"/>
      <c r="G56" s="72"/>
      <c r="H56" s="72"/>
      <c r="I56" s="75"/>
    </row>
  </sheetData>
  <phoneticPr fontId="4" type="noConversion"/>
  <dataValidations count="6">
    <dataValidation type="list" allowBlank="1" showInputMessage="1" showErrorMessage="1" sqref="WVP11:WVP16 JD11:JD16 SZ11:SZ16 ACV11:ACV16 AMR11:AMR16 AWN11:AWN16 BGJ11:BGJ16 BQF11:BQF16 CAB11:CAB16 CJX11:CJX16 CTT11:CTT16 DDP11:DDP16 DNL11:DNL16 DXH11:DXH16 EHD11:EHD16 EQZ11:EQZ16 FAV11:FAV16 FKR11:FKR16 FUN11:FUN16 GEJ11:GEJ16 GOF11:GOF16 GYB11:GYB16 HHX11:HHX16 HRT11:HRT16 IBP11:IBP16 ILL11:ILL16 IVH11:IVH16 JFD11:JFD16 JOZ11:JOZ16 JYV11:JYV16 KIR11:KIR16 KSN11:KSN16 LCJ11:LCJ16 LMF11:LMF16 LWB11:LWB16 MFX11:MFX16 MPT11:MPT16 MZP11:MZP16 NJL11:NJL16 NTH11:NTH16 ODD11:ODD16 OMZ11:OMZ16 OWV11:OWV16 PGR11:PGR16 PQN11:PQN16 QAJ11:QAJ16 QKF11:QKF16 QUB11:QUB16 RDX11:RDX16 RNT11:RNT16 RXP11:RXP16 SHL11:SHL16 SRH11:SRH16 TBD11:TBD16 TKZ11:TKZ16 TUV11:TUV16 UER11:UER16 UON11:UON16 UYJ11:UYJ16 VIF11:VIF16 VSB11:VSB16 WBX11:WBX16 WLT11:WLT16">
      <formula1>"비협정,협정"</formula1>
    </dataValidation>
    <dataValidation type="textLength" operator="lessThanOrEqual" allowBlank="1" showInputMessage="1" showErrorMessage="1" sqref="F47:F48 WVM13 F52:F56 F24 F27 F35 F41 F10:F1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13 JA13 SW13 ACS13 AMO13 AWK13 BGG13 BQC13 BZY13 CJU13 CTQ13 DDM13 DNI13 DXE13 EHA13 EQW13 FAS13 FKO13 FUK13 GEG13 GOC13 GXY13 HHU13 HRQ13 IBM13 ILI13 IVE13 JFA13 JOW13 JYS13 KIO13 KSK13 LCG13 LMC13 LVY13 MFU13 MPQ13 MZM13 NJI13 NTE13 ODA13 OMW13 OWS13 PGO13 PQK13 QAG13 QKC13 QTY13 RDU13 RNQ13 RXM13 SHI13 SRE13 TBA13 TKW13 TUS13 UEO13 UOK13 UYG13 VIC13 VRY13 WBU13 WLQ13 F3:F7">
      <formula1>5</formula1>
    </dataValidation>
    <dataValidation type="list" allowBlank="1" showInputMessage="1" showErrorMessage="1" sqref="D24:D56 WVK11:WVK16 IY11:IY16 SU11:SU16 ACQ11:ACQ16 AMM11:AMM16 AWI11:AWI16 BGE11:BGE16 BQA11:BQA16 BZW11:BZW16 CJS11:CJS16 CTO11:CTO16 DDK11:DDK16 DNG11:DNG16 DXC11:DXC16 EGY11:EGY16 EQU11:EQU16 FAQ11:FAQ16 FKM11:FKM16 FUI11:FUI16 GEE11:GEE16 GOA11:GOA16 GXW11:GXW16 HHS11:HHS16 HRO11:HRO16 IBK11:IBK16 ILG11:ILG16 IVC11:IVC16 JEY11:JEY16 JOU11:JOU16 JYQ11:JYQ16 KIM11:KIM16 KSI11:KSI16 LCE11:LCE16 LMA11:LMA16 LVW11:LVW16 MFS11:MFS16 MPO11:MPO16 MZK11:MZK16 NJG11:NJG16 NTC11:NTC16 OCY11:OCY16 OMU11:OMU16 OWQ11:OWQ16 PGM11:PGM16 PQI11:PQI16 QAE11:QAE16 QKA11:QKA16 QTW11:QTW16 RDS11:RDS16 RNO11:RNO16 RXK11:RXK16 SHG11:SHG16 SRC11:SRC16 TAY11:TAY16 TKU11:TKU16 TUQ11:TUQ16 UEM11:UEM16 UOI11:UOI16 UYE11:UYE16 VIA11:VIA16 VRW11:VRW16 WBS11:WBS16 WLO11:WLO16 D3:D16">
      <formula1>"대안,턴키,일반,PQ,수의,실적"</formula1>
    </dataValidation>
    <dataValidation type="list" allowBlank="1" showInputMessage="1" showErrorMessage="1" sqref="WVH11:WVH16 IV11:IV16 SR11:SR16 ACN11:ACN16 AMJ11:AMJ16 AWF11:AWF16 BGB11:BGB16 BPX11:BPX16 BZT11:BZT16 CJP11:CJP16 CTL11:CTL16 DDH11:DDH16 DND11:DND16 DWZ11:DWZ16 EGV11:EGV16 EQR11:EQR16 FAN11:FAN16 FKJ11:FKJ16 FUF11:FUF16 GEB11:GEB16 GNX11:GNX16 GXT11:GXT16 HHP11:HHP16 HRL11:HRL16 IBH11:IBH16 ILD11:ILD16 IUZ11:IUZ16 JEV11:JEV16 JOR11:JOR16 JYN11:JYN16 KIJ11:KIJ16 KSF11:KSF16 LCB11:LCB16 LLX11:LLX16 LVT11:LVT16 MFP11:MFP16 MPL11:MPL16 MZH11:MZH16 NJD11:NJD16 NSZ11:NSZ16 OCV11:OCV16 OMR11:OMR16 OWN11:OWN16 PGJ11:PGJ16 PQF11:PQF16 QAB11:QAB16 QJX11:QJX16 QTT11:QTT16 RDP11:RDP16 RNL11:RNL16 RXH11:RXH16 SHD11:SHD16 SQZ11:SQZ16 TAV11:TAV16 TKR11:TKR16 TUN11:TUN16 UEJ11:UEJ16 UOF11:UOF16 UYB11:UYB16 VHX11:VHX16 VRT11:VRT16 WBP11:WBP16 WLL11:WLL16">
      <formula1>"자체조달,중앙조달"</formula1>
    </dataValidation>
    <dataValidation type="list" allowBlank="1" showInputMessage="1" showErrorMessage="1" sqref="WVJ11:WVJ16 IX11:IX16 ST11:ST16 ACP11:ACP16 AML11:AML16 AWH11:AWH16 BGD11:BGD16 BPZ11:BPZ16 BZV11:BZV16 CJR11:CJR16 CTN11:CTN16 DDJ11:DDJ16 DNF11:DNF16 DXB11:DXB16 EGX11:EGX16 EQT11:EQT16 FAP11:FAP16 FKL11:FKL16 FUH11:FUH16 GED11:GED16 GNZ11:GNZ16 GXV11:GXV16 HHR11:HHR16 HRN11:HRN16 IBJ11:IBJ16 ILF11:ILF16 IVB11:IVB16 JEX11:JEX16 JOT11:JOT16 JYP11:JYP16 KIL11:KIL16 KSH11:KSH16 LCD11:LCD16 LLZ11:LLZ16 LVV11:LVV16 MFR11:MFR16 MPN11:MPN16 MZJ11:MZJ16 NJF11:NJF16 NTB11:NTB16 OCX11:OCX16 OMT11:OMT16 OWP11:OWP16 PGL11:PGL16 PQH11:PQH16 QAD11:QAD16 QJZ11:QJZ16 QTV11:QTV16 RDR11:RDR16 RNN11:RNN16 RXJ11:RXJ16 SHF11:SHF16 SRB11:SRB16 TAX11:TAX16 TKT11:TKT16 TUP11:TUP16 UEL11:UEL16 UOH11:UOH16 UYD11:UYD16 VHZ11:VHZ16 VRV11:VRV16 WBR11:WBR16 WLN11:WLN16">
      <formula1>"일반용역,기술용역"</formula1>
    </dataValidation>
    <dataValidation type="list" allowBlank="1" showInputMessage="1" showErrorMessage="1" sqref="D2">
      <formula1>"일반총액,일반단가,일반종낙,제한총액,제한단가,제한종낙,수의총액,수의단가,기타"</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5"/>
  <sheetViews>
    <sheetView topLeftCell="A29" zoomScale="85" zoomScaleNormal="85" workbookViewId="0">
      <selection activeCell="D48" sqref="D48"/>
    </sheetView>
  </sheetViews>
  <sheetFormatPr defaultRowHeight="13.5" x14ac:dyDescent="0.15"/>
  <cols>
    <col min="1" max="1" width="14.5546875" style="3" customWidth="1"/>
    <col min="2" max="2" width="17.21875" style="3" customWidth="1"/>
    <col min="3" max="3" width="19.109375" style="3" customWidth="1"/>
    <col min="4" max="4" width="18" style="3" customWidth="1"/>
    <col min="5" max="5" width="26" style="3" customWidth="1"/>
  </cols>
  <sheetData>
    <row r="1" spans="1:5" ht="39" customHeight="1" x14ac:dyDescent="0.15">
      <c r="A1" s="106" t="s">
        <v>15</v>
      </c>
      <c r="B1" s="106"/>
      <c r="C1" s="106"/>
      <c r="D1" s="106"/>
      <c r="E1" s="106"/>
    </row>
    <row r="2" spans="1:5" ht="26.25" thickBot="1" x14ac:dyDescent="0.2">
      <c r="A2" s="107" t="s">
        <v>44</v>
      </c>
      <c r="B2" s="107"/>
      <c r="C2" s="1"/>
      <c r="D2" s="1"/>
      <c r="E2" s="45" t="s">
        <v>28</v>
      </c>
    </row>
    <row r="3" spans="1:5" ht="22.5" customHeight="1" thickTop="1" x14ac:dyDescent="0.15">
      <c r="A3" s="108" t="s">
        <v>43</v>
      </c>
      <c r="B3" s="13" t="s">
        <v>36</v>
      </c>
      <c r="C3" s="111" t="s">
        <v>153</v>
      </c>
      <c r="D3" s="112"/>
      <c r="E3" s="113"/>
    </row>
    <row r="4" spans="1:5" ht="22.5" customHeight="1" x14ac:dyDescent="0.15">
      <c r="A4" s="109"/>
      <c r="B4" s="14" t="s">
        <v>21</v>
      </c>
      <c r="C4" s="29">
        <v>20000000</v>
      </c>
      <c r="D4" s="14" t="s">
        <v>37</v>
      </c>
      <c r="E4" s="30">
        <v>19200000</v>
      </c>
    </row>
    <row r="5" spans="1:5" ht="22.5" customHeight="1" x14ac:dyDescent="0.15">
      <c r="A5" s="109"/>
      <c r="B5" s="14" t="s">
        <v>38</v>
      </c>
      <c r="C5" s="31">
        <f>E5/C4</f>
        <v>0.96</v>
      </c>
      <c r="D5" s="14" t="s">
        <v>22</v>
      </c>
      <c r="E5" s="30">
        <f>E4</f>
        <v>19200000</v>
      </c>
    </row>
    <row r="6" spans="1:5" ht="22.5" customHeight="1" x14ac:dyDescent="0.15">
      <c r="A6" s="109"/>
      <c r="B6" s="14" t="s">
        <v>19</v>
      </c>
      <c r="C6" s="33" t="s">
        <v>154</v>
      </c>
      <c r="D6" s="14" t="s">
        <v>20</v>
      </c>
      <c r="E6" s="32" t="s">
        <v>155</v>
      </c>
    </row>
    <row r="7" spans="1:5" ht="22.5" customHeight="1" x14ac:dyDescent="0.15">
      <c r="A7" s="109"/>
      <c r="B7" s="14" t="s">
        <v>39</v>
      </c>
      <c r="C7" s="34" t="s">
        <v>48</v>
      </c>
      <c r="D7" s="14" t="s">
        <v>46</v>
      </c>
      <c r="E7" s="32" t="s">
        <v>156</v>
      </c>
    </row>
    <row r="8" spans="1:5" ht="22.5" customHeight="1" x14ac:dyDescent="0.15">
      <c r="A8" s="109"/>
      <c r="B8" s="14" t="s">
        <v>40</v>
      </c>
      <c r="C8" s="34" t="s">
        <v>45</v>
      </c>
      <c r="D8" s="14" t="s">
        <v>24</v>
      </c>
      <c r="E8" s="36" t="s">
        <v>157</v>
      </c>
    </row>
    <row r="9" spans="1:5" ht="22.5" customHeight="1" thickBot="1" x14ac:dyDescent="0.2">
      <c r="A9" s="110"/>
      <c r="B9" s="15" t="s">
        <v>41</v>
      </c>
      <c r="C9" s="35" t="s">
        <v>47</v>
      </c>
      <c r="D9" s="15" t="s">
        <v>42</v>
      </c>
      <c r="E9" s="37" t="s">
        <v>158</v>
      </c>
    </row>
    <row r="10" spans="1:5" s="41" customFormat="1" ht="22.5" customHeight="1" thickTop="1" x14ac:dyDescent="0.15">
      <c r="A10" s="108" t="s">
        <v>43</v>
      </c>
      <c r="B10" s="13" t="s">
        <v>36</v>
      </c>
      <c r="C10" s="111" t="s">
        <v>159</v>
      </c>
      <c r="D10" s="112"/>
      <c r="E10" s="113"/>
    </row>
    <row r="11" spans="1:5" s="41" customFormat="1" ht="22.5" customHeight="1" x14ac:dyDescent="0.15">
      <c r="A11" s="109"/>
      <c r="B11" s="14" t="s">
        <v>21</v>
      </c>
      <c r="C11" s="29">
        <v>1880000</v>
      </c>
      <c r="D11" s="14" t="s">
        <v>37</v>
      </c>
      <c r="E11" s="30">
        <v>1575000</v>
      </c>
    </row>
    <row r="12" spans="1:5" s="41" customFormat="1" ht="22.5" customHeight="1" x14ac:dyDescent="0.15">
      <c r="A12" s="109"/>
      <c r="B12" s="14" t="s">
        <v>38</v>
      </c>
      <c r="C12" s="31">
        <f>E12/C11</f>
        <v>0.83776595744680848</v>
      </c>
      <c r="D12" s="14" t="s">
        <v>22</v>
      </c>
      <c r="E12" s="30">
        <f>E11</f>
        <v>1575000</v>
      </c>
    </row>
    <row r="13" spans="1:5" s="41" customFormat="1" ht="22.5" customHeight="1" x14ac:dyDescent="0.15">
      <c r="A13" s="109"/>
      <c r="B13" s="14" t="s">
        <v>19</v>
      </c>
      <c r="C13" s="33" t="s">
        <v>162</v>
      </c>
      <c r="D13" s="14" t="s">
        <v>20</v>
      </c>
      <c r="E13" s="32" t="s">
        <v>160</v>
      </c>
    </row>
    <row r="14" spans="1:5" s="41" customFormat="1" ht="22.5" customHeight="1" x14ac:dyDescent="0.15">
      <c r="A14" s="109"/>
      <c r="B14" s="14" t="s">
        <v>39</v>
      </c>
      <c r="C14" s="34" t="s">
        <v>48</v>
      </c>
      <c r="D14" s="14" t="s">
        <v>46</v>
      </c>
      <c r="E14" s="32" t="s">
        <v>161</v>
      </c>
    </row>
    <row r="15" spans="1:5" s="41" customFormat="1" ht="22.5" customHeight="1" x14ac:dyDescent="0.15">
      <c r="A15" s="109"/>
      <c r="B15" s="14" t="s">
        <v>40</v>
      </c>
      <c r="C15" s="34" t="s">
        <v>45</v>
      </c>
      <c r="D15" s="14" t="s">
        <v>24</v>
      </c>
      <c r="E15" s="36" t="s">
        <v>163</v>
      </c>
    </row>
    <row r="16" spans="1:5" s="41" customFormat="1" ht="22.5" customHeight="1" thickBot="1" x14ac:dyDescent="0.2">
      <c r="A16" s="110"/>
      <c r="B16" s="15" t="s">
        <v>41</v>
      </c>
      <c r="C16" s="35" t="s">
        <v>47</v>
      </c>
      <c r="D16" s="15" t="s">
        <v>42</v>
      </c>
      <c r="E16" s="37" t="s">
        <v>164</v>
      </c>
    </row>
    <row r="17" spans="1:5" s="41" customFormat="1" ht="22.5" customHeight="1" thickTop="1" x14ac:dyDescent="0.15">
      <c r="A17" s="108" t="s">
        <v>43</v>
      </c>
      <c r="B17" s="13" t="s">
        <v>36</v>
      </c>
      <c r="C17" s="111" t="s">
        <v>165</v>
      </c>
      <c r="D17" s="112"/>
      <c r="E17" s="113"/>
    </row>
    <row r="18" spans="1:5" s="41" customFormat="1" ht="22.5" customHeight="1" x14ac:dyDescent="0.15">
      <c r="A18" s="109"/>
      <c r="B18" s="14" t="s">
        <v>21</v>
      </c>
      <c r="C18" s="29">
        <v>1731000</v>
      </c>
      <c r="D18" s="14" t="s">
        <v>37</v>
      </c>
      <c r="E18" s="30">
        <v>1650000</v>
      </c>
    </row>
    <row r="19" spans="1:5" s="41" customFormat="1" ht="22.5" customHeight="1" x14ac:dyDescent="0.15">
      <c r="A19" s="109"/>
      <c r="B19" s="14" t="s">
        <v>38</v>
      </c>
      <c r="C19" s="31">
        <f>E19/C18</f>
        <v>0.95320623916811087</v>
      </c>
      <c r="D19" s="14" t="s">
        <v>22</v>
      </c>
      <c r="E19" s="30">
        <f>E18</f>
        <v>1650000</v>
      </c>
    </row>
    <row r="20" spans="1:5" s="41" customFormat="1" ht="22.5" customHeight="1" x14ac:dyDescent="0.15">
      <c r="A20" s="109"/>
      <c r="B20" s="14" t="s">
        <v>19</v>
      </c>
      <c r="C20" s="33" t="s">
        <v>166</v>
      </c>
      <c r="D20" s="14" t="s">
        <v>20</v>
      </c>
      <c r="E20" s="32" t="s">
        <v>167</v>
      </c>
    </row>
    <row r="21" spans="1:5" s="41" customFormat="1" ht="22.5" customHeight="1" x14ac:dyDescent="0.15">
      <c r="A21" s="109"/>
      <c r="B21" s="14" t="s">
        <v>39</v>
      </c>
      <c r="C21" s="34" t="s">
        <v>48</v>
      </c>
      <c r="D21" s="14" t="s">
        <v>46</v>
      </c>
      <c r="E21" s="32" t="s">
        <v>139</v>
      </c>
    </row>
    <row r="22" spans="1:5" s="41" customFormat="1" ht="22.5" customHeight="1" x14ac:dyDescent="0.15">
      <c r="A22" s="109"/>
      <c r="B22" s="14" t="s">
        <v>40</v>
      </c>
      <c r="C22" s="34" t="s">
        <v>45</v>
      </c>
      <c r="D22" s="14" t="s">
        <v>24</v>
      </c>
      <c r="E22" s="36" t="s">
        <v>168</v>
      </c>
    </row>
    <row r="23" spans="1:5" s="41" customFormat="1" ht="22.5" customHeight="1" thickBot="1" x14ac:dyDescent="0.2">
      <c r="A23" s="110"/>
      <c r="B23" s="15" t="s">
        <v>41</v>
      </c>
      <c r="C23" s="35" t="s">
        <v>47</v>
      </c>
      <c r="D23" s="15" t="s">
        <v>42</v>
      </c>
      <c r="E23" s="37" t="s">
        <v>169</v>
      </c>
    </row>
    <row r="24" spans="1:5" s="41" customFormat="1" ht="22.5" customHeight="1" thickTop="1" x14ac:dyDescent="0.15">
      <c r="A24" s="108" t="s">
        <v>43</v>
      </c>
      <c r="B24" s="13" t="s">
        <v>36</v>
      </c>
      <c r="C24" s="111" t="s">
        <v>170</v>
      </c>
      <c r="D24" s="112"/>
      <c r="E24" s="113"/>
    </row>
    <row r="25" spans="1:5" s="41" customFormat="1" ht="22.5" customHeight="1" x14ac:dyDescent="0.15">
      <c r="A25" s="109"/>
      <c r="B25" s="14" t="s">
        <v>21</v>
      </c>
      <c r="C25" s="29">
        <v>980000</v>
      </c>
      <c r="D25" s="14" t="s">
        <v>37</v>
      </c>
      <c r="E25" s="30">
        <v>980000</v>
      </c>
    </row>
    <row r="26" spans="1:5" s="41" customFormat="1" ht="22.5" customHeight="1" x14ac:dyDescent="0.15">
      <c r="A26" s="109"/>
      <c r="B26" s="14" t="s">
        <v>38</v>
      </c>
      <c r="C26" s="31">
        <f>E26/C25</f>
        <v>1</v>
      </c>
      <c r="D26" s="14" t="s">
        <v>22</v>
      </c>
      <c r="E26" s="30">
        <f>E25</f>
        <v>980000</v>
      </c>
    </row>
    <row r="27" spans="1:5" s="41" customFormat="1" ht="22.5" customHeight="1" x14ac:dyDescent="0.15">
      <c r="A27" s="109"/>
      <c r="B27" s="14" t="s">
        <v>19</v>
      </c>
      <c r="C27" s="33" t="s">
        <v>171</v>
      </c>
      <c r="D27" s="14" t="s">
        <v>20</v>
      </c>
      <c r="E27" s="32" t="s">
        <v>172</v>
      </c>
    </row>
    <row r="28" spans="1:5" s="41" customFormat="1" ht="22.5" customHeight="1" x14ac:dyDescent="0.15">
      <c r="A28" s="109"/>
      <c r="B28" s="14" t="s">
        <v>39</v>
      </c>
      <c r="C28" s="34" t="s">
        <v>48</v>
      </c>
      <c r="D28" s="14" t="s">
        <v>46</v>
      </c>
      <c r="E28" s="32" t="s">
        <v>139</v>
      </c>
    </row>
    <row r="29" spans="1:5" s="41" customFormat="1" ht="22.5" customHeight="1" x14ac:dyDescent="0.15">
      <c r="A29" s="109"/>
      <c r="B29" s="14" t="s">
        <v>40</v>
      </c>
      <c r="C29" s="34" t="s">
        <v>45</v>
      </c>
      <c r="D29" s="14" t="s">
        <v>24</v>
      </c>
      <c r="E29" s="36" t="s">
        <v>173</v>
      </c>
    </row>
    <row r="30" spans="1:5" s="41" customFormat="1" ht="22.5" customHeight="1" thickBot="1" x14ac:dyDescent="0.2">
      <c r="A30" s="110"/>
      <c r="B30" s="15" t="s">
        <v>41</v>
      </c>
      <c r="C30" s="35" t="s">
        <v>47</v>
      </c>
      <c r="D30" s="15" t="s">
        <v>42</v>
      </c>
      <c r="E30" s="37" t="s">
        <v>174</v>
      </c>
    </row>
    <row r="31" spans="1:5" s="41" customFormat="1" ht="22.5" customHeight="1" thickTop="1" x14ac:dyDescent="0.15">
      <c r="A31" s="108" t="s">
        <v>43</v>
      </c>
      <c r="B31" s="13" t="s">
        <v>36</v>
      </c>
      <c r="C31" s="111" t="s">
        <v>175</v>
      </c>
      <c r="D31" s="112"/>
      <c r="E31" s="113"/>
    </row>
    <row r="32" spans="1:5" s="41" customFormat="1" ht="22.5" customHeight="1" x14ac:dyDescent="0.15">
      <c r="A32" s="109"/>
      <c r="B32" s="14" t="s">
        <v>21</v>
      </c>
      <c r="C32" s="29">
        <v>500000</v>
      </c>
      <c r="D32" s="14" t="s">
        <v>37</v>
      </c>
      <c r="E32" s="30">
        <v>450000</v>
      </c>
    </row>
    <row r="33" spans="1:5" s="41" customFormat="1" ht="22.5" customHeight="1" x14ac:dyDescent="0.15">
      <c r="A33" s="109"/>
      <c r="B33" s="14" t="s">
        <v>38</v>
      </c>
      <c r="C33" s="31">
        <f>E33/C32</f>
        <v>0.9</v>
      </c>
      <c r="D33" s="14" t="s">
        <v>22</v>
      </c>
      <c r="E33" s="30">
        <f>E32</f>
        <v>450000</v>
      </c>
    </row>
    <row r="34" spans="1:5" s="41" customFormat="1" ht="22.5" customHeight="1" x14ac:dyDescent="0.15">
      <c r="A34" s="109"/>
      <c r="B34" s="14" t="s">
        <v>19</v>
      </c>
      <c r="C34" s="33" t="s">
        <v>176</v>
      </c>
      <c r="D34" s="14" t="s">
        <v>20</v>
      </c>
      <c r="E34" s="32" t="s">
        <v>177</v>
      </c>
    </row>
    <row r="35" spans="1:5" s="41" customFormat="1" ht="22.5" customHeight="1" x14ac:dyDescent="0.15">
      <c r="A35" s="109"/>
      <c r="B35" s="14" t="s">
        <v>39</v>
      </c>
      <c r="C35" s="34" t="s">
        <v>48</v>
      </c>
      <c r="D35" s="14" t="s">
        <v>46</v>
      </c>
      <c r="E35" s="32" t="s">
        <v>178</v>
      </c>
    </row>
    <row r="36" spans="1:5" s="41" customFormat="1" ht="22.5" customHeight="1" x14ac:dyDescent="0.15">
      <c r="A36" s="109"/>
      <c r="B36" s="14" t="s">
        <v>40</v>
      </c>
      <c r="C36" s="34" t="s">
        <v>45</v>
      </c>
      <c r="D36" s="14" t="s">
        <v>24</v>
      </c>
      <c r="E36" s="36" t="s">
        <v>173</v>
      </c>
    </row>
    <row r="37" spans="1:5" s="41" customFormat="1" ht="22.5" customHeight="1" thickBot="1" x14ac:dyDescent="0.2">
      <c r="A37" s="110"/>
      <c r="B37" s="15" t="s">
        <v>41</v>
      </c>
      <c r="C37" s="35" t="s">
        <v>47</v>
      </c>
      <c r="D37" s="15" t="s">
        <v>42</v>
      </c>
      <c r="E37" s="37" t="s">
        <v>174</v>
      </c>
    </row>
    <row r="38" spans="1:5" s="41" customFormat="1" ht="22.5" customHeight="1" thickTop="1" x14ac:dyDescent="0.15">
      <c r="A38" s="108" t="s">
        <v>43</v>
      </c>
      <c r="B38" s="13" t="s">
        <v>36</v>
      </c>
      <c r="C38" s="111" t="s">
        <v>179</v>
      </c>
      <c r="D38" s="112"/>
      <c r="E38" s="113"/>
    </row>
    <row r="39" spans="1:5" s="41" customFormat="1" ht="22.5" customHeight="1" x14ac:dyDescent="0.15">
      <c r="A39" s="109"/>
      <c r="B39" s="14" t="s">
        <v>21</v>
      </c>
      <c r="C39" s="29">
        <v>450000</v>
      </c>
      <c r="D39" s="14" t="s">
        <v>37</v>
      </c>
      <c r="E39" s="30">
        <v>450000</v>
      </c>
    </row>
    <row r="40" spans="1:5" s="41" customFormat="1" ht="22.5" customHeight="1" x14ac:dyDescent="0.15">
      <c r="A40" s="109"/>
      <c r="B40" s="14" t="s">
        <v>38</v>
      </c>
      <c r="C40" s="31">
        <f>E40/C39</f>
        <v>1</v>
      </c>
      <c r="D40" s="14" t="s">
        <v>22</v>
      </c>
      <c r="E40" s="30">
        <f>E39</f>
        <v>450000</v>
      </c>
    </row>
    <row r="41" spans="1:5" s="41" customFormat="1" ht="22.5" customHeight="1" x14ac:dyDescent="0.15">
      <c r="A41" s="109"/>
      <c r="B41" s="14" t="s">
        <v>19</v>
      </c>
      <c r="C41" s="33" t="s">
        <v>161</v>
      </c>
      <c r="D41" s="14" t="s">
        <v>20</v>
      </c>
      <c r="E41" s="32" t="s">
        <v>180</v>
      </c>
    </row>
    <row r="42" spans="1:5" s="41" customFormat="1" ht="22.5" customHeight="1" x14ac:dyDescent="0.15">
      <c r="A42" s="109"/>
      <c r="B42" s="14" t="s">
        <v>39</v>
      </c>
      <c r="C42" s="34" t="s">
        <v>48</v>
      </c>
      <c r="D42" s="14" t="s">
        <v>46</v>
      </c>
      <c r="E42" s="32" t="s">
        <v>178</v>
      </c>
    </row>
    <row r="43" spans="1:5" s="41" customFormat="1" ht="22.5" customHeight="1" x14ac:dyDescent="0.15">
      <c r="A43" s="109"/>
      <c r="B43" s="14" t="s">
        <v>40</v>
      </c>
      <c r="C43" s="34" t="s">
        <v>45</v>
      </c>
      <c r="D43" s="14" t="s">
        <v>24</v>
      </c>
      <c r="E43" s="36" t="s">
        <v>173</v>
      </c>
    </row>
    <row r="44" spans="1:5" s="41" customFormat="1" ht="22.5" customHeight="1" thickBot="1" x14ac:dyDescent="0.2">
      <c r="A44" s="110"/>
      <c r="B44" s="15" t="s">
        <v>41</v>
      </c>
      <c r="C44" s="35" t="s">
        <v>47</v>
      </c>
      <c r="D44" s="15" t="s">
        <v>42</v>
      </c>
      <c r="E44" s="37" t="s">
        <v>174</v>
      </c>
    </row>
    <row r="45" spans="1:5" ht="14.25" thickTop="1" x14ac:dyDescent="0.15"/>
  </sheetData>
  <mergeCells count="14">
    <mergeCell ref="A38:A44"/>
    <mergeCell ref="C38:E38"/>
    <mergeCell ref="A17:A23"/>
    <mergeCell ref="C17:E17"/>
    <mergeCell ref="A24:A30"/>
    <mergeCell ref="C24:E24"/>
    <mergeCell ref="A31:A37"/>
    <mergeCell ref="C31:E31"/>
    <mergeCell ref="A1:E1"/>
    <mergeCell ref="A2:B2"/>
    <mergeCell ref="A3:A9"/>
    <mergeCell ref="C3:E3"/>
    <mergeCell ref="A10:A16"/>
    <mergeCell ref="C10:E10"/>
  </mergeCells>
  <phoneticPr fontId="4" type="noConversion"/>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3"/>
  <sheetViews>
    <sheetView zoomScale="70" zoomScaleNormal="70" workbookViewId="0">
      <selection activeCell="E84" sqref="E84"/>
    </sheetView>
  </sheetViews>
  <sheetFormatPr defaultRowHeight="13.5" x14ac:dyDescent="0.15"/>
  <cols>
    <col min="1" max="1" width="24.44140625" style="3" customWidth="1"/>
    <col min="2" max="2" width="20.44140625" style="8" customWidth="1"/>
    <col min="3" max="3" width="18.33203125" style="8" customWidth="1"/>
    <col min="4" max="4" width="15.5546875" style="8" customWidth="1"/>
    <col min="5" max="6" width="15.5546875" style="3" customWidth="1"/>
  </cols>
  <sheetData>
    <row r="1" spans="1:6" ht="49.5" customHeight="1" x14ac:dyDescent="0.15">
      <c r="A1" s="106" t="s">
        <v>16</v>
      </c>
      <c r="B1" s="106"/>
      <c r="C1" s="106"/>
      <c r="D1" s="106"/>
      <c r="E1" s="106"/>
      <c r="F1" s="106"/>
    </row>
    <row r="2" spans="1:6" ht="26.25" thickBot="1" x14ac:dyDescent="0.2">
      <c r="A2" s="107" t="s">
        <v>44</v>
      </c>
      <c r="B2" s="107"/>
      <c r="C2" s="7"/>
      <c r="D2" s="7"/>
      <c r="E2" s="1"/>
      <c r="F2" s="45" t="s">
        <v>1</v>
      </c>
    </row>
    <row r="3" spans="1:6" s="41" customFormat="1" ht="19.5" customHeight="1" thickTop="1" x14ac:dyDescent="0.15">
      <c r="A3" s="10" t="s">
        <v>18</v>
      </c>
      <c r="B3" s="123" t="s">
        <v>153</v>
      </c>
      <c r="C3" s="123"/>
      <c r="D3" s="123"/>
      <c r="E3" s="123"/>
      <c r="F3" s="124"/>
    </row>
    <row r="4" spans="1:6" s="41" customFormat="1" ht="19.5" customHeight="1" x14ac:dyDescent="0.15">
      <c r="A4" s="122" t="s">
        <v>29</v>
      </c>
      <c r="B4" s="116" t="s">
        <v>19</v>
      </c>
      <c r="C4" s="116" t="s">
        <v>20</v>
      </c>
      <c r="D4" s="99" t="s">
        <v>30</v>
      </c>
      <c r="E4" s="99" t="s">
        <v>22</v>
      </c>
      <c r="F4" s="100" t="s">
        <v>49</v>
      </c>
    </row>
    <row r="5" spans="1:6" s="41" customFormat="1" ht="19.5" customHeight="1" x14ac:dyDescent="0.15">
      <c r="A5" s="122"/>
      <c r="B5" s="116"/>
      <c r="C5" s="116"/>
      <c r="D5" s="99" t="s">
        <v>31</v>
      </c>
      <c r="E5" s="99" t="s">
        <v>23</v>
      </c>
      <c r="F5" s="100" t="s">
        <v>32</v>
      </c>
    </row>
    <row r="6" spans="1:6" s="41" customFormat="1" ht="19.5" customHeight="1" x14ac:dyDescent="0.15">
      <c r="A6" s="122"/>
      <c r="B6" s="125" t="s">
        <v>154</v>
      </c>
      <c r="C6" s="101" t="s">
        <v>162</v>
      </c>
      <c r="D6" s="114">
        <v>20000000</v>
      </c>
      <c r="E6" s="114">
        <v>19200000</v>
      </c>
      <c r="F6" s="115">
        <f>E6/D6</f>
        <v>0.96</v>
      </c>
    </row>
    <row r="7" spans="1:6" s="41" customFormat="1" ht="19.5" customHeight="1" x14ac:dyDescent="0.15">
      <c r="A7" s="122"/>
      <c r="B7" s="125"/>
      <c r="C7" s="101" t="s">
        <v>181</v>
      </c>
      <c r="D7" s="114"/>
      <c r="E7" s="114"/>
      <c r="F7" s="115"/>
    </row>
    <row r="8" spans="1:6" s="41" customFormat="1" ht="19.5" customHeight="1" x14ac:dyDescent="0.15">
      <c r="A8" s="122" t="s">
        <v>24</v>
      </c>
      <c r="B8" s="99" t="s">
        <v>25</v>
      </c>
      <c r="C8" s="99" t="s">
        <v>33</v>
      </c>
      <c r="D8" s="116" t="s">
        <v>26</v>
      </c>
      <c r="E8" s="116"/>
      <c r="F8" s="117"/>
    </row>
    <row r="9" spans="1:6" s="41" customFormat="1" ht="19.5" customHeight="1" x14ac:dyDescent="0.15">
      <c r="A9" s="122"/>
      <c r="B9" s="101" t="s">
        <v>157</v>
      </c>
      <c r="C9" s="101" t="s">
        <v>182</v>
      </c>
      <c r="D9" s="118" t="s">
        <v>158</v>
      </c>
      <c r="E9" s="118"/>
      <c r="F9" s="119"/>
    </row>
    <row r="10" spans="1:6" s="41" customFormat="1" ht="19.5" customHeight="1" x14ac:dyDescent="0.15">
      <c r="A10" s="98" t="s">
        <v>35</v>
      </c>
      <c r="B10" s="118" t="s">
        <v>47</v>
      </c>
      <c r="C10" s="118"/>
      <c r="D10" s="118"/>
      <c r="E10" s="118"/>
      <c r="F10" s="119"/>
    </row>
    <row r="11" spans="1:6" s="41" customFormat="1" ht="19.5" customHeight="1" x14ac:dyDescent="0.15">
      <c r="A11" s="98" t="s">
        <v>34</v>
      </c>
      <c r="B11" s="118" t="s">
        <v>44</v>
      </c>
      <c r="C11" s="118"/>
      <c r="D11" s="118"/>
      <c r="E11" s="118"/>
      <c r="F11" s="119"/>
    </row>
    <row r="12" spans="1:6" s="41" customFormat="1" ht="19.5" customHeight="1" thickBot="1" x14ac:dyDescent="0.2">
      <c r="A12" s="12" t="s">
        <v>27</v>
      </c>
      <c r="B12" s="120"/>
      <c r="C12" s="120"/>
      <c r="D12" s="120"/>
      <c r="E12" s="120"/>
      <c r="F12" s="121"/>
    </row>
    <row r="13" spans="1:6" ht="19.5" customHeight="1" thickTop="1" x14ac:dyDescent="0.15">
      <c r="A13" s="10" t="s">
        <v>18</v>
      </c>
      <c r="B13" s="123" t="s">
        <v>159</v>
      </c>
      <c r="C13" s="123"/>
      <c r="D13" s="123"/>
      <c r="E13" s="123"/>
      <c r="F13" s="124"/>
    </row>
    <row r="14" spans="1:6" ht="19.5" customHeight="1" x14ac:dyDescent="0.15">
      <c r="A14" s="122" t="s">
        <v>29</v>
      </c>
      <c r="B14" s="116" t="s">
        <v>19</v>
      </c>
      <c r="C14" s="116" t="s">
        <v>20</v>
      </c>
      <c r="D14" s="38" t="s">
        <v>30</v>
      </c>
      <c r="E14" s="38" t="s">
        <v>22</v>
      </c>
      <c r="F14" s="39" t="s">
        <v>49</v>
      </c>
    </row>
    <row r="15" spans="1:6" ht="19.5" customHeight="1" x14ac:dyDescent="0.15">
      <c r="A15" s="122"/>
      <c r="B15" s="116"/>
      <c r="C15" s="116"/>
      <c r="D15" s="38" t="s">
        <v>31</v>
      </c>
      <c r="E15" s="38" t="s">
        <v>23</v>
      </c>
      <c r="F15" s="39" t="s">
        <v>32</v>
      </c>
    </row>
    <row r="16" spans="1:6" ht="19.5" customHeight="1" x14ac:dyDescent="0.15">
      <c r="A16" s="122"/>
      <c r="B16" s="125" t="s">
        <v>162</v>
      </c>
      <c r="C16" s="40" t="s">
        <v>154</v>
      </c>
      <c r="D16" s="114">
        <v>1880000</v>
      </c>
      <c r="E16" s="114">
        <v>1575000</v>
      </c>
      <c r="F16" s="115">
        <f>E16/D16</f>
        <v>0.83776595744680848</v>
      </c>
    </row>
    <row r="17" spans="1:6" ht="19.5" customHeight="1" x14ac:dyDescent="0.15">
      <c r="A17" s="122"/>
      <c r="B17" s="125"/>
      <c r="C17" s="40" t="s">
        <v>154</v>
      </c>
      <c r="D17" s="114"/>
      <c r="E17" s="114"/>
      <c r="F17" s="115"/>
    </row>
    <row r="18" spans="1:6" ht="19.5" customHeight="1" x14ac:dyDescent="0.15">
      <c r="A18" s="122" t="s">
        <v>24</v>
      </c>
      <c r="B18" s="38" t="s">
        <v>25</v>
      </c>
      <c r="C18" s="38" t="s">
        <v>33</v>
      </c>
      <c r="D18" s="116" t="s">
        <v>26</v>
      </c>
      <c r="E18" s="116"/>
      <c r="F18" s="117"/>
    </row>
    <row r="19" spans="1:6" ht="19.5" customHeight="1" x14ac:dyDescent="0.15">
      <c r="A19" s="122"/>
      <c r="B19" s="40" t="s">
        <v>163</v>
      </c>
      <c r="C19" s="40" t="s">
        <v>183</v>
      </c>
      <c r="D19" s="118" t="s">
        <v>164</v>
      </c>
      <c r="E19" s="118"/>
      <c r="F19" s="119"/>
    </row>
    <row r="20" spans="1:6" ht="19.5" customHeight="1" x14ac:dyDescent="0.15">
      <c r="A20" s="11" t="s">
        <v>35</v>
      </c>
      <c r="B20" s="118" t="s">
        <v>47</v>
      </c>
      <c r="C20" s="118"/>
      <c r="D20" s="118"/>
      <c r="E20" s="118"/>
      <c r="F20" s="119"/>
    </row>
    <row r="21" spans="1:6" ht="19.5" customHeight="1" x14ac:dyDescent="0.15">
      <c r="A21" s="11" t="s">
        <v>34</v>
      </c>
      <c r="B21" s="118" t="s">
        <v>44</v>
      </c>
      <c r="C21" s="118"/>
      <c r="D21" s="118"/>
      <c r="E21" s="118"/>
      <c r="F21" s="119"/>
    </row>
    <row r="22" spans="1:6" ht="19.5" customHeight="1" thickBot="1" x14ac:dyDescent="0.2">
      <c r="A22" s="12" t="s">
        <v>27</v>
      </c>
      <c r="B22" s="120"/>
      <c r="C22" s="120"/>
      <c r="D22" s="120"/>
      <c r="E22" s="120"/>
      <c r="F22" s="121"/>
    </row>
    <row r="23" spans="1:6" s="41" customFormat="1" ht="19.5" customHeight="1" thickTop="1" x14ac:dyDescent="0.15">
      <c r="A23" s="10" t="s">
        <v>18</v>
      </c>
      <c r="B23" s="123" t="s">
        <v>165</v>
      </c>
      <c r="C23" s="123"/>
      <c r="D23" s="123"/>
      <c r="E23" s="123"/>
      <c r="F23" s="124"/>
    </row>
    <row r="24" spans="1:6" s="41" customFormat="1" ht="19.5" customHeight="1" x14ac:dyDescent="0.15">
      <c r="A24" s="122" t="s">
        <v>29</v>
      </c>
      <c r="B24" s="116" t="s">
        <v>19</v>
      </c>
      <c r="C24" s="116" t="s">
        <v>20</v>
      </c>
      <c r="D24" s="103" t="s">
        <v>30</v>
      </c>
      <c r="E24" s="103" t="s">
        <v>22</v>
      </c>
      <c r="F24" s="104" t="s">
        <v>49</v>
      </c>
    </row>
    <row r="25" spans="1:6" s="41" customFormat="1" ht="19.5" customHeight="1" x14ac:dyDescent="0.15">
      <c r="A25" s="122"/>
      <c r="B25" s="116"/>
      <c r="C25" s="116"/>
      <c r="D25" s="103" t="s">
        <v>31</v>
      </c>
      <c r="E25" s="103" t="s">
        <v>23</v>
      </c>
      <c r="F25" s="104" t="s">
        <v>32</v>
      </c>
    </row>
    <row r="26" spans="1:6" s="41" customFormat="1" ht="19.5" customHeight="1" x14ac:dyDescent="0.15">
      <c r="A26" s="122"/>
      <c r="B26" s="125" t="s">
        <v>166</v>
      </c>
      <c r="C26" s="105" t="s">
        <v>166</v>
      </c>
      <c r="D26" s="114">
        <v>1731000</v>
      </c>
      <c r="E26" s="114">
        <v>1650000</v>
      </c>
      <c r="F26" s="115">
        <f>E26/D26</f>
        <v>0.95320623916811087</v>
      </c>
    </row>
    <row r="27" spans="1:6" s="41" customFormat="1" ht="19.5" customHeight="1" x14ac:dyDescent="0.15">
      <c r="A27" s="122"/>
      <c r="B27" s="125"/>
      <c r="C27" s="105" t="s">
        <v>181</v>
      </c>
      <c r="D27" s="114"/>
      <c r="E27" s="114"/>
      <c r="F27" s="115"/>
    </row>
    <row r="28" spans="1:6" s="41" customFormat="1" ht="19.5" customHeight="1" x14ac:dyDescent="0.15">
      <c r="A28" s="122" t="s">
        <v>24</v>
      </c>
      <c r="B28" s="103" t="s">
        <v>25</v>
      </c>
      <c r="C28" s="103" t="s">
        <v>33</v>
      </c>
      <c r="D28" s="116" t="s">
        <v>26</v>
      </c>
      <c r="E28" s="116"/>
      <c r="F28" s="117"/>
    </row>
    <row r="29" spans="1:6" s="41" customFormat="1" ht="19.5" customHeight="1" x14ac:dyDescent="0.15">
      <c r="A29" s="122"/>
      <c r="B29" s="105" t="s">
        <v>168</v>
      </c>
      <c r="C29" s="105" t="s">
        <v>184</v>
      </c>
      <c r="D29" s="118" t="s">
        <v>169</v>
      </c>
      <c r="E29" s="118"/>
      <c r="F29" s="119"/>
    </row>
    <row r="30" spans="1:6" s="41" customFormat="1" ht="19.5" customHeight="1" x14ac:dyDescent="0.15">
      <c r="A30" s="102" t="s">
        <v>35</v>
      </c>
      <c r="B30" s="118" t="s">
        <v>47</v>
      </c>
      <c r="C30" s="118"/>
      <c r="D30" s="118"/>
      <c r="E30" s="118"/>
      <c r="F30" s="119"/>
    </row>
    <row r="31" spans="1:6" s="41" customFormat="1" ht="19.5" customHeight="1" x14ac:dyDescent="0.15">
      <c r="A31" s="102" t="s">
        <v>34</v>
      </c>
      <c r="B31" s="118" t="s">
        <v>44</v>
      </c>
      <c r="C31" s="118"/>
      <c r="D31" s="118"/>
      <c r="E31" s="118"/>
      <c r="F31" s="119"/>
    </row>
    <row r="32" spans="1:6" s="41" customFormat="1" ht="19.5" customHeight="1" thickBot="1" x14ac:dyDescent="0.2">
      <c r="A32" s="12" t="s">
        <v>27</v>
      </c>
      <c r="B32" s="120"/>
      <c r="C32" s="120"/>
      <c r="D32" s="120"/>
      <c r="E32" s="120"/>
      <c r="F32" s="121"/>
    </row>
    <row r="33" spans="1:6" s="41" customFormat="1" ht="19.5" customHeight="1" thickTop="1" x14ac:dyDescent="0.15">
      <c r="A33" s="10" t="s">
        <v>18</v>
      </c>
      <c r="B33" s="123" t="s">
        <v>170</v>
      </c>
      <c r="C33" s="123"/>
      <c r="D33" s="123"/>
      <c r="E33" s="123"/>
      <c r="F33" s="124"/>
    </row>
    <row r="34" spans="1:6" s="41" customFormat="1" ht="19.5" customHeight="1" x14ac:dyDescent="0.15">
      <c r="A34" s="122" t="s">
        <v>29</v>
      </c>
      <c r="B34" s="116" t="s">
        <v>19</v>
      </c>
      <c r="C34" s="116" t="s">
        <v>20</v>
      </c>
      <c r="D34" s="103" t="s">
        <v>30</v>
      </c>
      <c r="E34" s="103" t="s">
        <v>22</v>
      </c>
      <c r="F34" s="104" t="s">
        <v>49</v>
      </c>
    </row>
    <row r="35" spans="1:6" s="41" customFormat="1" ht="19.5" customHeight="1" x14ac:dyDescent="0.15">
      <c r="A35" s="122"/>
      <c r="B35" s="116"/>
      <c r="C35" s="116"/>
      <c r="D35" s="103" t="s">
        <v>31</v>
      </c>
      <c r="E35" s="103" t="s">
        <v>23</v>
      </c>
      <c r="F35" s="104" t="s">
        <v>32</v>
      </c>
    </row>
    <row r="36" spans="1:6" s="41" customFormat="1" ht="19.5" customHeight="1" x14ac:dyDescent="0.15">
      <c r="A36" s="122"/>
      <c r="B36" s="125" t="s">
        <v>171</v>
      </c>
      <c r="C36" s="105" t="s">
        <v>181</v>
      </c>
      <c r="D36" s="114">
        <v>980000</v>
      </c>
      <c r="E36" s="114">
        <v>980000</v>
      </c>
      <c r="F36" s="115">
        <f>E36/D36</f>
        <v>1</v>
      </c>
    </row>
    <row r="37" spans="1:6" s="41" customFormat="1" ht="19.5" customHeight="1" x14ac:dyDescent="0.15">
      <c r="A37" s="122"/>
      <c r="B37" s="125"/>
      <c r="C37" s="105" t="s">
        <v>185</v>
      </c>
      <c r="D37" s="114"/>
      <c r="E37" s="114"/>
      <c r="F37" s="115"/>
    </row>
    <row r="38" spans="1:6" s="41" customFormat="1" ht="19.5" customHeight="1" x14ac:dyDescent="0.15">
      <c r="A38" s="122" t="s">
        <v>24</v>
      </c>
      <c r="B38" s="103" t="s">
        <v>25</v>
      </c>
      <c r="C38" s="103" t="s">
        <v>33</v>
      </c>
      <c r="D38" s="116" t="s">
        <v>26</v>
      </c>
      <c r="E38" s="116"/>
      <c r="F38" s="117"/>
    </row>
    <row r="39" spans="1:6" s="41" customFormat="1" ht="19.5" customHeight="1" x14ac:dyDescent="0.15">
      <c r="A39" s="122"/>
      <c r="B39" s="105" t="s">
        <v>186</v>
      </c>
      <c r="C39" s="105" t="s">
        <v>187</v>
      </c>
      <c r="D39" s="118" t="s">
        <v>188</v>
      </c>
      <c r="E39" s="118"/>
      <c r="F39" s="119"/>
    </row>
    <row r="40" spans="1:6" s="41" customFormat="1" ht="19.5" customHeight="1" x14ac:dyDescent="0.15">
      <c r="A40" s="102" t="s">
        <v>35</v>
      </c>
      <c r="B40" s="118" t="s">
        <v>47</v>
      </c>
      <c r="C40" s="118"/>
      <c r="D40" s="118"/>
      <c r="E40" s="118"/>
      <c r="F40" s="119"/>
    </row>
    <row r="41" spans="1:6" s="41" customFormat="1" ht="19.5" customHeight="1" x14ac:dyDescent="0.15">
      <c r="A41" s="102" t="s">
        <v>34</v>
      </c>
      <c r="B41" s="118" t="s">
        <v>44</v>
      </c>
      <c r="C41" s="118"/>
      <c r="D41" s="118"/>
      <c r="E41" s="118"/>
      <c r="F41" s="119"/>
    </row>
    <row r="42" spans="1:6" s="41" customFormat="1" ht="19.5" customHeight="1" thickBot="1" x14ac:dyDescent="0.2">
      <c r="A42" s="12" t="s">
        <v>27</v>
      </c>
      <c r="B42" s="120"/>
      <c r="C42" s="120"/>
      <c r="D42" s="120"/>
      <c r="E42" s="120"/>
      <c r="F42" s="121"/>
    </row>
    <row r="43" spans="1:6" s="41" customFormat="1" ht="19.5" customHeight="1" thickTop="1" x14ac:dyDescent="0.15">
      <c r="A43" s="10" t="s">
        <v>18</v>
      </c>
      <c r="B43" s="123" t="s">
        <v>175</v>
      </c>
      <c r="C43" s="123"/>
      <c r="D43" s="123"/>
      <c r="E43" s="123"/>
      <c r="F43" s="124"/>
    </row>
    <row r="44" spans="1:6" s="41" customFormat="1" ht="19.5" customHeight="1" x14ac:dyDescent="0.15">
      <c r="A44" s="122" t="s">
        <v>29</v>
      </c>
      <c r="B44" s="116" t="s">
        <v>19</v>
      </c>
      <c r="C44" s="116" t="s">
        <v>20</v>
      </c>
      <c r="D44" s="103" t="s">
        <v>30</v>
      </c>
      <c r="E44" s="103" t="s">
        <v>22</v>
      </c>
      <c r="F44" s="104" t="s">
        <v>49</v>
      </c>
    </row>
    <row r="45" spans="1:6" s="41" customFormat="1" ht="19.5" customHeight="1" x14ac:dyDescent="0.15">
      <c r="A45" s="122"/>
      <c r="B45" s="116"/>
      <c r="C45" s="116"/>
      <c r="D45" s="103" t="s">
        <v>31</v>
      </c>
      <c r="E45" s="103" t="s">
        <v>23</v>
      </c>
      <c r="F45" s="104" t="s">
        <v>32</v>
      </c>
    </row>
    <row r="46" spans="1:6" s="41" customFormat="1" ht="19.5" customHeight="1" x14ac:dyDescent="0.15">
      <c r="A46" s="122"/>
      <c r="B46" s="125" t="s">
        <v>176</v>
      </c>
      <c r="C46" s="105" t="s">
        <v>189</v>
      </c>
      <c r="D46" s="114">
        <v>500000</v>
      </c>
      <c r="E46" s="114">
        <v>450000</v>
      </c>
      <c r="F46" s="115">
        <f>E46/D46</f>
        <v>0.9</v>
      </c>
    </row>
    <row r="47" spans="1:6" s="41" customFormat="1" ht="19.5" customHeight="1" x14ac:dyDescent="0.15">
      <c r="A47" s="122"/>
      <c r="B47" s="125"/>
      <c r="C47" s="105" t="s">
        <v>189</v>
      </c>
      <c r="D47" s="114"/>
      <c r="E47" s="114"/>
      <c r="F47" s="115"/>
    </row>
    <row r="48" spans="1:6" s="41" customFormat="1" ht="19.5" customHeight="1" x14ac:dyDescent="0.15">
      <c r="A48" s="122" t="s">
        <v>24</v>
      </c>
      <c r="B48" s="103" t="s">
        <v>25</v>
      </c>
      <c r="C48" s="103" t="s">
        <v>33</v>
      </c>
      <c r="D48" s="116" t="s">
        <v>26</v>
      </c>
      <c r="E48" s="116"/>
      <c r="F48" s="117"/>
    </row>
    <row r="49" spans="1:6" s="41" customFormat="1" ht="19.5" customHeight="1" x14ac:dyDescent="0.15">
      <c r="A49" s="122"/>
      <c r="B49" s="105" t="s">
        <v>186</v>
      </c>
      <c r="C49" s="105" t="s">
        <v>187</v>
      </c>
      <c r="D49" s="118" t="s">
        <v>188</v>
      </c>
      <c r="E49" s="118"/>
      <c r="F49" s="119"/>
    </row>
    <row r="50" spans="1:6" s="41" customFormat="1" ht="19.5" customHeight="1" x14ac:dyDescent="0.15">
      <c r="A50" s="102" t="s">
        <v>35</v>
      </c>
      <c r="B50" s="118" t="s">
        <v>47</v>
      </c>
      <c r="C50" s="118"/>
      <c r="D50" s="118"/>
      <c r="E50" s="118"/>
      <c r="F50" s="119"/>
    </row>
    <row r="51" spans="1:6" s="41" customFormat="1" ht="19.5" customHeight="1" x14ac:dyDescent="0.15">
      <c r="A51" s="102" t="s">
        <v>34</v>
      </c>
      <c r="B51" s="118" t="s">
        <v>44</v>
      </c>
      <c r="C51" s="118"/>
      <c r="D51" s="118"/>
      <c r="E51" s="118"/>
      <c r="F51" s="119"/>
    </row>
    <row r="52" spans="1:6" s="41" customFormat="1" ht="19.5" customHeight="1" thickBot="1" x14ac:dyDescent="0.2">
      <c r="A52" s="12" t="s">
        <v>27</v>
      </c>
      <c r="B52" s="120"/>
      <c r="C52" s="120"/>
      <c r="D52" s="120"/>
      <c r="E52" s="120"/>
      <c r="F52" s="121"/>
    </row>
    <row r="53" spans="1:6" s="41" customFormat="1" ht="19.5" customHeight="1" thickTop="1" x14ac:dyDescent="0.15">
      <c r="A53" s="10" t="s">
        <v>18</v>
      </c>
      <c r="B53" s="123" t="s">
        <v>179</v>
      </c>
      <c r="C53" s="123"/>
      <c r="D53" s="123"/>
      <c r="E53" s="123"/>
      <c r="F53" s="124"/>
    </row>
    <row r="54" spans="1:6" s="41" customFormat="1" ht="19.5" customHeight="1" x14ac:dyDescent="0.15">
      <c r="A54" s="122" t="s">
        <v>29</v>
      </c>
      <c r="B54" s="116" t="s">
        <v>19</v>
      </c>
      <c r="C54" s="116" t="s">
        <v>20</v>
      </c>
      <c r="D54" s="103" t="s">
        <v>30</v>
      </c>
      <c r="E54" s="103" t="s">
        <v>22</v>
      </c>
      <c r="F54" s="104" t="s">
        <v>49</v>
      </c>
    </row>
    <row r="55" spans="1:6" s="41" customFormat="1" ht="19.5" customHeight="1" x14ac:dyDescent="0.15">
      <c r="A55" s="122"/>
      <c r="B55" s="116"/>
      <c r="C55" s="116"/>
      <c r="D55" s="103" t="s">
        <v>31</v>
      </c>
      <c r="E55" s="103" t="s">
        <v>23</v>
      </c>
      <c r="F55" s="104" t="s">
        <v>32</v>
      </c>
    </row>
    <row r="56" spans="1:6" s="41" customFormat="1" ht="19.5" customHeight="1" x14ac:dyDescent="0.15">
      <c r="A56" s="122"/>
      <c r="B56" s="125" t="s">
        <v>161</v>
      </c>
      <c r="C56" s="105" t="s">
        <v>190</v>
      </c>
      <c r="D56" s="114">
        <v>450000</v>
      </c>
      <c r="E56" s="114">
        <v>450000</v>
      </c>
      <c r="F56" s="115">
        <f>E56/D56</f>
        <v>1</v>
      </c>
    </row>
    <row r="57" spans="1:6" s="41" customFormat="1" ht="19.5" customHeight="1" x14ac:dyDescent="0.15">
      <c r="A57" s="122"/>
      <c r="B57" s="125"/>
      <c r="C57" s="105" t="s">
        <v>190</v>
      </c>
      <c r="D57" s="114"/>
      <c r="E57" s="114"/>
      <c r="F57" s="115"/>
    </row>
    <row r="58" spans="1:6" s="41" customFormat="1" ht="19.5" customHeight="1" x14ac:dyDescent="0.15">
      <c r="A58" s="122" t="s">
        <v>24</v>
      </c>
      <c r="B58" s="103" t="s">
        <v>25</v>
      </c>
      <c r="C58" s="103" t="s">
        <v>33</v>
      </c>
      <c r="D58" s="116" t="s">
        <v>26</v>
      </c>
      <c r="E58" s="116"/>
      <c r="F58" s="117"/>
    </row>
    <row r="59" spans="1:6" s="41" customFormat="1" ht="19.5" customHeight="1" x14ac:dyDescent="0.15">
      <c r="A59" s="122"/>
      <c r="B59" s="105" t="s">
        <v>186</v>
      </c>
      <c r="C59" s="105" t="s">
        <v>187</v>
      </c>
      <c r="D59" s="118" t="s">
        <v>188</v>
      </c>
      <c r="E59" s="118"/>
      <c r="F59" s="119"/>
    </row>
    <row r="60" spans="1:6" s="41" customFormat="1" ht="19.5" customHeight="1" x14ac:dyDescent="0.15">
      <c r="A60" s="102" t="s">
        <v>35</v>
      </c>
      <c r="B60" s="118" t="s">
        <v>47</v>
      </c>
      <c r="C60" s="118"/>
      <c r="D60" s="118"/>
      <c r="E60" s="118"/>
      <c r="F60" s="119"/>
    </row>
    <row r="61" spans="1:6" s="41" customFormat="1" ht="19.5" customHeight="1" x14ac:dyDescent="0.15">
      <c r="A61" s="102" t="s">
        <v>34</v>
      </c>
      <c r="B61" s="118" t="s">
        <v>44</v>
      </c>
      <c r="C61" s="118"/>
      <c r="D61" s="118"/>
      <c r="E61" s="118"/>
      <c r="F61" s="119"/>
    </row>
    <row r="62" spans="1:6" s="41" customFormat="1" ht="19.5" customHeight="1" thickBot="1" x14ac:dyDescent="0.2">
      <c r="A62" s="12" t="s">
        <v>27</v>
      </c>
      <c r="B62" s="120"/>
      <c r="C62" s="120"/>
      <c r="D62" s="120"/>
      <c r="E62" s="120"/>
      <c r="F62" s="121"/>
    </row>
    <row r="63" spans="1:6" ht="14.25" thickTop="1" x14ac:dyDescent="0.15"/>
  </sheetData>
  <mergeCells count="86">
    <mergeCell ref="B62:F62"/>
    <mergeCell ref="A58:A59"/>
    <mergeCell ref="D58:F58"/>
    <mergeCell ref="D59:F59"/>
    <mergeCell ref="B60:F60"/>
    <mergeCell ref="B61:F61"/>
    <mergeCell ref="B52:F52"/>
    <mergeCell ref="B53:F53"/>
    <mergeCell ref="A54:A57"/>
    <mergeCell ref="B54:B55"/>
    <mergeCell ref="C54:C55"/>
    <mergeCell ref="B56:B57"/>
    <mergeCell ref="D56:D57"/>
    <mergeCell ref="E56:E57"/>
    <mergeCell ref="F56:F57"/>
    <mergeCell ref="A48:A49"/>
    <mergeCell ref="D48:F48"/>
    <mergeCell ref="D49:F49"/>
    <mergeCell ref="B50:F50"/>
    <mergeCell ref="B51:F51"/>
    <mergeCell ref="B42:F42"/>
    <mergeCell ref="B43:F43"/>
    <mergeCell ref="A44:A47"/>
    <mergeCell ref="B44:B45"/>
    <mergeCell ref="C44:C45"/>
    <mergeCell ref="B46:B47"/>
    <mergeCell ref="D46:D47"/>
    <mergeCell ref="E46:E47"/>
    <mergeCell ref="F46:F47"/>
    <mergeCell ref="A38:A39"/>
    <mergeCell ref="D38:F38"/>
    <mergeCell ref="D39:F39"/>
    <mergeCell ref="B40:F40"/>
    <mergeCell ref="B41:F41"/>
    <mergeCell ref="B32:F32"/>
    <mergeCell ref="B33:F33"/>
    <mergeCell ref="A34:A37"/>
    <mergeCell ref="B34:B35"/>
    <mergeCell ref="C34:C35"/>
    <mergeCell ref="B36:B37"/>
    <mergeCell ref="D36:D37"/>
    <mergeCell ref="E36:E37"/>
    <mergeCell ref="F36:F37"/>
    <mergeCell ref="A28:A29"/>
    <mergeCell ref="D28:F28"/>
    <mergeCell ref="D29:F29"/>
    <mergeCell ref="B30:F30"/>
    <mergeCell ref="B31:F31"/>
    <mergeCell ref="B23:F23"/>
    <mergeCell ref="A24:A27"/>
    <mergeCell ref="B24:B25"/>
    <mergeCell ref="C24:C25"/>
    <mergeCell ref="B26:B27"/>
    <mergeCell ref="D26:D27"/>
    <mergeCell ref="E26:E27"/>
    <mergeCell ref="F26:F27"/>
    <mergeCell ref="A1:F1"/>
    <mergeCell ref="B13:F13"/>
    <mergeCell ref="A14:A17"/>
    <mergeCell ref="A2:B2"/>
    <mergeCell ref="C14:C15"/>
    <mergeCell ref="B16:B17"/>
    <mergeCell ref="D16:D17"/>
    <mergeCell ref="E16:E17"/>
    <mergeCell ref="B14:B15"/>
    <mergeCell ref="B3:F3"/>
    <mergeCell ref="A4:A7"/>
    <mergeCell ref="B4:B5"/>
    <mergeCell ref="C4:C5"/>
    <mergeCell ref="B6:B7"/>
    <mergeCell ref="D6:D7"/>
    <mergeCell ref="A8:A9"/>
    <mergeCell ref="A18:A19"/>
    <mergeCell ref="D18:F18"/>
    <mergeCell ref="D19:F19"/>
    <mergeCell ref="B20:F20"/>
    <mergeCell ref="B21:F21"/>
    <mergeCell ref="E6:E7"/>
    <mergeCell ref="F6:F7"/>
    <mergeCell ref="D8:F8"/>
    <mergeCell ref="D9:F9"/>
    <mergeCell ref="B22:F22"/>
    <mergeCell ref="F16:F17"/>
    <mergeCell ref="B10:F10"/>
    <mergeCell ref="B11:F11"/>
    <mergeCell ref="B12:F12"/>
  </mergeCells>
  <phoneticPr fontId="4" type="noConversion"/>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
  <sheetViews>
    <sheetView zoomScaleNormal="100" workbookViewId="0">
      <pane ySplit="3" topLeftCell="A4" activePane="bottomLeft" state="frozen"/>
      <selection pane="bottomLeft" activeCell="I19" sqref="I19"/>
    </sheetView>
  </sheetViews>
  <sheetFormatPr defaultRowHeight="13.5" x14ac:dyDescent="0.15"/>
  <cols>
    <col min="1" max="1" width="27.88671875" style="3" customWidth="1"/>
    <col min="2" max="2" width="4.77734375" style="52" customWidth="1"/>
    <col min="3" max="3" width="15.33203125" style="3" customWidth="1"/>
    <col min="4" max="4" width="9.5546875" style="3" customWidth="1"/>
    <col min="5" max="5" width="8.88671875" style="3" customWidth="1"/>
    <col min="6" max="6" width="9.21875" style="3" customWidth="1"/>
    <col min="7" max="8" width="9.6640625" style="3" customWidth="1"/>
    <col min="9" max="9" width="12.21875" style="3" customWidth="1"/>
    <col min="10" max="10" width="9.6640625" style="3" customWidth="1"/>
  </cols>
  <sheetData>
    <row r="1" spans="1:11" ht="25.5" x14ac:dyDescent="0.15">
      <c r="A1" s="106" t="s">
        <v>4</v>
      </c>
      <c r="B1" s="106"/>
      <c r="C1" s="106"/>
      <c r="D1" s="106"/>
      <c r="E1" s="106"/>
      <c r="F1" s="106"/>
      <c r="G1" s="106"/>
      <c r="H1" s="106"/>
      <c r="I1" s="106"/>
      <c r="J1" s="106"/>
    </row>
    <row r="2" spans="1:11" ht="25.5" x14ac:dyDescent="0.15">
      <c r="A2" s="107" t="s">
        <v>44</v>
      </c>
      <c r="B2" s="107"/>
      <c r="C2" s="107"/>
      <c r="D2" s="1"/>
      <c r="E2" s="1"/>
      <c r="F2" s="1"/>
      <c r="G2" s="2"/>
      <c r="H2" s="2"/>
      <c r="I2" s="126" t="s">
        <v>1</v>
      </c>
      <c r="J2" s="126"/>
    </row>
    <row r="3" spans="1:11" ht="21" customHeight="1" x14ac:dyDescent="0.15">
      <c r="A3" s="5" t="s">
        <v>3</v>
      </c>
      <c r="B3" s="48" t="s">
        <v>77</v>
      </c>
      <c r="C3" s="5" t="s">
        <v>17</v>
      </c>
      <c r="D3" s="5" t="s">
        <v>5</v>
      </c>
      <c r="E3" s="5" t="s">
        <v>6</v>
      </c>
      <c r="F3" s="5" t="s">
        <v>7</v>
      </c>
      <c r="G3" s="5" t="s">
        <v>8</v>
      </c>
      <c r="H3" s="5" t="s">
        <v>76</v>
      </c>
      <c r="I3" s="5" t="s">
        <v>121</v>
      </c>
      <c r="J3" s="5" t="s">
        <v>9</v>
      </c>
    </row>
    <row r="4" spans="1:11" s="41" customFormat="1" ht="21" customHeight="1" x14ac:dyDescent="0.15">
      <c r="A4" s="47" t="s">
        <v>83</v>
      </c>
      <c r="B4" s="49">
        <v>9</v>
      </c>
      <c r="C4" s="47" t="s">
        <v>62</v>
      </c>
      <c r="D4" s="44">
        <v>5832000</v>
      </c>
      <c r="E4" s="47" t="s">
        <v>73</v>
      </c>
      <c r="F4" s="47" t="s">
        <v>74</v>
      </c>
      <c r="G4" s="47" t="s">
        <v>75</v>
      </c>
      <c r="H4" s="47" t="s">
        <v>136</v>
      </c>
      <c r="I4" s="47" t="s">
        <v>136</v>
      </c>
      <c r="J4" s="47"/>
      <c r="K4" s="95"/>
    </row>
    <row r="5" spans="1:11" s="41" customFormat="1" ht="21" customHeight="1" x14ac:dyDescent="0.15">
      <c r="A5" s="47" t="s">
        <v>93</v>
      </c>
      <c r="B5" s="49">
        <v>9</v>
      </c>
      <c r="C5" s="47" t="s">
        <v>72</v>
      </c>
      <c r="D5" s="44">
        <v>2520000</v>
      </c>
      <c r="E5" s="47" t="s">
        <v>94</v>
      </c>
      <c r="F5" s="47" t="s">
        <v>74</v>
      </c>
      <c r="G5" s="47" t="s">
        <v>75</v>
      </c>
      <c r="H5" s="47" t="s">
        <v>140</v>
      </c>
      <c r="I5" s="47" t="s">
        <v>140</v>
      </c>
      <c r="J5" s="47"/>
      <c r="K5" s="95"/>
    </row>
    <row r="6" spans="1:11" ht="20.25" customHeight="1" x14ac:dyDescent="0.15">
      <c r="A6" s="43" t="s">
        <v>98</v>
      </c>
      <c r="B6" s="51">
        <v>9</v>
      </c>
      <c r="C6" s="18" t="s">
        <v>52</v>
      </c>
      <c r="D6" s="44">
        <v>31652000</v>
      </c>
      <c r="E6" s="19" t="s">
        <v>99</v>
      </c>
      <c r="F6" s="20" t="s">
        <v>100</v>
      </c>
      <c r="G6" s="20" t="s">
        <v>75</v>
      </c>
      <c r="H6" s="20" t="s">
        <v>140</v>
      </c>
      <c r="I6" s="20" t="s">
        <v>140</v>
      </c>
      <c r="J6" s="22"/>
      <c r="K6" s="95"/>
    </row>
    <row r="7" spans="1:11" s="41" customFormat="1" ht="21" customHeight="1" x14ac:dyDescent="0.15">
      <c r="A7" s="43" t="s">
        <v>96</v>
      </c>
      <c r="B7" s="51">
        <v>9</v>
      </c>
      <c r="C7" s="18" t="s">
        <v>68</v>
      </c>
      <c r="D7" s="44">
        <v>3240000</v>
      </c>
      <c r="E7" s="19" t="s">
        <v>94</v>
      </c>
      <c r="F7" s="20" t="s">
        <v>74</v>
      </c>
      <c r="G7" s="20" t="s">
        <v>75</v>
      </c>
      <c r="H7" s="20" t="s">
        <v>147</v>
      </c>
      <c r="I7" s="20" t="s">
        <v>147</v>
      </c>
      <c r="J7" s="47"/>
      <c r="K7" s="95"/>
    </row>
    <row r="8" spans="1:11" s="41" customFormat="1" ht="21" customHeight="1" x14ac:dyDescent="0.15">
      <c r="A8" s="43" t="s">
        <v>104</v>
      </c>
      <c r="B8" s="51">
        <v>9</v>
      </c>
      <c r="C8" s="43" t="s">
        <v>65</v>
      </c>
      <c r="D8" s="44">
        <v>16790000</v>
      </c>
      <c r="E8" s="19" t="s">
        <v>102</v>
      </c>
      <c r="F8" s="20" t="s">
        <v>106</v>
      </c>
      <c r="G8" s="20" t="s">
        <v>75</v>
      </c>
      <c r="H8" s="20" t="s">
        <v>140</v>
      </c>
      <c r="I8" s="20" t="s">
        <v>140</v>
      </c>
      <c r="J8" s="47"/>
      <c r="K8" s="95"/>
    </row>
    <row r="9" spans="1:11" s="16" customFormat="1" ht="20.25" customHeight="1" x14ac:dyDescent="0.15">
      <c r="A9" s="43" t="s">
        <v>80</v>
      </c>
      <c r="B9" s="51">
        <v>9</v>
      </c>
      <c r="C9" s="43" t="s">
        <v>50</v>
      </c>
      <c r="D9" s="44">
        <v>4800000</v>
      </c>
      <c r="E9" s="19" t="s">
        <v>78</v>
      </c>
      <c r="F9" s="20" t="s">
        <v>74</v>
      </c>
      <c r="G9" s="20" t="s">
        <v>75</v>
      </c>
      <c r="H9" s="20" t="s">
        <v>140</v>
      </c>
      <c r="I9" s="20" t="s">
        <v>140</v>
      </c>
      <c r="J9" s="22"/>
      <c r="K9" s="95"/>
    </row>
    <row r="10" spans="1:11" ht="20.25" customHeight="1" x14ac:dyDescent="0.15">
      <c r="A10" s="22" t="s">
        <v>82</v>
      </c>
      <c r="B10" s="50">
        <v>9</v>
      </c>
      <c r="C10" s="22" t="s">
        <v>55</v>
      </c>
      <c r="D10" s="23">
        <v>284590000</v>
      </c>
      <c r="E10" s="19" t="s">
        <v>73</v>
      </c>
      <c r="F10" s="20" t="s">
        <v>74</v>
      </c>
      <c r="G10" s="20" t="s">
        <v>75</v>
      </c>
      <c r="H10" s="20" t="s">
        <v>140</v>
      </c>
      <c r="I10" s="20" t="s">
        <v>140</v>
      </c>
      <c r="J10" s="22"/>
      <c r="K10" s="95"/>
    </row>
    <row r="11" spans="1:11" ht="20.25" customHeight="1" x14ac:dyDescent="0.15">
      <c r="A11" s="96" t="s">
        <v>88</v>
      </c>
      <c r="B11" s="97">
        <v>9</v>
      </c>
      <c r="C11" s="22" t="s">
        <v>57</v>
      </c>
      <c r="D11" s="23">
        <v>6726000</v>
      </c>
      <c r="E11" s="19" t="s">
        <v>86</v>
      </c>
      <c r="F11" s="20" t="s">
        <v>74</v>
      </c>
      <c r="G11" s="20" t="s">
        <v>75</v>
      </c>
      <c r="H11" s="20" t="s">
        <v>140</v>
      </c>
      <c r="I11" s="20" t="s">
        <v>140</v>
      </c>
      <c r="J11" s="22"/>
      <c r="K11" s="95"/>
    </row>
    <row r="12" spans="1:11" ht="20.25" customHeight="1" x14ac:dyDescent="0.15">
      <c r="A12" s="22" t="s">
        <v>90</v>
      </c>
      <c r="B12" s="50">
        <v>9</v>
      </c>
      <c r="C12" s="22" t="s">
        <v>58</v>
      </c>
      <c r="D12" s="23">
        <v>2400000</v>
      </c>
      <c r="E12" s="19" t="s">
        <v>73</v>
      </c>
      <c r="F12" s="20" t="s">
        <v>74</v>
      </c>
      <c r="G12" s="20" t="s">
        <v>75</v>
      </c>
      <c r="H12" s="20" t="s">
        <v>140</v>
      </c>
      <c r="I12" s="20" t="s">
        <v>140</v>
      </c>
      <c r="J12" s="22"/>
      <c r="K12" s="95"/>
    </row>
    <row r="13" spans="1:11" s="41" customFormat="1" ht="20.25" customHeight="1" x14ac:dyDescent="0.15">
      <c r="A13" s="22" t="s">
        <v>85</v>
      </c>
      <c r="B13" s="50">
        <v>9</v>
      </c>
      <c r="C13" s="22" t="s">
        <v>70</v>
      </c>
      <c r="D13" s="23">
        <v>3462000</v>
      </c>
      <c r="E13" s="19" t="s">
        <v>86</v>
      </c>
      <c r="F13" s="20" t="s">
        <v>74</v>
      </c>
      <c r="G13" s="20" t="s">
        <v>75</v>
      </c>
      <c r="H13" s="20" t="s">
        <v>139</v>
      </c>
      <c r="I13" s="20" t="s">
        <v>139</v>
      </c>
      <c r="J13" s="22"/>
      <c r="K13" s="95"/>
    </row>
    <row r="14" spans="1:11" ht="20.25" customHeight="1" x14ac:dyDescent="0.15">
      <c r="A14" s="22" t="s">
        <v>123</v>
      </c>
      <c r="B14" s="50">
        <v>9</v>
      </c>
      <c r="C14" s="22" t="s">
        <v>124</v>
      </c>
      <c r="D14" s="23">
        <v>3036000</v>
      </c>
      <c r="E14" s="19" t="s">
        <v>125</v>
      </c>
      <c r="F14" s="20" t="s">
        <v>126</v>
      </c>
      <c r="G14" s="20" t="s">
        <v>127</v>
      </c>
      <c r="H14" s="20" t="s">
        <v>138</v>
      </c>
      <c r="I14" s="20" t="s">
        <v>138</v>
      </c>
      <c r="J14" s="22"/>
      <c r="K14" s="95"/>
    </row>
    <row r="15" spans="1:11" ht="20.25" customHeight="1" x14ac:dyDescent="0.15">
      <c r="A15" s="22" t="s">
        <v>131</v>
      </c>
      <c r="B15" s="50">
        <v>9</v>
      </c>
      <c r="C15" s="22" t="s">
        <v>132</v>
      </c>
      <c r="D15" s="23">
        <v>840000</v>
      </c>
      <c r="E15" s="19" t="s">
        <v>133</v>
      </c>
      <c r="F15" s="20" t="s">
        <v>134</v>
      </c>
      <c r="G15" s="20" t="s">
        <v>135</v>
      </c>
      <c r="H15" s="20" t="s">
        <v>137</v>
      </c>
      <c r="I15" s="20" t="s">
        <v>137</v>
      </c>
      <c r="J15" s="22"/>
    </row>
    <row r="16" spans="1:11" ht="20.25" customHeight="1" x14ac:dyDescent="0.15">
      <c r="A16" s="22" t="s">
        <v>141</v>
      </c>
      <c r="B16" s="50">
        <v>9</v>
      </c>
      <c r="C16" s="22" t="s">
        <v>142</v>
      </c>
      <c r="D16" s="23">
        <v>1440000</v>
      </c>
      <c r="E16" s="19" t="s">
        <v>143</v>
      </c>
      <c r="F16" s="20" t="s">
        <v>144</v>
      </c>
      <c r="G16" s="20" t="s">
        <v>145</v>
      </c>
      <c r="H16" s="20" t="s">
        <v>146</v>
      </c>
      <c r="I16" s="20" t="s">
        <v>146</v>
      </c>
      <c r="J16" s="22"/>
    </row>
    <row r="17" spans="1:10" ht="20.25" customHeight="1" x14ac:dyDescent="0.15">
      <c r="A17" s="22"/>
      <c r="B17" s="50"/>
      <c r="C17" s="22"/>
      <c r="D17" s="23"/>
      <c r="E17" s="19"/>
      <c r="F17" s="20"/>
      <c r="G17" s="20"/>
      <c r="H17" s="20"/>
      <c r="I17" s="20"/>
      <c r="J17" s="22"/>
    </row>
    <row r="18" spans="1:10" ht="20.25" customHeight="1" x14ac:dyDescent="0.15">
      <c r="A18" s="22"/>
      <c r="B18" s="50"/>
      <c r="C18" s="22"/>
      <c r="D18" s="23"/>
      <c r="E18" s="19"/>
      <c r="F18" s="20"/>
      <c r="G18" s="20"/>
      <c r="H18" s="20"/>
      <c r="I18" s="20"/>
      <c r="J18" s="22"/>
    </row>
    <row r="19" spans="1:10" ht="20.25" customHeight="1" x14ac:dyDescent="0.15">
      <c r="A19" s="22"/>
      <c r="B19" s="50"/>
      <c r="C19" s="22"/>
      <c r="D19" s="23"/>
      <c r="E19" s="19"/>
      <c r="F19" s="20"/>
      <c r="G19" s="20"/>
      <c r="H19" s="20"/>
      <c r="I19" s="20"/>
      <c r="J19" s="22"/>
    </row>
    <row r="20" spans="1:10" ht="20.25" customHeight="1" x14ac:dyDescent="0.15">
      <c r="A20" s="22"/>
      <c r="B20" s="50"/>
      <c r="C20" s="22"/>
      <c r="D20" s="23"/>
      <c r="E20" s="19"/>
      <c r="F20" s="20"/>
      <c r="G20" s="20"/>
      <c r="H20" s="20"/>
      <c r="I20" s="20"/>
      <c r="J20" s="22"/>
    </row>
    <row r="21" spans="1:10" ht="20.25" customHeight="1" x14ac:dyDescent="0.15">
      <c r="A21" s="22"/>
      <c r="B21" s="50"/>
      <c r="C21" s="22"/>
      <c r="D21" s="23"/>
      <c r="E21" s="19"/>
      <c r="F21" s="20"/>
      <c r="G21" s="20"/>
      <c r="H21" s="20"/>
      <c r="I21" s="20"/>
      <c r="J21" s="22"/>
    </row>
    <row r="22" spans="1:10" ht="20.25" customHeight="1" x14ac:dyDescent="0.15">
      <c r="A22" s="22"/>
      <c r="B22" s="50"/>
      <c r="C22" s="22"/>
      <c r="D22" s="23"/>
      <c r="E22" s="19"/>
      <c r="F22" s="20"/>
      <c r="G22" s="20"/>
      <c r="H22" s="20"/>
      <c r="I22" s="20"/>
      <c r="J22" s="22"/>
    </row>
    <row r="23" spans="1:10" ht="20.25" customHeight="1" x14ac:dyDescent="0.15">
      <c r="A23" s="22"/>
      <c r="B23" s="50"/>
      <c r="C23" s="22"/>
      <c r="D23" s="23"/>
      <c r="E23" s="19"/>
      <c r="F23" s="20"/>
      <c r="G23" s="20"/>
      <c r="H23" s="20"/>
      <c r="I23" s="20"/>
      <c r="J23" s="22"/>
    </row>
  </sheetData>
  <mergeCells count="3">
    <mergeCell ref="A1:J1"/>
    <mergeCell ref="I2:J2"/>
    <mergeCell ref="A2:C2"/>
  </mergeCells>
  <phoneticPr fontId="4"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workbookViewId="0">
      <selection activeCell="F20" sqref="F20"/>
    </sheetView>
  </sheetViews>
  <sheetFormatPr defaultRowHeight="13.5" x14ac:dyDescent="0.15"/>
  <cols>
    <col min="1" max="1" width="14.88671875" style="3" customWidth="1"/>
    <col min="2" max="2" width="26.6640625" style="3" customWidth="1"/>
    <col min="3" max="3" width="4.77734375" style="52" customWidth="1"/>
    <col min="4" max="4" width="9.5546875" style="3" customWidth="1"/>
    <col min="5" max="5" width="8.88671875" style="3" customWidth="1"/>
    <col min="6" max="6" width="24.5546875" style="8" customWidth="1"/>
    <col min="7" max="7" width="15.44140625" style="8" customWidth="1"/>
    <col min="8" max="8" width="8.44140625" style="3" customWidth="1"/>
  </cols>
  <sheetData>
    <row r="1" spans="1:8" ht="25.5" x14ac:dyDescent="0.15">
      <c r="A1" s="106" t="s">
        <v>10</v>
      </c>
      <c r="B1" s="106"/>
      <c r="C1" s="106"/>
      <c r="D1" s="106"/>
      <c r="E1" s="106"/>
      <c r="F1" s="106"/>
      <c r="G1" s="106"/>
      <c r="H1" s="106"/>
    </row>
    <row r="2" spans="1:8" ht="25.5" x14ac:dyDescent="0.15">
      <c r="A2" s="107" t="s">
        <v>44</v>
      </c>
      <c r="B2" s="107"/>
      <c r="C2" s="53"/>
      <c r="D2" s="1"/>
      <c r="E2" s="1"/>
      <c r="F2" s="7"/>
      <c r="G2" s="126" t="s">
        <v>1</v>
      </c>
      <c r="H2" s="126"/>
    </row>
    <row r="3" spans="1:8" ht="26.25" customHeight="1" x14ac:dyDescent="0.15">
      <c r="A3" s="4" t="s">
        <v>2</v>
      </c>
      <c r="B3" s="5" t="s">
        <v>3</v>
      </c>
      <c r="C3" s="48" t="s">
        <v>77</v>
      </c>
      <c r="D3" s="5" t="s">
        <v>11</v>
      </c>
      <c r="E3" s="5" t="s">
        <v>12</v>
      </c>
      <c r="F3" s="5" t="s">
        <v>13</v>
      </c>
      <c r="G3" s="5" t="s">
        <v>14</v>
      </c>
      <c r="H3" s="5" t="s">
        <v>0</v>
      </c>
    </row>
    <row r="4" spans="1:8" s="41" customFormat="1" ht="18" customHeight="1" x14ac:dyDescent="0.15">
      <c r="A4" s="42" t="s">
        <v>44</v>
      </c>
      <c r="B4" s="43" t="s">
        <v>105</v>
      </c>
      <c r="C4" s="51">
        <v>9</v>
      </c>
      <c r="D4" s="26" t="s">
        <v>191</v>
      </c>
      <c r="E4" s="23">
        <v>486000</v>
      </c>
      <c r="F4" s="24" t="s">
        <v>63</v>
      </c>
      <c r="G4" s="43" t="s">
        <v>64</v>
      </c>
      <c r="H4" s="42"/>
    </row>
    <row r="5" spans="1:8" s="41" customFormat="1" ht="18" customHeight="1" x14ac:dyDescent="0.15">
      <c r="A5" s="42" t="s">
        <v>44</v>
      </c>
      <c r="B5" s="43" t="s">
        <v>92</v>
      </c>
      <c r="C5" s="51">
        <v>9</v>
      </c>
      <c r="D5" s="26" t="s">
        <v>192</v>
      </c>
      <c r="E5" s="23">
        <v>210000</v>
      </c>
      <c r="F5" s="24" t="s">
        <v>69</v>
      </c>
      <c r="G5" s="43" t="s">
        <v>72</v>
      </c>
      <c r="H5" s="42"/>
    </row>
    <row r="6" spans="1:8" s="41" customFormat="1" ht="18" customHeight="1" x14ac:dyDescent="0.15">
      <c r="A6" s="42" t="s">
        <v>44</v>
      </c>
      <c r="B6" s="43" t="s">
        <v>97</v>
      </c>
      <c r="C6" s="51">
        <v>9</v>
      </c>
      <c r="D6" s="26" t="s">
        <v>192</v>
      </c>
      <c r="E6" s="23">
        <v>2889700</v>
      </c>
      <c r="F6" s="24" t="s">
        <v>53</v>
      </c>
      <c r="G6" s="22" t="s">
        <v>52</v>
      </c>
      <c r="H6" s="42" t="s">
        <v>54</v>
      </c>
    </row>
    <row r="7" spans="1:8" s="16" customFormat="1" ht="18" customHeight="1" x14ac:dyDescent="0.15">
      <c r="A7" s="17" t="s">
        <v>44</v>
      </c>
      <c r="B7" s="43" t="s">
        <v>97</v>
      </c>
      <c r="C7" s="51">
        <v>9</v>
      </c>
      <c r="D7" s="26" t="s">
        <v>192</v>
      </c>
      <c r="E7" s="23">
        <v>312400</v>
      </c>
      <c r="F7" s="24" t="s">
        <v>53</v>
      </c>
      <c r="G7" s="22" t="s">
        <v>52</v>
      </c>
      <c r="H7" s="42" t="s">
        <v>122</v>
      </c>
    </row>
    <row r="8" spans="1:8" s="41" customFormat="1" ht="18" customHeight="1" x14ac:dyDescent="0.15">
      <c r="A8" s="42" t="s">
        <v>66</v>
      </c>
      <c r="B8" s="43" t="s">
        <v>103</v>
      </c>
      <c r="C8" s="51">
        <v>9</v>
      </c>
      <c r="D8" s="26" t="s">
        <v>193</v>
      </c>
      <c r="E8" s="23">
        <v>1423500</v>
      </c>
      <c r="F8" s="24" t="s">
        <v>67</v>
      </c>
      <c r="G8" s="22" t="s">
        <v>65</v>
      </c>
      <c r="H8" s="42" t="s">
        <v>122</v>
      </c>
    </row>
    <row r="9" spans="1:8" s="41" customFormat="1" ht="18" customHeight="1" x14ac:dyDescent="0.15">
      <c r="A9" s="42" t="s">
        <v>44</v>
      </c>
      <c r="B9" s="43" t="s">
        <v>79</v>
      </c>
      <c r="C9" s="51">
        <v>9</v>
      </c>
      <c r="D9" s="26" t="s">
        <v>194</v>
      </c>
      <c r="E9" s="23">
        <v>400000</v>
      </c>
      <c r="F9" s="24" t="s">
        <v>51</v>
      </c>
      <c r="G9" s="43" t="s">
        <v>50</v>
      </c>
      <c r="H9" s="42"/>
    </row>
    <row r="10" spans="1:8" s="41" customFormat="1" ht="18" customHeight="1" x14ac:dyDescent="0.15">
      <c r="A10" s="42" t="s">
        <v>66</v>
      </c>
      <c r="B10" s="43" t="s">
        <v>95</v>
      </c>
      <c r="C10" s="51">
        <v>9</v>
      </c>
      <c r="D10" s="26" t="s">
        <v>193</v>
      </c>
      <c r="E10" s="23">
        <v>270000</v>
      </c>
      <c r="F10" s="24" t="s">
        <v>69</v>
      </c>
      <c r="G10" s="18" t="s">
        <v>68</v>
      </c>
      <c r="H10" s="42"/>
    </row>
    <row r="11" spans="1:8" ht="18" customHeight="1" x14ac:dyDescent="0.15">
      <c r="A11" s="17" t="s">
        <v>44</v>
      </c>
      <c r="B11" s="22" t="s">
        <v>81</v>
      </c>
      <c r="C11" s="50">
        <v>9</v>
      </c>
      <c r="D11" s="26" t="s">
        <v>197</v>
      </c>
      <c r="E11" s="23">
        <v>23468760</v>
      </c>
      <c r="F11" s="24" t="s">
        <v>56</v>
      </c>
      <c r="G11" s="22" t="s">
        <v>55</v>
      </c>
      <c r="H11" s="42"/>
    </row>
    <row r="12" spans="1:8" ht="18" customHeight="1" x14ac:dyDescent="0.15">
      <c r="A12" s="17" t="s">
        <v>44</v>
      </c>
      <c r="B12" s="46" t="s">
        <v>87</v>
      </c>
      <c r="C12" s="97">
        <v>9</v>
      </c>
      <c r="D12" s="26" t="s">
        <v>194</v>
      </c>
      <c r="E12" s="23">
        <v>560500</v>
      </c>
      <c r="F12" s="24" t="s">
        <v>51</v>
      </c>
      <c r="G12" s="22" t="s">
        <v>57</v>
      </c>
      <c r="H12" s="42"/>
    </row>
    <row r="13" spans="1:8" ht="18" customHeight="1" x14ac:dyDescent="0.15">
      <c r="A13" s="17" t="s">
        <v>44</v>
      </c>
      <c r="B13" s="22" t="s">
        <v>89</v>
      </c>
      <c r="C13" s="50">
        <v>9</v>
      </c>
      <c r="D13" s="26" t="s">
        <v>195</v>
      </c>
      <c r="E13" s="23">
        <v>200000</v>
      </c>
      <c r="F13" s="24" t="s">
        <v>51</v>
      </c>
      <c r="G13" s="22" t="s">
        <v>58</v>
      </c>
      <c r="H13" s="42"/>
    </row>
    <row r="14" spans="1:8" s="41" customFormat="1" ht="18" customHeight="1" x14ac:dyDescent="0.15">
      <c r="A14" s="42" t="s">
        <v>66</v>
      </c>
      <c r="B14" s="22" t="s">
        <v>84</v>
      </c>
      <c r="C14" s="50">
        <v>9</v>
      </c>
      <c r="D14" s="26" t="s">
        <v>196</v>
      </c>
      <c r="E14" s="23">
        <v>288500</v>
      </c>
      <c r="F14" s="24" t="s">
        <v>71</v>
      </c>
      <c r="G14" s="22" t="s">
        <v>70</v>
      </c>
      <c r="H14" s="42"/>
    </row>
    <row r="15" spans="1:8" s="41" customFormat="1" ht="18" customHeight="1" x14ac:dyDescent="0.15">
      <c r="A15" s="42" t="s">
        <v>44</v>
      </c>
      <c r="B15" s="28" t="s">
        <v>101</v>
      </c>
      <c r="C15" s="51">
        <v>9</v>
      </c>
      <c r="D15" s="26" t="s">
        <v>197</v>
      </c>
      <c r="E15" s="23">
        <v>120000</v>
      </c>
      <c r="F15" s="24" t="s">
        <v>53</v>
      </c>
      <c r="G15" s="43" t="s">
        <v>59</v>
      </c>
      <c r="H15" s="42" t="s">
        <v>54</v>
      </c>
    </row>
    <row r="16" spans="1:8" ht="18" customHeight="1" x14ac:dyDescent="0.15">
      <c r="A16" s="42" t="s">
        <v>44</v>
      </c>
      <c r="B16" s="22" t="s">
        <v>91</v>
      </c>
      <c r="C16" s="50">
        <v>9</v>
      </c>
      <c r="D16" s="26" t="s">
        <v>198</v>
      </c>
      <c r="E16" s="23">
        <v>140000</v>
      </c>
      <c r="F16" s="24" t="s">
        <v>61</v>
      </c>
      <c r="G16" s="22" t="s">
        <v>60</v>
      </c>
      <c r="H16" s="17"/>
    </row>
    <row r="17" spans="1:8" ht="18" customHeight="1" x14ac:dyDescent="0.15">
      <c r="A17" s="42" t="s">
        <v>44</v>
      </c>
      <c r="B17" s="22" t="s">
        <v>128</v>
      </c>
      <c r="C17" s="50">
        <v>9</v>
      </c>
      <c r="D17" s="26" t="s">
        <v>198</v>
      </c>
      <c r="E17" s="23">
        <v>253000</v>
      </c>
      <c r="F17" s="24" t="s">
        <v>129</v>
      </c>
      <c r="G17" s="22" t="s">
        <v>124</v>
      </c>
      <c r="H17" s="17" t="s">
        <v>130</v>
      </c>
    </row>
    <row r="18" spans="1:8" ht="18" customHeight="1" x14ac:dyDescent="0.15">
      <c r="A18" s="17"/>
      <c r="B18" s="21"/>
      <c r="C18" s="54"/>
      <c r="D18" s="26"/>
      <c r="E18" s="23"/>
      <c r="F18" s="24"/>
      <c r="G18" s="22"/>
      <c r="H18" s="17"/>
    </row>
    <row r="19" spans="1:8" ht="18" customHeight="1" x14ac:dyDescent="0.15">
      <c r="A19" s="17"/>
      <c r="B19" s="21"/>
      <c r="C19" s="54"/>
      <c r="D19" s="26"/>
      <c r="E19" s="23"/>
      <c r="F19" s="24"/>
      <c r="G19" s="22"/>
      <c r="H19" s="17"/>
    </row>
    <row r="20" spans="1:8" ht="18" customHeight="1" x14ac:dyDescent="0.15">
      <c r="A20" s="17"/>
      <c r="B20" s="21"/>
      <c r="C20" s="54"/>
      <c r="D20" s="26"/>
      <c r="E20" s="23"/>
      <c r="F20" s="24"/>
      <c r="G20" s="22"/>
      <c r="H20" s="17"/>
    </row>
    <row r="21" spans="1:8" ht="18" customHeight="1" x14ac:dyDescent="0.15">
      <c r="A21" s="17"/>
      <c r="B21" s="21"/>
      <c r="C21" s="54"/>
      <c r="D21" s="26"/>
      <c r="E21" s="23"/>
      <c r="F21" s="24"/>
      <c r="G21" s="22"/>
      <c r="H21" s="17"/>
    </row>
    <row r="22" spans="1:8" ht="18" customHeight="1" x14ac:dyDescent="0.15">
      <c r="A22" s="17"/>
      <c r="B22" s="21"/>
      <c r="C22" s="54"/>
      <c r="D22" s="26"/>
      <c r="E22" s="23"/>
      <c r="F22" s="24"/>
      <c r="G22" s="22"/>
      <c r="H22" s="17"/>
    </row>
    <row r="23" spans="1:8" ht="18" customHeight="1" x14ac:dyDescent="0.15">
      <c r="A23" s="17"/>
      <c r="B23" s="21"/>
      <c r="C23" s="54"/>
      <c r="D23" s="26"/>
      <c r="E23" s="23"/>
      <c r="F23" s="24"/>
      <c r="G23" s="22"/>
      <c r="H23" s="17"/>
    </row>
    <row r="24" spans="1:8" ht="18" customHeight="1" x14ac:dyDescent="0.15">
      <c r="A24" s="17"/>
      <c r="B24" s="21"/>
      <c r="C24" s="54"/>
      <c r="D24" s="26"/>
      <c r="E24" s="23"/>
      <c r="F24" s="24"/>
      <c r="G24" s="22"/>
      <c r="H24" s="17"/>
    </row>
    <row r="25" spans="1:8" ht="18" customHeight="1" x14ac:dyDescent="0.15">
      <c r="A25" s="17"/>
      <c r="B25" s="21"/>
      <c r="C25" s="54"/>
      <c r="D25" s="26"/>
      <c r="E25" s="23"/>
      <c r="F25" s="24"/>
      <c r="G25" s="22"/>
      <c r="H25" s="17"/>
    </row>
    <row r="26" spans="1:8" ht="18" customHeight="1" x14ac:dyDescent="0.15">
      <c r="A26" s="17"/>
      <c r="B26" s="21"/>
      <c r="C26" s="54"/>
      <c r="D26" s="26"/>
      <c r="E26" s="23"/>
      <c r="F26" s="24"/>
      <c r="G26" s="22"/>
      <c r="H26" s="17"/>
    </row>
    <row r="27" spans="1:8" ht="18" customHeight="1" x14ac:dyDescent="0.15">
      <c r="A27" s="17"/>
      <c r="B27" s="21"/>
      <c r="C27" s="54"/>
      <c r="D27" s="26"/>
      <c r="E27" s="23"/>
      <c r="F27" s="24"/>
      <c r="G27" s="22"/>
      <c r="H27" s="17"/>
    </row>
    <row r="28" spans="1:8" ht="18" customHeight="1" x14ac:dyDescent="0.15">
      <c r="A28" s="17"/>
      <c r="B28" s="21"/>
      <c r="C28" s="54"/>
      <c r="D28" s="26"/>
      <c r="E28" s="23"/>
      <c r="F28" s="24"/>
      <c r="G28" s="22"/>
      <c r="H28" s="17"/>
    </row>
    <row r="29" spans="1:8" ht="18" customHeight="1" x14ac:dyDescent="0.15">
      <c r="A29" s="17"/>
      <c r="B29" s="21"/>
      <c r="C29" s="54"/>
      <c r="D29" s="25"/>
      <c r="E29" s="23"/>
      <c r="F29" s="24"/>
      <c r="G29" s="22"/>
      <c r="H29" s="27"/>
    </row>
    <row r="30" spans="1:8" x14ac:dyDescent="0.15">
      <c r="D30" s="6"/>
      <c r="E30" s="6"/>
      <c r="F30" s="9"/>
    </row>
  </sheetData>
  <mergeCells count="3">
    <mergeCell ref="A1:H1"/>
    <mergeCell ref="A2:B2"/>
    <mergeCell ref="G2:H2"/>
  </mergeCells>
  <phoneticPr fontId="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워크시트</vt:lpstr>
      </vt:variant>
      <vt:variant>
        <vt:i4>6</vt:i4>
      </vt:variant>
    </vt:vector>
  </HeadingPairs>
  <TitlesOfParts>
    <vt:vector size="6" baseType="lpstr">
      <vt:lpstr>물품 발주계획</vt:lpstr>
      <vt:lpstr>용역 발주계획</vt:lpstr>
      <vt:lpstr>계약현황공개</vt:lpstr>
      <vt:lpstr>수의계약현황공개</vt:lpstr>
      <vt:lpstr>준공검사현황</vt:lpstr>
      <vt:lpstr>대금지급현황</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sec</dc:creator>
  <cp:lastModifiedBy>admin</cp:lastModifiedBy>
  <cp:lastPrinted>2016-11-03T01:28:32Z</cp:lastPrinted>
  <dcterms:created xsi:type="dcterms:W3CDTF">2014-01-20T06:24:27Z</dcterms:created>
  <dcterms:modified xsi:type="dcterms:W3CDTF">2017-11-02T01:39:17Z</dcterms:modified>
</cp:coreProperties>
</file>