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1. 계약\계약대장 및 계약정보 공개\"/>
    </mc:Choice>
  </mc:AlternateContent>
  <bookViews>
    <workbookView xWindow="0" yWindow="0" windowWidth="15675" windowHeight="11910" activeTab="6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E36" i="9" l="1"/>
  <c r="D36" i="9"/>
  <c r="D39" i="9"/>
  <c r="B39" i="9"/>
  <c r="B36" i="9"/>
  <c r="B33" i="9"/>
  <c r="B29" i="9"/>
  <c r="D29" i="9"/>
  <c r="E26" i="9"/>
  <c r="D26" i="9"/>
  <c r="B26" i="9"/>
  <c r="B23" i="9"/>
  <c r="C26" i="8"/>
  <c r="C19" i="8"/>
  <c r="F26" i="9" l="1"/>
  <c r="F36" i="9"/>
  <c r="D6" i="9"/>
  <c r="D19" i="9" l="1"/>
  <c r="B19" i="9"/>
  <c r="E16" i="9"/>
  <c r="D16" i="9"/>
  <c r="B16" i="9"/>
  <c r="B13" i="9"/>
  <c r="B3" i="9"/>
  <c r="C12" i="8"/>
  <c r="F16" i="9" l="1"/>
  <c r="B6" i="9" l="1"/>
  <c r="D9" i="9" l="1"/>
  <c r="B9" i="9"/>
  <c r="E6" i="9"/>
  <c r="C5" i="8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<sst xmlns="http://schemas.openxmlformats.org/spreadsheetml/2006/main" count="502" uniqueCount="251">
  <si>
    <t>계약방법</t>
    <phoneticPr fontId="7" type="noConversion"/>
  </si>
  <si>
    <t>비고</t>
    <phoneticPr fontId="7" type="noConversion"/>
  </si>
  <si>
    <t>계약명</t>
    <phoneticPr fontId="7" type="noConversion"/>
  </si>
  <si>
    <t>준공검사현황</t>
    <phoneticPr fontId="7" type="noConversion"/>
  </si>
  <si>
    <t>계약금액</t>
    <phoneticPr fontId="7" type="noConversion"/>
  </si>
  <si>
    <t>계약일</t>
    <phoneticPr fontId="7" type="noConversion"/>
  </si>
  <si>
    <t>착공일</t>
    <phoneticPr fontId="7" type="noConversion"/>
  </si>
  <si>
    <t>준공기한</t>
    <phoneticPr fontId="7" type="noConversion"/>
  </si>
  <si>
    <t>준공일</t>
    <phoneticPr fontId="7" type="noConversion"/>
  </si>
  <si>
    <t>비고</t>
    <phoneticPr fontId="7" type="noConversion"/>
  </si>
  <si>
    <t>대금지급현황</t>
    <phoneticPr fontId="7" type="noConversion"/>
  </si>
  <si>
    <t>지출일자</t>
    <phoneticPr fontId="7" type="noConversion"/>
  </si>
  <si>
    <t>지출금액</t>
    <phoneticPr fontId="7" type="noConversion"/>
  </si>
  <si>
    <t>예산과목명</t>
  </si>
  <si>
    <t>거래처명</t>
  </si>
  <si>
    <t>계약현황공개</t>
    <phoneticPr fontId="7" type="noConversion"/>
  </si>
  <si>
    <t>수의계약현황</t>
    <phoneticPr fontId="7" type="noConversion"/>
  </si>
  <si>
    <t>검수완료일</t>
    <phoneticPr fontId="7" type="noConversion"/>
  </si>
  <si>
    <t>계약업체명</t>
    <phoneticPr fontId="7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</si>
  <si>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</si>
  <si>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</si>
  <si>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</si>
  <si>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</si>
  <si>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</si>
  <si>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</si>
  <si>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</si>
  <si>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</si>
  <si>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</si>
  <si>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</si>
  <si>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</si>
  <si>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</si>
  <si>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</si>
  <si>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</si>
  <si>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</si>
  <si>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</si>
  <si>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7" type="noConversion"/>
  </si>
  <si>
    <t>발주년도</t>
    <phoneticPr fontId="7" type="noConversion"/>
  </si>
  <si>
    <t>발주월</t>
    <phoneticPr fontId="7" type="noConversion"/>
  </si>
  <si>
    <t>시설명</t>
    <phoneticPr fontId="7" type="noConversion"/>
  </si>
  <si>
    <t>담당자</t>
    <phoneticPr fontId="7" type="noConversion"/>
  </si>
  <si>
    <t>공사 발주계획</t>
    <phoneticPr fontId="7" type="noConversion"/>
  </si>
  <si>
    <t>공사명</t>
    <phoneticPr fontId="7" type="noConversion"/>
  </si>
  <si>
    <t>공종</t>
    <phoneticPr fontId="7" type="noConversion"/>
  </si>
  <si>
    <t>도급액
( 단위:천원)</t>
    <phoneticPr fontId="7" type="noConversion"/>
  </si>
  <si>
    <t>관급자재대
(단위:천원)</t>
    <phoneticPr fontId="7" type="noConversion"/>
  </si>
  <si>
    <t>기타
(단위:천원)</t>
    <phoneticPr fontId="7" type="noConversion"/>
  </si>
  <si>
    <t>계
(단위:천원)</t>
    <phoneticPr fontId="7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</si>
  <si>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</si>
  <si>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</si>
  <si>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</si>
  <si>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</si>
  <si>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</si>
  <si>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</si>
  <si>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</si>
  <si>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</si>
  <si>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7" type="noConversion"/>
  </si>
  <si>
    <t>수정청소년수련관</t>
    <phoneticPr fontId="7" type="noConversion"/>
  </si>
  <si>
    <t>운영지원팀</t>
    <phoneticPr fontId="7" type="noConversion"/>
  </si>
  <si>
    <t>용역 발주계획</t>
    <phoneticPr fontId="7" type="noConversion"/>
  </si>
  <si>
    <t>용역명</t>
    <phoneticPr fontId="7" type="noConversion"/>
  </si>
  <si>
    <t>연락처</t>
    <phoneticPr fontId="7" type="noConversion"/>
  </si>
  <si>
    <t>계약율(%)</t>
  </si>
  <si>
    <t>구분</t>
    <phoneticPr fontId="7" type="noConversion"/>
  </si>
  <si>
    <t>예산액
(단위:천원)</t>
    <phoneticPr fontId="7" type="noConversion"/>
  </si>
  <si>
    <t>수의1인견적</t>
    <phoneticPr fontId="7" type="noConversion"/>
  </si>
  <si>
    <t>일반</t>
    <phoneticPr fontId="7" type="noConversion"/>
  </si>
  <si>
    <t>소액수의</t>
    <phoneticPr fontId="7" type="noConversion"/>
  </si>
  <si>
    <t>물품 발주계획</t>
    <phoneticPr fontId="7" type="noConversion"/>
  </si>
  <si>
    <t>발주년도</t>
    <phoneticPr fontId="7" type="noConversion"/>
  </si>
  <si>
    <t>발주월</t>
    <phoneticPr fontId="7" type="noConversion"/>
  </si>
  <si>
    <t>사업명</t>
    <phoneticPr fontId="7" type="noConversion"/>
  </si>
  <si>
    <t>계약방법</t>
    <phoneticPr fontId="7" type="noConversion"/>
  </si>
  <si>
    <t>주요규격</t>
    <phoneticPr fontId="7" type="noConversion"/>
  </si>
  <si>
    <t>수량</t>
    <phoneticPr fontId="7" type="noConversion"/>
  </si>
  <si>
    <t>단위</t>
    <phoneticPr fontId="7" type="noConversion"/>
  </si>
  <si>
    <t>구매예정금액
(단위:천원)</t>
    <phoneticPr fontId="7" type="noConversion"/>
  </si>
  <si>
    <t>시설명</t>
    <phoneticPr fontId="7" type="noConversion"/>
  </si>
  <si>
    <t>담당자</t>
    <phoneticPr fontId="7" type="noConversion"/>
  </si>
  <si>
    <t>연락처</t>
    <phoneticPr fontId="7" type="noConversion"/>
  </si>
  <si>
    <t>비고</t>
    <phoneticPr fontId="7" type="noConversion"/>
  </si>
  <si>
    <t>지방자치를 당사자로 하는 계약에 관한 법률 시행령 제25조 1항 5호에 의한 수의계약</t>
    <phoneticPr fontId="7" type="noConversion"/>
  </si>
  <si>
    <t>(단위: 원)</t>
    <phoneticPr fontId="7" type="noConversion"/>
  </si>
  <si>
    <t>(기성부분)
준공금액</t>
    <phoneticPr fontId="7" type="noConversion"/>
  </si>
  <si>
    <t>2019. 방역 및 소독 용역</t>
    <phoneticPr fontId="7" type="noConversion"/>
  </si>
  <si>
    <t>㈜문일종합관리</t>
    <phoneticPr fontId="7" type="noConversion"/>
  </si>
  <si>
    <t>2018.12.27.</t>
    <phoneticPr fontId="7" type="noConversion"/>
  </si>
  <si>
    <t>2019.01.01.</t>
    <phoneticPr fontId="7" type="noConversion"/>
  </si>
  <si>
    <t>2019.12.31.</t>
    <phoneticPr fontId="7" type="noConversion"/>
  </si>
  <si>
    <t>사무실 복합기 위탁관리</t>
    <phoneticPr fontId="7" type="noConversion"/>
  </si>
  <si>
    <t>공기청정기 위탁관리</t>
    <phoneticPr fontId="7" type="noConversion"/>
  </si>
  <si>
    <t>무인경비시스템 위탁관리</t>
    <phoneticPr fontId="7" type="noConversion"/>
  </si>
  <si>
    <t>비데 위탁관리</t>
    <phoneticPr fontId="7" type="noConversion"/>
  </si>
  <si>
    <t>소방설비 위탁대행</t>
    <phoneticPr fontId="7" type="noConversion"/>
  </si>
  <si>
    <t>셔틀버스 임차용역관리</t>
    <phoneticPr fontId="7" type="noConversion"/>
  </si>
  <si>
    <t>시설관리용역 위수탁</t>
    <phoneticPr fontId="7" type="noConversion"/>
  </si>
  <si>
    <t>승강기 위탁관리</t>
    <phoneticPr fontId="7" type="noConversion"/>
  </si>
  <si>
    <t>정수기 위탁관리</t>
    <phoneticPr fontId="7" type="noConversion"/>
  </si>
  <si>
    <t>신도종합서비스</t>
    <phoneticPr fontId="7" type="noConversion"/>
  </si>
  <si>
    <t>코웨이㈜</t>
    <phoneticPr fontId="7" type="noConversion"/>
  </si>
  <si>
    <t>에이디티캡스</t>
    <phoneticPr fontId="7" type="noConversion"/>
  </si>
  <si>
    <t>㈜교원</t>
    <phoneticPr fontId="7" type="noConversion"/>
  </si>
  <si>
    <t>㈜경기엘리베이터</t>
    <phoneticPr fontId="7" type="noConversion"/>
  </si>
  <si>
    <t>㈜에스원</t>
    <phoneticPr fontId="7" type="noConversion"/>
  </si>
  <si>
    <t>2018.12.19.</t>
    <phoneticPr fontId="7" type="noConversion"/>
  </si>
  <si>
    <t>2018.12.27.</t>
    <phoneticPr fontId="7" type="noConversion"/>
  </si>
  <si>
    <t>2018.12.28.</t>
  </si>
  <si>
    <t>2018.12.28.</t>
    <phoneticPr fontId="7" type="noConversion"/>
  </si>
  <si>
    <t>지문인식 위탁관리</t>
    <phoneticPr fontId="7" type="noConversion"/>
  </si>
  <si>
    <t>사회복지법인미래재단</t>
    <phoneticPr fontId="7" type="noConversion"/>
  </si>
  <si>
    <t>일류투어㈜</t>
    <phoneticPr fontId="7" type="noConversion"/>
  </si>
  <si>
    <t>㈜한국소방</t>
    <phoneticPr fontId="7" type="noConversion"/>
  </si>
  <si>
    <t>공기청정기 위탁관리</t>
    <phoneticPr fontId="7" type="noConversion"/>
  </si>
  <si>
    <t>지급임차료(복합기임차료)</t>
    <phoneticPr fontId="7" type="noConversion"/>
  </si>
  <si>
    <t>지급임차료(시설물위탁관리비)</t>
    <phoneticPr fontId="7" type="noConversion"/>
  </si>
  <si>
    <t>사업위탁용역비</t>
    <phoneticPr fontId="7" type="noConversion"/>
  </si>
  <si>
    <t>지급임차료(셔틀버스위탁관리비)</t>
    <phoneticPr fontId="7" type="noConversion"/>
  </si>
  <si>
    <t>무인경비시스템 위탁관리</t>
    <phoneticPr fontId="7" type="noConversion"/>
  </si>
  <si>
    <t>㈜에스원</t>
    <phoneticPr fontId="7" type="noConversion"/>
  </si>
  <si>
    <t>해당</t>
    <phoneticPr fontId="7" type="noConversion"/>
  </si>
  <si>
    <t>사항</t>
    <phoneticPr fontId="7" type="noConversion"/>
  </si>
  <si>
    <t>없음</t>
    <phoneticPr fontId="7" type="noConversion"/>
  </si>
  <si>
    <t>운영지원팀</t>
    <phoneticPr fontId="7" type="noConversion"/>
  </si>
  <si>
    <t>정수기 위탁관리</t>
    <phoneticPr fontId="7" type="noConversion"/>
  </si>
  <si>
    <t>지급수수료(위생관리비)</t>
    <phoneticPr fontId="7" type="noConversion"/>
  </si>
  <si>
    <t>(주)문일종합관리</t>
    <phoneticPr fontId="7" type="noConversion"/>
  </si>
  <si>
    <t>수정청소년수련관</t>
    <phoneticPr fontId="7" type="noConversion"/>
  </si>
  <si>
    <t>8회분 기성금</t>
    <phoneticPr fontId="7" type="noConversion"/>
  </si>
  <si>
    <t>성남시 수정구 산성대로 189</t>
    <phoneticPr fontId="7" type="noConversion"/>
  </si>
  <si>
    <t>수의총액</t>
  </si>
  <si>
    <t>개</t>
    <phoneticPr fontId="7" type="noConversion"/>
  </si>
  <si>
    <t>청소년활동팀</t>
    <phoneticPr fontId="7" type="noConversion"/>
  </si>
  <si>
    <t>이성아</t>
    <phoneticPr fontId="7" type="noConversion"/>
  </si>
  <si>
    <t>031-729-9233</t>
    <phoneticPr fontId="7" type="noConversion"/>
  </si>
  <si>
    <t>이성아</t>
    <phoneticPr fontId="7" type="noConversion"/>
  </si>
  <si>
    <t>청소년활동팀</t>
    <phoneticPr fontId="7" type="noConversion"/>
  </si>
  <si>
    <t>031-729-9233</t>
    <phoneticPr fontId="7" type="noConversion"/>
  </si>
  <si>
    <t>500*1000, 60*180, 800+90, 60*180, 300*200, 150*100</t>
    <phoneticPr fontId="7" type="noConversion"/>
  </si>
  <si>
    <t>연극제 현수막, 배너 등 제작</t>
    <phoneticPr fontId="7" type="noConversion"/>
  </si>
  <si>
    <t>연극제 인쇄물 제작</t>
    <phoneticPr fontId="7" type="noConversion"/>
  </si>
  <si>
    <t>국2절, 20*18, A5-40P</t>
    <phoneticPr fontId="7" type="noConversion"/>
  </si>
  <si>
    <t>ea</t>
    <phoneticPr fontId="7" type="noConversion"/>
  </si>
  <si>
    <t>리플릿</t>
    <phoneticPr fontId="7" type="noConversion"/>
  </si>
  <si>
    <t>개</t>
    <phoneticPr fontId="7" type="noConversion"/>
  </si>
  <si>
    <t>청소년활동팀</t>
    <phoneticPr fontId="7" type="noConversion"/>
  </si>
  <si>
    <t>권미희</t>
    <phoneticPr fontId="7" type="noConversion"/>
  </si>
  <si>
    <t>031-729-9238</t>
    <phoneticPr fontId="7" type="noConversion"/>
  </si>
  <si>
    <t>현수막, 배너</t>
    <phoneticPr fontId="7" type="noConversion"/>
  </si>
  <si>
    <t>개</t>
    <phoneticPr fontId="7" type="noConversion"/>
  </si>
  <si>
    <t>권미희</t>
    <phoneticPr fontId="7" type="noConversion"/>
  </si>
  <si>
    <t>031-729-9238</t>
    <phoneticPr fontId="7" type="noConversion"/>
  </si>
  <si>
    <t>청소년공연단TA 홍보 인쇄물 제작</t>
    <phoneticPr fontId="7" type="noConversion"/>
  </si>
  <si>
    <t>청소년공연단TA 홍보 현수막 제작</t>
    <phoneticPr fontId="7" type="noConversion"/>
  </si>
  <si>
    <t>공연장 소모품 구입</t>
    <phoneticPr fontId="7" type="noConversion"/>
  </si>
  <si>
    <t>음향콘솔 페이더</t>
    <phoneticPr fontId="7" type="noConversion"/>
  </si>
  <si>
    <t>개</t>
    <phoneticPr fontId="7" type="noConversion"/>
  </si>
  <si>
    <t>운영지원팀</t>
    <phoneticPr fontId="7" type="noConversion"/>
  </si>
  <si>
    <t>윤재옥</t>
    <phoneticPr fontId="7" type="noConversion"/>
  </si>
  <si>
    <t>031-729-9217</t>
    <phoneticPr fontId="7" type="noConversion"/>
  </si>
  <si>
    <t>전기 소모품 구입</t>
    <phoneticPr fontId="7" type="noConversion"/>
  </si>
  <si>
    <t>가설분전반</t>
    <phoneticPr fontId="7" type="noConversion"/>
  </si>
  <si>
    <t>공연장 정기안전 검사</t>
    <phoneticPr fontId="7" type="noConversion"/>
  </si>
  <si>
    <t>수의</t>
  </si>
  <si>
    <t>운영지원팀</t>
    <phoneticPr fontId="7" type="noConversion"/>
  </si>
  <si>
    <t>윤재옥</t>
    <phoneticPr fontId="7" type="noConversion"/>
  </si>
  <si>
    <t>031-729-9217</t>
    <phoneticPr fontId="7" type="noConversion"/>
  </si>
  <si>
    <t>불용물품 폐기물처리비 지급</t>
    <phoneticPr fontId="7" type="noConversion"/>
  </si>
  <si>
    <t>운영지원팀</t>
    <phoneticPr fontId="7" type="noConversion"/>
  </si>
  <si>
    <t>이경현</t>
    <phoneticPr fontId="7" type="noConversion"/>
  </si>
  <si>
    <t>031-729-9216</t>
    <phoneticPr fontId="7" type="noConversion"/>
  </si>
  <si>
    <t>(단위: 원)/9.30.기준</t>
    <phoneticPr fontId="7" type="noConversion"/>
  </si>
  <si>
    <t>(단위: 원)/9.30.기준</t>
    <phoneticPr fontId="7" type="noConversion"/>
  </si>
  <si>
    <t>2019.08.31.</t>
    <phoneticPr fontId="7" type="noConversion"/>
  </si>
  <si>
    <t>2019.09.02.</t>
    <phoneticPr fontId="7" type="noConversion"/>
  </si>
  <si>
    <t>8월 기성부분준공금액</t>
    <phoneticPr fontId="7" type="noConversion"/>
  </si>
  <si>
    <t>2019.09.03.</t>
    <phoneticPr fontId="7" type="noConversion"/>
  </si>
  <si>
    <t>2019.09.09.</t>
    <phoneticPr fontId="7" type="noConversion"/>
  </si>
  <si>
    <t>2019. 10월~12월 프로그램 안내지 제작</t>
  </si>
  <si>
    <t>2019.08.22.</t>
    <phoneticPr fontId="7" type="noConversion"/>
  </si>
  <si>
    <t>2019.09.27.</t>
    <phoneticPr fontId="7" type="noConversion"/>
  </si>
  <si>
    <t>2019.09.16.</t>
    <phoneticPr fontId="7" type="noConversion"/>
  </si>
  <si>
    <t>2019.09.16.</t>
    <phoneticPr fontId="7" type="noConversion"/>
  </si>
  <si>
    <t>필그래픽스</t>
    <phoneticPr fontId="7" type="noConversion"/>
  </si>
  <si>
    <t>친친콘서트 5회차 전문공연팀 공연</t>
    <phoneticPr fontId="7" type="noConversion"/>
  </si>
  <si>
    <t>2019년 평화통일 프로그램 차량임차</t>
    <phoneticPr fontId="7" type="noConversion"/>
  </si>
  <si>
    <t>하다아트컴퍼니</t>
    <phoneticPr fontId="7" type="noConversion"/>
  </si>
  <si>
    <t>뉴한솔고속㈜</t>
    <phoneticPr fontId="7" type="noConversion"/>
  </si>
  <si>
    <t>2019.09.06.</t>
    <phoneticPr fontId="7" type="noConversion"/>
  </si>
  <si>
    <t>2019.09.20.</t>
    <phoneticPr fontId="7" type="noConversion"/>
  </si>
  <si>
    <t>2019.09.06.</t>
    <phoneticPr fontId="7" type="noConversion"/>
  </si>
  <si>
    <t>2019.09.20.</t>
    <phoneticPr fontId="7" type="noConversion"/>
  </si>
  <si>
    <t>2019.08.29.</t>
    <phoneticPr fontId="7" type="noConversion"/>
  </si>
  <si>
    <t>2019.09.16.</t>
    <phoneticPr fontId="7" type="noConversion"/>
  </si>
  <si>
    <t>2019.09.09.</t>
    <phoneticPr fontId="7" type="noConversion"/>
  </si>
  <si>
    <t>2019.09.09.</t>
    <phoneticPr fontId="7" type="noConversion"/>
  </si>
  <si>
    <t>2019.09.23.</t>
    <phoneticPr fontId="7" type="noConversion"/>
  </si>
  <si>
    <t>2019.09.06.</t>
    <phoneticPr fontId="7" type="noConversion"/>
  </si>
  <si>
    <t>2019.09.20.</t>
    <phoneticPr fontId="7" type="noConversion"/>
  </si>
  <si>
    <t>2019.09.24.</t>
    <phoneticPr fontId="7" type="noConversion"/>
  </si>
  <si>
    <t>체육관 복층유리 교체공사</t>
    <phoneticPr fontId="7" type="noConversion"/>
  </si>
  <si>
    <t>흡수식 냉온수기 세관공사</t>
    <phoneticPr fontId="7" type="noConversion"/>
  </si>
  <si>
    <t>2019.09.25.</t>
    <phoneticPr fontId="7" type="noConversion"/>
  </si>
  <si>
    <t>2019.09.30.</t>
    <phoneticPr fontId="7" type="noConversion"/>
  </si>
  <si>
    <t>동광종합공사</t>
    <phoneticPr fontId="7" type="noConversion"/>
  </si>
  <si>
    <t>㈜한국미우라테크</t>
    <phoneticPr fontId="7" type="noConversion"/>
  </si>
  <si>
    <t>2019.09.25.</t>
    <phoneticPr fontId="7" type="noConversion"/>
  </si>
  <si>
    <t>2019.09.27.</t>
    <phoneticPr fontId="7" type="noConversion"/>
  </si>
  <si>
    <t>2019. 교과연계 체험교육(3차) 차량임차</t>
    <phoneticPr fontId="7" type="noConversion"/>
  </si>
  <si>
    <t>2019.09.28.</t>
    <phoneticPr fontId="7" type="noConversion"/>
  </si>
  <si>
    <t>2019.09.30.</t>
    <phoneticPr fontId="7" type="noConversion"/>
  </si>
  <si>
    <t>2019.09.28.</t>
  </si>
  <si>
    <t>뉴한솔고속㈜</t>
    <phoneticPr fontId="7" type="noConversion"/>
  </si>
  <si>
    <t>2019.09.05.</t>
    <phoneticPr fontId="7" type="noConversion"/>
  </si>
  <si>
    <t>2019. 10월~12월 프로그램 안내지 제작</t>
    <phoneticPr fontId="7" type="noConversion"/>
  </si>
  <si>
    <t>2019.09.18.</t>
    <phoneticPr fontId="7" type="noConversion"/>
  </si>
  <si>
    <t>필그래픽스</t>
    <phoneticPr fontId="7" type="noConversion"/>
  </si>
  <si>
    <t>홍보활동</t>
    <phoneticPr fontId="7" type="noConversion"/>
  </si>
  <si>
    <t>청소년거리공연{친친콘서트}</t>
    <phoneticPr fontId="7" type="noConversion"/>
  </si>
  <si>
    <t>하다아트컴퍼니</t>
    <phoneticPr fontId="7" type="noConversion"/>
  </si>
  <si>
    <t>문화사업팀</t>
    <phoneticPr fontId="7" type="noConversion"/>
  </si>
  <si>
    <t>청소년활동팀</t>
    <phoneticPr fontId="7" type="noConversion"/>
  </si>
  <si>
    <t>2019.09.05</t>
    <phoneticPr fontId="7" type="noConversion"/>
  </si>
  <si>
    <t>2019.09.09.</t>
    <phoneticPr fontId="7" type="noConversion"/>
  </si>
  <si>
    <t xml:space="preserve">감사패 제작 </t>
    <phoneticPr fontId="7" type="noConversion"/>
  </si>
  <si>
    <t>170*200mm</t>
    <phoneticPr fontId="7" type="noConversion"/>
  </si>
  <si>
    <t>김화자</t>
    <phoneticPr fontId="7" type="noConversion"/>
  </si>
  <si>
    <t>031-729-9211</t>
    <phoneticPr fontId="7" type="noConversion"/>
  </si>
  <si>
    <t>2019년 평화통일 프로그램 차량임차</t>
    <phoneticPr fontId="7" type="noConversion"/>
  </si>
  <si>
    <t>2019.09.16.</t>
    <phoneticPr fontId="7" type="noConversion"/>
  </si>
  <si>
    <t>2019.09.23.</t>
    <phoneticPr fontId="7" type="noConversion"/>
  </si>
  <si>
    <t>뉴한솔고속㈜</t>
    <phoneticPr fontId="7" type="noConversion"/>
  </si>
  <si>
    <t>체육관 복층유리 교체공사</t>
    <phoneticPr fontId="7" type="noConversion"/>
  </si>
  <si>
    <t>2019.09.24.</t>
    <phoneticPr fontId="7" type="noConversion"/>
  </si>
  <si>
    <t>2019.09.25.~09.30.</t>
    <phoneticPr fontId="7" type="noConversion"/>
  </si>
  <si>
    <t>2019.09.25.</t>
    <phoneticPr fontId="7" type="noConversion"/>
  </si>
  <si>
    <t>성남시 중원구 상대원2동3774</t>
    <phoneticPr fontId="7" type="noConversion"/>
  </si>
  <si>
    <t>서울 서초구 마방로4길 15-56</t>
    <phoneticPr fontId="7" type="noConversion"/>
  </si>
  <si>
    <t>흡수식 냉온수기 세관공사</t>
    <phoneticPr fontId="7" type="noConversion"/>
  </si>
  <si>
    <t>2019.09.24.</t>
    <phoneticPr fontId="7" type="noConversion"/>
  </si>
  <si>
    <t>2019.09.27.</t>
    <phoneticPr fontId="7" type="noConversion"/>
  </si>
  <si>
    <t>2019. 교과연계 체험교육(3차) 차량임차</t>
    <phoneticPr fontId="7" type="noConversion"/>
  </si>
  <si>
    <t>2019.09.25.</t>
    <phoneticPr fontId="7" type="noConversion"/>
  </si>
  <si>
    <t>2019.09.28.</t>
    <phoneticPr fontId="7" type="noConversion"/>
  </si>
  <si>
    <t>2019.09.30.</t>
    <phoneticPr fontId="7" type="noConversion"/>
  </si>
  <si>
    <t>박예숙</t>
    <phoneticPr fontId="7" type="noConversion"/>
  </si>
  <si>
    <t>수정청소년수련관, 오두산통일전망대, 남북출입사무소</t>
    <phoneticPr fontId="7" type="noConversion"/>
  </si>
  <si>
    <t>2019.09.25.</t>
    <phoneticPr fontId="7" type="noConversion"/>
  </si>
  <si>
    <t>김현성</t>
    <phoneticPr fontId="7" type="noConversion"/>
  </si>
  <si>
    <t>수정청소년수련관</t>
    <phoneticPr fontId="7" type="noConversion"/>
  </si>
  <si>
    <t>이문의</t>
    <phoneticPr fontId="7" type="noConversion"/>
  </si>
  <si>
    <t>2019.09.28.</t>
    <phoneticPr fontId="7" type="noConversion"/>
  </si>
  <si>
    <t>수정청소년수련관, 서대문형무소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</si>
</sst>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4">
    <xf numFmtId="0" fontId="0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0">
    <xf numFmtId="0" fontId="0" fillId="0" borderId="0" xfId="0"/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23" fillId="0" borderId="0" xfId="0" applyFont="1"/>
    <xf numFmtId="41" fontId="23" fillId="0" borderId="1" xfId="1" applyFont="1" applyBorder="1" applyAlignment="1">
      <alignment horizontal="right" vertical="center"/>
    </xf>
    <xf numFmtId="179" fontId="23" fillId="0" borderId="1" xfId="0" applyNumberFormat="1" applyFont="1" applyFill="1" applyBorder="1" applyAlignment="1">
      <alignment horizontal="center" vertical="center"/>
    </xf>
    <xf numFmtId="179" fontId="23" fillId="0" borderId="7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178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179" fontId="23" fillId="0" borderId="1" xfId="0" applyNumberFormat="1" applyFont="1" applyBorder="1" applyAlignment="1">
      <alignment horizontal="center" vertical="center"/>
    </xf>
    <xf numFmtId="41" fontId="8" fillId="0" borderId="0" xfId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5" fillId="4" borderId="1" xfId="11" applyFont="1" applyFill="1" applyBorder="1" applyAlignment="1">
      <alignment horizontal="center" vertical="center" shrinkToFit="1"/>
    </xf>
    <xf numFmtId="41" fontId="23" fillId="0" borderId="7" xfId="1" applyFont="1" applyBorder="1" applyAlignment="1">
      <alignment horizontal="right" vertical="center"/>
    </xf>
    <xf numFmtId="0" fontId="23" fillId="0" borderId="1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>
      <alignment horizontal="left" vertical="center" shrinkToFit="1"/>
    </xf>
    <xf numFmtId="41" fontId="11" fillId="0" borderId="1" xfId="1" applyFont="1" applyFill="1" applyBorder="1" applyAlignment="1">
      <alignment horizontal="right" vertical="center"/>
    </xf>
    <xf numFmtId="179" fontId="23" fillId="0" borderId="7" xfId="0" quotePrefix="1" applyNumberFormat="1" applyFont="1" applyBorder="1" applyAlignment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0" fillId="0" borderId="0" xfId="0"/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38" fontId="6" fillId="0" borderId="14" xfId="4" applyNumberFormat="1" applyFont="1" applyFill="1" applyBorder="1">
      <alignment vertical="center"/>
    </xf>
    <xf numFmtId="0" fontId="6" fillId="0" borderId="19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 applyProtection="1">
      <alignment horizontal="center"/>
    </xf>
    <xf numFmtId="0" fontId="25" fillId="0" borderId="10" xfId="11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/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11" fillId="2" borderId="24" xfId="0" applyNumberFormat="1" applyFont="1" applyFill="1" applyBorder="1" applyAlignment="1" applyProtection="1">
      <alignment horizontal="center" vertical="center" shrinkToFit="1"/>
    </xf>
    <xf numFmtId="49" fontId="11" fillId="2" borderId="25" xfId="0" applyNumberFormat="1" applyFont="1" applyFill="1" applyBorder="1" applyAlignment="1" applyProtection="1">
      <alignment horizontal="center" vertical="center"/>
    </xf>
    <xf numFmtId="41" fontId="11" fillId="2" borderId="25" xfId="1" applyFont="1" applyFill="1" applyBorder="1" applyAlignment="1" applyProtection="1">
      <alignment horizontal="center" vertical="center"/>
    </xf>
    <xf numFmtId="41" fontId="11" fillId="2" borderId="25" xfId="1" applyFont="1" applyFill="1" applyBorder="1" applyAlignment="1" applyProtection="1">
      <alignment horizontal="center" vertical="center" wrapText="1"/>
    </xf>
    <xf numFmtId="49" fontId="11" fillId="2" borderId="26" xfId="0" applyNumberFormat="1" applyFont="1" applyFill="1" applyBorder="1" applyAlignment="1" applyProtection="1">
      <alignment horizontal="center" vertical="center"/>
    </xf>
    <xf numFmtId="176" fontId="11" fillId="0" borderId="27" xfId="0" applyNumberFormat="1" applyFont="1" applyFill="1" applyBorder="1" applyAlignment="1">
      <alignment horizontal="left" vertical="center" shrinkToFit="1"/>
    </xf>
    <xf numFmtId="0" fontId="6" fillId="0" borderId="32" xfId="0" applyFont="1" applyBorder="1" applyAlignment="1">
      <alignment vertical="center"/>
    </xf>
    <xf numFmtId="49" fontId="11" fillId="0" borderId="33" xfId="0" applyNumberFormat="1" applyFont="1" applyFill="1" applyBorder="1" applyAlignment="1" applyProtection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 shrinkToFit="1"/>
    </xf>
    <xf numFmtId="176" fontId="11" fillId="0" borderId="3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 applyProtection="1">
      <alignment horizontal="left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76" fontId="11" fillId="0" borderId="34" xfId="0" applyNumberFormat="1" applyFont="1" applyFill="1" applyBorder="1" applyAlignment="1">
      <alignment horizontal="left" vertical="center" shrinkToFit="1"/>
    </xf>
    <xf numFmtId="176" fontId="11" fillId="0" borderId="21" xfId="0" applyNumberFormat="1" applyFont="1" applyFill="1" applyBorder="1" applyAlignment="1">
      <alignment horizontal="center" vertical="center" shrinkToFit="1"/>
    </xf>
    <xf numFmtId="177" fontId="11" fillId="0" borderId="21" xfId="0" applyNumberFormat="1" applyFont="1" applyFill="1" applyBorder="1" applyAlignment="1">
      <alignment horizontal="right" vertical="center"/>
    </xf>
    <xf numFmtId="49" fontId="11" fillId="0" borderId="21" xfId="0" applyNumberFormat="1" applyFont="1" applyFill="1" applyBorder="1" applyAlignment="1" applyProtection="1">
      <alignment horizontal="center" vertical="center"/>
    </xf>
    <xf numFmtId="176" fontId="11" fillId="0" borderId="35" xfId="0" applyNumberFormat="1" applyFont="1" applyFill="1" applyBorder="1" applyAlignment="1">
      <alignment horizontal="center" vertical="center" shrinkToFit="1"/>
    </xf>
    <xf numFmtId="41" fontId="24" fillId="0" borderId="1" xfId="1" applyFont="1" applyBorder="1" applyAlignment="1">
      <alignment horizontal="right" vertical="center"/>
    </xf>
    <xf numFmtId="179" fontId="24" fillId="4" borderId="1" xfId="0" applyNumberFormat="1" applyFont="1" applyFill="1" applyBorder="1" applyAlignment="1">
      <alignment horizontal="center" vertical="center"/>
    </xf>
    <xf numFmtId="179" fontId="24" fillId="0" borderId="1" xfId="0" applyNumberFormat="1" applyFont="1" applyFill="1" applyBorder="1" applyAlignment="1">
      <alignment horizontal="center" vertical="center"/>
    </xf>
    <xf numFmtId="0" fontId="24" fillId="0" borderId="30" xfId="11" applyFont="1" applyFill="1" applyBorder="1" applyAlignment="1">
      <alignment horizontal="center" vertical="center" shrinkToFit="1"/>
    </xf>
    <xf numFmtId="41" fontId="24" fillId="0" borderId="30" xfId="1" applyFont="1" applyBorder="1" applyAlignment="1">
      <alignment horizontal="right" vertical="center"/>
    </xf>
    <xf numFmtId="179" fontId="24" fillId="4" borderId="30" xfId="0" applyNumberFormat="1" applyFont="1" applyFill="1" applyBorder="1" applyAlignment="1">
      <alignment horizontal="center" vertical="center"/>
    </xf>
    <xf numFmtId="179" fontId="24" fillId="0" borderId="30" xfId="0" applyNumberFormat="1" applyFont="1" applyFill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 shrinkToFit="1"/>
    </xf>
    <xf numFmtId="0" fontId="24" fillId="4" borderId="29" xfId="0" applyFont="1" applyFill="1" applyBorder="1" applyAlignment="1">
      <alignment horizontal="center" vertical="center" shrinkToFit="1"/>
    </xf>
    <xf numFmtId="49" fontId="11" fillId="0" borderId="27" xfId="0" applyNumberFormat="1" applyFont="1" applyFill="1" applyBorder="1" applyAlignment="1" applyProtection="1">
      <alignment horizontal="left" vertical="center" shrinkToFit="1"/>
    </xf>
    <xf numFmtId="49" fontId="11" fillId="0" borderId="28" xfId="0" applyNumberFormat="1" applyFont="1" applyFill="1" applyBorder="1" applyAlignment="1" applyProtection="1">
      <alignment horizontal="center" vertical="center" shrinkToFit="1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4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41" fontId="16" fillId="0" borderId="1" xfId="1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shrinkToFit="1"/>
    </xf>
    <xf numFmtId="0" fontId="20" fillId="0" borderId="3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37" xfId="0" applyFont="1" applyFill="1" applyBorder="1" applyAlignment="1">
      <alignment horizontal="center" vertical="center"/>
    </xf>
    <xf numFmtId="180" fontId="6" fillId="0" borderId="38" xfId="1" applyNumberFormat="1" applyFont="1" applyBorder="1" applyAlignment="1">
      <alignment horizontal="right" vertical="center"/>
    </xf>
    <xf numFmtId="41" fontId="6" fillId="0" borderId="38" xfId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41" fontId="6" fillId="0" borderId="14" xfId="1" applyFont="1" applyFill="1" applyBorder="1" applyAlignment="1">
      <alignment vertical="center"/>
    </xf>
    <xf numFmtId="0" fontId="24" fillId="4" borderId="1" xfId="11" applyFont="1" applyFill="1" applyBorder="1" applyAlignment="1">
      <alignment horizontal="center" vertical="center" shrinkToFit="1"/>
    </xf>
    <xf numFmtId="179" fontId="24" fillId="0" borderId="1" xfId="0" quotePrefix="1" applyNumberFormat="1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 shrinkToFit="1"/>
    </xf>
    <xf numFmtId="0" fontId="24" fillId="0" borderId="1" xfId="11" applyFont="1" applyFill="1" applyBorder="1" applyAlignment="1">
      <alignment horizontal="center" vertical="center" shrinkToFit="1"/>
    </xf>
    <xf numFmtId="41" fontId="24" fillId="0" borderId="1" xfId="1" applyFont="1" applyFill="1" applyBorder="1" applyAlignment="1">
      <alignment horizontal="right" vertical="center"/>
    </xf>
    <xf numFmtId="179" fontId="24" fillId="0" borderId="30" xfId="0" quotePrefix="1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shrinkToFit="1"/>
    </xf>
    <xf numFmtId="0" fontId="24" fillId="0" borderId="6" xfId="0" applyNumberFormat="1" applyFont="1" applyFill="1" applyBorder="1" applyAlignment="1" applyProtection="1">
      <alignment horizontal="center" vertical="center" shrinkToFit="1"/>
    </xf>
    <xf numFmtId="41" fontId="11" fillId="0" borderId="1" xfId="1" applyFont="1" applyFill="1" applyBorder="1" applyAlignment="1">
      <alignment horizontal="right" vertical="center" shrinkToFit="1"/>
    </xf>
    <xf numFmtId="0" fontId="24" fillId="0" borderId="22" xfId="0" applyNumberFormat="1" applyFont="1" applyFill="1" applyBorder="1" applyAlignment="1" applyProtection="1">
      <alignment horizontal="center" shrinkToFit="1"/>
    </xf>
    <xf numFmtId="0" fontId="24" fillId="0" borderId="8" xfId="0" applyNumberFormat="1" applyFont="1" applyFill="1" applyBorder="1" applyAlignment="1" applyProtection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 shrinkToFit="1"/>
    </xf>
    <xf numFmtId="0" fontId="24" fillId="4" borderId="1" xfId="0" applyFont="1" applyFill="1" applyBorder="1" applyAlignment="1">
      <alignment horizontal="left" vertical="center" shrinkToFit="1"/>
    </xf>
    <xf numFmtId="0" fontId="24" fillId="4" borderId="9" xfId="0" applyFont="1" applyFill="1" applyBorder="1" applyAlignment="1">
      <alignment horizontal="left" vertical="center" shrinkToFit="1"/>
    </xf>
    <xf numFmtId="41" fontId="24" fillId="0" borderId="1" xfId="1" applyFont="1" applyBorder="1" applyAlignment="1">
      <alignment horizontal="right" vertical="center" shrinkToFit="1"/>
    </xf>
    <xf numFmtId="41" fontId="24" fillId="0" borderId="9" xfId="1" applyFont="1" applyBorder="1" applyAlignment="1">
      <alignment horizontal="right" vertical="center" shrinkToFit="1"/>
    </xf>
    <xf numFmtId="181" fontId="24" fillId="0" borderId="9" xfId="0" applyNumberFormat="1" applyFont="1" applyBorder="1" applyAlignment="1">
      <alignment horizontal="center" vertical="center" shrinkToFit="1"/>
    </xf>
    <xf numFmtId="179" fontId="24" fillId="0" borderId="1" xfId="0" quotePrefix="1" applyNumberFormat="1" applyFont="1" applyFill="1" applyBorder="1" applyAlignment="1">
      <alignment horizontal="center" vertical="center" shrinkToFit="1"/>
    </xf>
    <xf numFmtId="179" fontId="24" fillId="0" borderId="9" xfId="0" quotePrefix="1" applyNumberFormat="1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horizontal="left" vertical="center"/>
    </xf>
    <xf numFmtId="41" fontId="6" fillId="0" borderId="38" xfId="1" applyFont="1" applyBorder="1" applyAlignment="1">
      <alignment vertical="center"/>
    </xf>
    <xf numFmtId="41" fontId="6" fillId="0" borderId="38" xfId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left" vertical="center"/>
    </xf>
    <xf numFmtId="41" fontId="6" fillId="0" borderId="38" xfId="1" applyFont="1" applyFill="1" applyBorder="1" applyAlignment="1">
      <alignment horizontal="center" vertical="center"/>
    </xf>
    <xf numFmtId="180" fontId="6" fillId="0" borderId="38" xfId="1" applyNumberFormat="1" applyFont="1" applyFill="1" applyBorder="1" applyAlignment="1">
      <alignment horizontal="right" vertical="center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/>
    </xf>
    <xf numFmtId="41" fontId="6" fillId="0" borderId="14" xfId="1" applyFont="1" applyBorder="1" applyAlignment="1">
      <alignment vertical="center"/>
    </xf>
    <xf numFmtId="41" fontId="6" fillId="0" borderId="14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180" fontId="6" fillId="0" borderId="14" xfId="1" applyNumberFormat="1" applyFont="1" applyBorder="1" applyAlignment="1">
      <alignment horizontal="right" vertical="center"/>
    </xf>
    <xf numFmtId="0" fontId="27" fillId="0" borderId="1" xfId="0" applyFont="1" applyFill="1" applyBorder="1" applyAlignment="1">
      <alignment horizontal="justify" vertical="center" wrapText="1"/>
    </xf>
    <xf numFmtId="0" fontId="27" fillId="0" borderId="7" xfId="0" applyFont="1" applyFill="1" applyBorder="1" applyAlignment="1">
      <alignment horizontal="justify" vertical="center" wrapText="1"/>
    </xf>
  </cellXfs>
  <cellStyles count="34">
    <cellStyle name="쉼표 [0]" xfId="1" builtinId="6"/>
    <cellStyle name="쉼표 [0] 2" xfId="3"/>
    <cellStyle name="쉼표 [0] 2 2" xfId="8"/>
    <cellStyle name="쉼표 [0] 2 3" xfId="15"/>
    <cellStyle name="쉼표 [0] 2 4" xfId="22"/>
    <cellStyle name="쉼표 [0] 2 5" xfId="29"/>
    <cellStyle name="쉼표 [0] 3" xfId="4"/>
    <cellStyle name="쉼표 [0] 3 2" xfId="9"/>
    <cellStyle name="쉼표 [0] 3 3" xfId="16"/>
    <cellStyle name="쉼표 [0] 3 4" xfId="23"/>
    <cellStyle name="쉼표 [0] 3 5" xfId="30"/>
    <cellStyle name="쉼표 [0] 4" xfId="2"/>
    <cellStyle name="쉼표 [0] 4 2" xfId="7"/>
    <cellStyle name="쉼표 [0] 4 3" xfId="14"/>
    <cellStyle name="쉼표 [0] 4 4" xfId="21"/>
    <cellStyle name="쉼표 [0] 4 5" xfId="28"/>
    <cellStyle name="쉼표 [0] 5" xfId="5"/>
    <cellStyle name="쉼표 [0] 5 2" xfId="10"/>
    <cellStyle name="쉼표 [0] 5 3" xfId="17"/>
    <cellStyle name="쉼표 [0] 5 4" xfId="24"/>
    <cellStyle name="쉼표 [0] 5 5" xfId="31"/>
    <cellStyle name="쉼표 [0] 6" xfId="6"/>
    <cellStyle name="쉼표 [0] 7" xfId="13"/>
    <cellStyle name="쉼표 [0] 8" xfId="20"/>
    <cellStyle name="쉼표 [0] 9" xfId="27"/>
    <cellStyle name="표준" xfId="0" builtinId="0"/>
    <cellStyle name="표준 2" xfId="11"/>
    <cellStyle name="표준 2 2" xfId="18"/>
    <cellStyle name="표준 2 3" xfId="25"/>
    <cellStyle name="표준 2 4" xfId="12"/>
    <cellStyle name="표준 2 4 2" xfId="19"/>
    <cellStyle name="표준 2 4 3" xfId="26"/>
    <cellStyle name="표준 2 4 4" xfId="33"/>
    <cellStyle name="표준 2 5" xfId="3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"/>
  <sheetViews>
    <sheetView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08" t="s">
        <v>67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ht="30" customHeight="1" x14ac:dyDescent="0.15">
      <c r="A2" s="30" t="s">
        <v>68</v>
      </c>
      <c r="B2" s="31" t="s">
        <v>69</v>
      </c>
      <c r="C2" s="31" t="s">
        <v>70</v>
      </c>
      <c r="D2" s="31" t="s">
        <v>71</v>
      </c>
      <c r="E2" s="31" t="s">
        <v>72</v>
      </c>
      <c r="F2" s="31" t="s">
        <v>73</v>
      </c>
      <c r="G2" s="31" t="s">
        <v>74</v>
      </c>
      <c r="H2" s="31" t="s">
        <v>75</v>
      </c>
      <c r="I2" s="39" t="s">
        <v>76</v>
      </c>
      <c r="J2" s="39" t="s">
        <v>77</v>
      </c>
      <c r="K2" s="39" t="s">
        <v>78</v>
      </c>
      <c r="L2" s="40" t="s">
        <v>79</v>
      </c>
    </row>
    <row r="3" spans="1:12" s="75" customFormat="1" ht="30" customHeight="1" x14ac:dyDescent="0.15">
      <c r="A3" s="138">
        <v>2019</v>
      </c>
      <c r="B3" s="139">
        <v>10</v>
      </c>
      <c r="C3" s="165" t="s">
        <v>137</v>
      </c>
      <c r="D3" s="139" t="s">
        <v>128</v>
      </c>
      <c r="E3" s="165" t="s">
        <v>136</v>
      </c>
      <c r="F3" s="166">
        <v>17</v>
      </c>
      <c r="G3" s="167" t="s">
        <v>129</v>
      </c>
      <c r="H3" s="142">
        <v>1450</v>
      </c>
      <c r="I3" s="168" t="s">
        <v>130</v>
      </c>
      <c r="J3" s="139" t="s">
        <v>131</v>
      </c>
      <c r="K3" s="139" t="s">
        <v>132</v>
      </c>
      <c r="L3" s="134"/>
    </row>
    <row r="4" spans="1:12" s="75" customFormat="1" ht="30" customHeight="1" x14ac:dyDescent="0.15">
      <c r="A4" s="138">
        <v>2019</v>
      </c>
      <c r="B4" s="139">
        <v>10</v>
      </c>
      <c r="C4" s="165" t="s">
        <v>138</v>
      </c>
      <c r="D4" s="139" t="s">
        <v>128</v>
      </c>
      <c r="E4" s="140" t="s">
        <v>139</v>
      </c>
      <c r="F4" s="166">
        <v>1400</v>
      </c>
      <c r="G4" s="167" t="s">
        <v>140</v>
      </c>
      <c r="H4" s="142">
        <v>2840</v>
      </c>
      <c r="I4" s="168" t="s">
        <v>134</v>
      </c>
      <c r="J4" s="139" t="s">
        <v>133</v>
      </c>
      <c r="K4" s="139" t="s">
        <v>135</v>
      </c>
      <c r="L4" s="134"/>
    </row>
    <row r="5" spans="1:12" s="75" customFormat="1" ht="30" customHeight="1" x14ac:dyDescent="0.15">
      <c r="A5" s="141">
        <v>2019</v>
      </c>
      <c r="B5" s="133">
        <v>10</v>
      </c>
      <c r="C5" s="169" t="s">
        <v>150</v>
      </c>
      <c r="D5" s="133" t="s">
        <v>128</v>
      </c>
      <c r="E5" s="169" t="s">
        <v>141</v>
      </c>
      <c r="F5" s="143">
        <v>300</v>
      </c>
      <c r="G5" s="170" t="s">
        <v>142</v>
      </c>
      <c r="H5" s="171">
        <v>700</v>
      </c>
      <c r="I5" s="172" t="s">
        <v>143</v>
      </c>
      <c r="J5" s="133" t="s">
        <v>144</v>
      </c>
      <c r="K5" s="133" t="s">
        <v>145</v>
      </c>
      <c r="L5" s="134"/>
    </row>
    <row r="6" spans="1:12" s="75" customFormat="1" ht="30" customHeight="1" x14ac:dyDescent="0.15">
      <c r="A6" s="141">
        <v>2019</v>
      </c>
      <c r="B6" s="133">
        <v>10</v>
      </c>
      <c r="C6" s="169" t="s">
        <v>151</v>
      </c>
      <c r="D6" s="133" t="s">
        <v>128</v>
      </c>
      <c r="E6" s="169" t="s">
        <v>146</v>
      </c>
      <c r="F6" s="143">
        <v>4</v>
      </c>
      <c r="G6" s="170" t="s">
        <v>147</v>
      </c>
      <c r="H6" s="171">
        <v>250</v>
      </c>
      <c r="I6" s="172" t="s">
        <v>143</v>
      </c>
      <c r="J6" s="133" t="s">
        <v>148</v>
      </c>
      <c r="K6" s="133" t="s">
        <v>149</v>
      </c>
      <c r="L6" s="134"/>
    </row>
    <row r="7" spans="1:12" s="75" customFormat="1" ht="30" customHeight="1" x14ac:dyDescent="0.15">
      <c r="A7" s="138">
        <v>2019</v>
      </c>
      <c r="B7" s="139">
        <v>10</v>
      </c>
      <c r="C7" s="165" t="s">
        <v>152</v>
      </c>
      <c r="D7" s="139" t="s">
        <v>128</v>
      </c>
      <c r="E7" s="165" t="s">
        <v>153</v>
      </c>
      <c r="F7" s="166">
        <v>4</v>
      </c>
      <c r="G7" s="167" t="s">
        <v>154</v>
      </c>
      <c r="H7" s="142">
        <v>550</v>
      </c>
      <c r="I7" s="168" t="s">
        <v>155</v>
      </c>
      <c r="J7" s="139" t="s">
        <v>156</v>
      </c>
      <c r="K7" s="139" t="s">
        <v>157</v>
      </c>
      <c r="L7" s="134"/>
    </row>
    <row r="8" spans="1:12" s="75" customFormat="1" ht="30" customHeight="1" x14ac:dyDescent="0.15">
      <c r="A8" s="138">
        <v>2019</v>
      </c>
      <c r="B8" s="139">
        <v>10</v>
      </c>
      <c r="C8" s="165" t="s">
        <v>158</v>
      </c>
      <c r="D8" s="139" t="s">
        <v>128</v>
      </c>
      <c r="E8" s="165" t="s">
        <v>159</v>
      </c>
      <c r="F8" s="166">
        <v>2</v>
      </c>
      <c r="G8" s="167" t="s">
        <v>154</v>
      </c>
      <c r="H8" s="142">
        <v>300</v>
      </c>
      <c r="I8" s="168" t="s">
        <v>155</v>
      </c>
      <c r="J8" s="139" t="s">
        <v>156</v>
      </c>
      <c r="K8" s="139" t="s">
        <v>157</v>
      </c>
      <c r="L8" s="134"/>
    </row>
    <row r="9" spans="1:12" ht="30" customHeight="1" thickBot="1" x14ac:dyDescent="0.2">
      <c r="A9" s="76">
        <v>2019</v>
      </c>
      <c r="B9" s="77">
        <v>12</v>
      </c>
      <c r="C9" s="173" t="s">
        <v>222</v>
      </c>
      <c r="D9" s="77" t="s">
        <v>128</v>
      </c>
      <c r="E9" s="173" t="s">
        <v>223</v>
      </c>
      <c r="F9" s="174">
        <v>1</v>
      </c>
      <c r="G9" s="175" t="s">
        <v>147</v>
      </c>
      <c r="H9" s="177">
        <v>100</v>
      </c>
      <c r="I9" s="176" t="s">
        <v>166</v>
      </c>
      <c r="J9" s="77" t="s">
        <v>224</v>
      </c>
      <c r="K9" s="77" t="s">
        <v>225</v>
      </c>
      <c r="L9" s="84"/>
    </row>
    <row r="10" spans="1:12" x14ac:dyDescent="0.15">
      <c r="C10" s="6"/>
    </row>
    <row r="11" spans="1:12" x14ac:dyDescent="0.15">
      <c r="C11" s="6"/>
    </row>
    <row r="12" spans="1:12" x14ac:dyDescent="0.15">
      <c r="C12" s="6"/>
    </row>
    <row r="13" spans="1:12" x14ac:dyDescent="0.15">
      <c r="C13" s="6"/>
    </row>
    <row r="14" spans="1:12" x14ac:dyDescent="0.15">
      <c r="C14" s="6"/>
    </row>
    <row r="15" spans="1:12" x14ac:dyDescent="0.15">
      <c r="C15" s="6"/>
    </row>
    <row r="16" spans="1:12" x14ac:dyDescent="0.15">
      <c r="C16" s="6"/>
    </row>
  </sheetData>
  <mergeCells count="1">
    <mergeCell ref="A1:L1"/>
  </mergeCells>
  <phoneticPr fontId="7" type="noConversion"/>
  <dataValidations disablePrompts="1" count="1">
    <dataValidation type="list" allowBlank="1" showInputMessage="1" showErrorMessage="1" sqref="D3:D9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09" t="s">
        <v>58</v>
      </c>
      <c r="B1" s="109"/>
      <c r="C1" s="109"/>
      <c r="D1" s="109"/>
      <c r="E1" s="109"/>
      <c r="F1" s="109"/>
      <c r="G1" s="109"/>
      <c r="H1" s="109"/>
      <c r="I1" s="109"/>
    </row>
    <row r="2" spans="1:9" ht="30" customHeight="1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s="75" customFormat="1" ht="30" customHeight="1" x14ac:dyDescent="0.15">
      <c r="A3" s="138">
        <v>2019</v>
      </c>
      <c r="B3" s="139">
        <v>10</v>
      </c>
      <c r="C3" s="140" t="s">
        <v>160</v>
      </c>
      <c r="D3" s="139" t="s">
        <v>161</v>
      </c>
      <c r="E3" s="142">
        <v>5200</v>
      </c>
      <c r="F3" s="135" t="s">
        <v>162</v>
      </c>
      <c r="G3" s="139" t="s">
        <v>163</v>
      </c>
      <c r="H3" s="139" t="s">
        <v>164</v>
      </c>
      <c r="I3" s="136"/>
    </row>
    <row r="4" spans="1:9" s="75" customFormat="1" ht="30" customHeight="1" thickBot="1" x14ac:dyDescent="0.2">
      <c r="A4" s="137">
        <v>2019</v>
      </c>
      <c r="B4" s="65">
        <v>10</v>
      </c>
      <c r="C4" s="144" t="s">
        <v>165</v>
      </c>
      <c r="D4" s="65" t="s">
        <v>161</v>
      </c>
      <c r="E4" s="145">
        <v>1500</v>
      </c>
      <c r="F4" s="65" t="s">
        <v>166</v>
      </c>
      <c r="G4" s="65" t="s">
        <v>167</v>
      </c>
      <c r="H4" s="65" t="s">
        <v>168</v>
      </c>
      <c r="I4" s="59"/>
    </row>
  </sheetData>
  <mergeCells count="1">
    <mergeCell ref="A1:I1"/>
  </mergeCells>
  <phoneticPr fontId="7" type="noConversion"/>
  <dataValidations disablePrompts="1" count="2">
    <dataValidation type="list" allowBlank="1" showInputMessage="1" showErrorMessage="1" sqref="D3:D4">
      <formula1>"대안,턴키,일반,PQ,수의,실적"</formula1>
    </dataValidation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30" customHeight="1" x14ac:dyDescent="0.15">
      <c r="A2" s="37" t="s">
        <v>36</v>
      </c>
      <c r="B2" s="38" t="s">
        <v>37</v>
      </c>
      <c r="C2" s="35" t="s">
        <v>41</v>
      </c>
      <c r="D2" s="35" t="s">
        <v>42</v>
      </c>
      <c r="E2" s="35" t="s">
        <v>0</v>
      </c>
      <c r="F2" s="38" t="s">
        <v>43</v>
      </c>
      <c r="G2" s="38" t="s">
        <v>44</v>
      </c>
      <c r="H2" s="38" t="s">
        <v>45</v>
      </c>
      <c r="I2" s="38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s="60" customFormat="1" ht="30" customHeight="1" thickBot="1" x14ac:dyDescent="0.2">
      <c r="A3" s="64" t="s">
        <v>118</v>
      </c>
      <c r="B3" s="65" t="s">
        <v>119</v>
      </c>
      <c r="C3" s="66" t="s">
        <v>120</v>
      </c>
      <c r="D3" s="65"/>
      <c r="E3" s="65"/>
      <c r="F3" s="67"/>
      <c r="G3" s="67"/>
      <c r="H3" s="67"/>
      <c r="I3" s="67"/>
      <c r="J3" s="68"/>
      <c r="K3" s="65"/>
      <c r="L3" s="65"/>
      <c r="M3" s="59"/>
    </row>
  </sheetData>
  <mergeCells count="1">
    <mergeCell ref="A1:M1"/>
  </mergeCells>
  <phoneticPr fontId="7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pane ySplit="3" topLeftCell="A4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1" ht="25.5" x14ac:dyDescent="0.15">
      <c r="A1" s="110" t="s">
        <v>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1" ht="26.25" thickBot="1" x14ac:dyDescent="0.2">
      <c r="A2" s="10" t="s">
        <v>56</v>
      </c>
      <c r="B2" s="10"/>
      <c r="C2" s="44"/>
      <c r="D2" s="44"/>
      <c r="E2" s="26"/>
      <c r="F2" s="26"/>
      <c r="G2" s="11"/>
      <c r="H2" s="11"/>
      <c r="I2" s="111" t="s">
        <v>169</v>
      </c>
      <c r="J2" s="111"/>
    </row>
    <row r="3" spans="1:11" ht="28.5" customHeight="1" thickTop="1" x14ac:dyDescent="0.15">
      <c r="A3" s="78" t="s">
        <v>2</v>
      </c>
      <c r="B3" s="79" t="s">
        <v>18</v>
      </c>
      <c r="C3" s="80" t="s">
        <v>4</v>
      </c>
      <c r="D3" s="81" t="s">
        <v>82</v>
      </c>
      <c r="E3" s="79" t="s">
        <v>5</v>
      </c>
      <c r="F3" s="79" t="s">
        <v>6</v>
      </c>
      <c r="G3" s="79" t="s">
        <v>7</v>
      </c>
      <c r="H3" s="79" t="s">
        <v>8</v>
      </c>
      <c r="I3" s="79" t="s">
        <v>17</v>
      </c>
      <c r="J3" s="82" t="s">
        <v>9</v>
      </c>
    </row>
    <row r="4" spans="1:11" s="60" customFormat="1" ht="27.95" customHeight="1" x14ac:dyDescent="0.15">
      <c r="A4" s="106" t="s">
        <v>83</v>
      </c>
      <c r="B4" s="70" t="s">
        <v>84</v>
      </c>
      <c r="C4" s="69">
        <v>2400000</v>
      </c>
      <c r="D4" s="53">
        <v>150000</v>
      </c>
      <c r="E4" s="70" t="s">
        <v>85</v>
      </c>
      <c r="F4" s="70" t="s">
        <v>86</v>
      </c>
      <c r="G4" s="70" t="s">
        <v>87</v>
      </c>
      <c r="H4" s="70" t="s">
        <v>174</v>
      </c>
      <c r="I4" s="70" t="s">
        <v>174</v>
      </c>
      <c r="J4" s="107" t="s">
        <v>126</v>
      </c>
      <c r="K4" s="85"/>
    </row>
    <row r="5" spans="1:11" s="60" customFormat="1" ht="27.95" customHeight="1" x14ac:dyDescent="0.15">
      <c r="A5" s="83" t="s">
        <v>88</v>
      </c>
      <c r="B5" s="20" t="s">
        <v>97</v>
      </c>
      <c r="C5" s="69">
        <v>3240000</v>
      </c>
      <c r="D5" s="53">
        <v>270000</v>
      </c>
      <c r="E5" s="70" t="s">
        <v>106</v>
      </c>
      <c r="F5" s="70" t="s">
        <v>86</v>
      </c>
      <c r="G5" s="70" t="s">
        <v>87</v>
      </c>
      <c r="H5" s="70" t="s">
        <v>171</v>
      </c>
      <c r="I5" s="70" t="s">
        <v>172</v>
      </c>
      <c r="J5" s="86" t="s">
        <v>173</v>
      </c>
    </row>
    <row r="6" spans="1:11" s="60" customFormat="1" ht="27.95" customHeight="1" x14ac:dyDescent="0.15">
      <c r="A6" s="83" t="s">
        <v>89</v>
      </c>
      <c r="B6" s="20" t="s">
        <v>98</v>
      </c>
      <c r="C6" s="69">
        <v>1974000</v>
      </c>
      <c r="D6" s="53">
        <v>164500</v>
      </c>
      <c r="E6" s="70" t="s">
        <v>106</v>
      </c>
      <c r="F6" s="70" t="s">
        <v>86</v>
      </c>
      <c r="G6" s="70" t="s">
        <v>87</v>
      </c>
      <c r="H6" s="70" t="s">
        <v>171</v>
      </c>
      <c r="I6" s="70" t="s">
        <v>172</v>
      </c>
      <c r="J6" s="86" t="s">
        <v>173</v>
      </c>
    </row>
    <row r="7" spans="1:11" s="60" customFormat="1" ht="27.95" customHeight="1" x14ac:dyDescent="0.15">
      <c r="A7" s="83" t="s">
        <v>90</v>
      </c>
      <c r="B7" s="20" t="s">
        <v>99</v>
      </c>
      <c r="C7" s="69">
        <v>2400000</v>
      </c>
      <c r="D7" s="53">
        <v>200000</v>
      </c>
      <c r="E7" s="70" t="s">
        <v>104</v>
      </c>
      <c r="F7" s="70" t="s">
        <v>86</v>
      </c>
      <c r="G7" s="70" t="s">
        <v>87</v>
      </c>
      <c r="H7" s="70" t="s">
        <v>171</v>
      </c>
      <c r="I7" s="70" t="s">
        <v>172</v>
      </c>
      <c r="J7" s="86" t="s">
        <v>173</v>
      </c>
    </row>
    <row r="8" spans="1:11" s="60" customFormat="1" ht="27.95" customHeight="1" x14ac:dyDescent="0.15">
      <c r="A8" s="83" t="s">
        <v>91</v>
      </c>
      <c r="B8" s="20" t="s">
        <v>100</v>
      </c>
      <c r="C8" s="69">
        <v>1911600</v>
      </c>
      <c r="D8" s="53">
        <v>159300</v>
      </c>
      <c r="E8" s="70" t="s">
        <v>106</v>
      </c>
      <c r="F8" s="70" t="s">
        <v>86</v>
      </c>
      <c r="G8" s="70" t="s">
        <v>87</v>
      </c>
      <c r="H8" s="70" t="s">
        <v>171</v>
      </c>
      <c r="I8" s="70" t="s">
        <v>172</v>
      </c>
      <c r="J8" s="86" t="s">
        <v>173</v>
      </c>
    </row>
    <row r="9" spans="1:11" s="60" customFormat="1" ht="27.95" customHeight="1" x14ac:dyDescent="0.15">
      <c r="A9" s="83" t="s">
        <v>92</v>
      </c>
      <c r="B9" s="20" t="s">
        <v>110</v>
      </c>
      <c r="C9" s="69">
        <v>3240000</v>
      </c>
      <c r="D9" s="53">
        <v>270000</v>
      </c>
      <c r="E9" s="70" t="s">
        <v>104</v>
      </c>
      <c r="F9" s="70" t="s">
        <v>86</v>
      </c>
      <c r="G9" s="70" t="s">
        <v>87</v>
      </c>
      <c r="H9" s="70" t="s">
        <v>171</v>
      </c>
      <c r="I9" s="70" t="s">
        <v>172</v>
      </c>
      <c r="J9" s="86" t="s">
        <v>173</v>
      </c>
    </row>
    <row r="10" spans="1:11" s="74" customFormat="1" ht="27.95" customHeight="1" x14ac:dyDescent="0.15">
      <c r="A10" s="83" t="s">
        <v>93</v>
      </c>
      <c r="B10" s="20" t="s">
        <v>109</v>
      </c>
      <c r="C10" s="69">
        <v>288000000</v>
      </c>
      <c r="D10" s="53">
        <v>29240230</v>
      </c>
      <c r="E10" s="70" t="s">
        <v>105</v>
      </c>
      <c r="F10" s="70" t="s">
        <v>86</v>
      </c>
      <c r="G10" s="70" t="s">
        <v>87</v>
      </c>
      <c r="H10" s="70" t="s">
        <v>171</v>
      </c>
      <c r="I10" s="70" t="s">
        <v>172</v>
      </c>
      <c r="J10" s="86" t="s">
        <v>173</v>
      </c>
      <c r="K10" s="85"/>
    </row>
    <row r="11" spans="1:11" s="74" customFormat="1" ht="27.95" customHeight="1" x14ac:dyDescent="0.15">
      <c r="A11" s="83" t="s">
        <v>94</v>
      </c>
      <c r="B11" s="20" t="s">
        <v>108</v>
      </c>
      <c r="C11" s="69">
        <v>585932000</v>
      </c>
      <c r="D11" s="53">
        <v>44129270</v>
      </c>
      <c r="E11" s="70" t="s">
        <v>105</v>
      </c>
      <c r="F11" s="70" t="s">
        <v>86</v>
      </c>
      <c r="G11" s="70" t="s">
        <v>87</v>
      </c>
      <c r="H11" s="70" t="s">
        <v>171</v>
      </c>
      <c r="I11" s="70" t="s">
        <v>172</v>
      </c>
      <c r="J11" s="86" t="s">
        <v>173</v>
      </c>
      <c r="K11" s="85"/>
    </row>
    <row r="12" spans="1:11" s="60" customFormat="1" ht="27.95" customHeight="1" x14ac:dyDescent="0.15">
      <c r="A12" s="83" t="s">
        <v>95</v>
      </c>
      <c r="B12" s="20" t="s">
        <v>101</v>
      </c>
      <c r="C12" s="69">
        <v>2160000</v>
      </c>
      <c r="D12" s="53">
        <v>180000</v>
      </c>
      <c r="E12" s="70" t="s">
        <v>103</v>
      </c>
      <c r="F12" s="70" t="s">
        <v>86</v>
      </c>
      <c r="G12" s="70" t="s">
        <v>87</v>
      </c>
      <c r="H12" s="70" t="s">
        <v>171</v>
      </c>
      <c r="I12" s="70" t="s">
        <v>172</v>
      </c>
      <c r="J12" s="86" t="s">
        <v>173</v>
      </c>
    </row>
    <row r="13" spans="1:11" s="60" customFormat="1" ht="27.95" customHeight="1" x14ac:dyDescent="0.15">
      <c r="A13" s="83" t="s">
        <v>96</v>
      </c>
      <c r="B13" s="20" t="s">
        <v>98</v>
      </c>
      <c r="C13" s="69">
        <v>7303200</v>
      </c>
      <c r="D13" s="53">
        <v>497900</v>
      </c>
      <c r="E13" s="70" t="s">
        <v>106</v>
      </c>
      <c r="F13" s="70" t="s">
        <v>86</v>
      </c>
      <c r="G13" s="70" t="s">
        <v>87</v>
      </c>
      <c r="H13" s="70" t="s">
        <v>171</v>
      </c>
      <c r="I13" s="70" t="s">
        <v>172</v>
      </c>
      <c r="J13" s="86" t="s">
        <v>173</v>
      </c>
    </row>
    <row r="14" spans="1:11" s="75" customFormat="1" ht="27.95" customHeight="1" x14ac:dyDescent="0.15">
      <c r="A14" s="83" t="s">
        <v>107</v>
      </c>
      <c r="B14" s="20" t="s">
        <v>117</v>
      </c>
      <c r="C14" s="69">
        <v>480000</v>
      </c>
      <c r="D14" s="53">
        <v>40000</v>
      </c>
      <c r="E14" s="70" t="s">
        <v>85</v>
      </c>
      <c r="F14" s="70" t="s">
        <v>86</v>
      </c>
      <c r="G14" s="70" t="s">
        <v>87</v>
      </c>
      <c r="H14" s="70" t="s">
        <v>171</v>
      </c>
      <c r="I14" s="70" t="s">
        <v>172</v>
      </c>
      <c r="J14" s="86" t="s">
        <v>173</v>
      </c>
    </row>
    <row r="15" spans="1:11" s="75" customFormat="1" ht="27.95" customHeight="1" x14ac:dyDescent="0.15">
      <c r="A15" s="92" t="s">
        <v>176</v>
      </c>
      <c r="B15" s="93" t="s">
        <v>181</v>
      </c>
      <c r="C15" s="94">
        <v>1580000</v>
      </c>
      <c r="D15" s="94">
        <v>1500000</v>
      </c>
      <c r="E15" s="95" t="s">
        <v>177</v>
      </c>
      <c r="F15" s="95" t="s">
        <v>177</v>
      </c>
      <c r="G15" s="95" t="s">
        <v>178</v>
      </c>
      <c r="H15" s="95" t="s">
        <v>179</v>
      </c>
      <c r="I15" s="95" t="s">
        <v>180</v>
      </c>
      <c r="J15" s="96"/>
    </row>
    <row r="16" spans="1:11" s="75" customFormat="1" ht="27.95" customHeight="1" x14ac:dyDescent="0.15">
      <c r="A16" s="104" t="s">
        <v>182</v>
      </c>
      <c r="B16" s="146" t="s">
        <v>184</v>
      </c>
      <c r="C16" s="97">
        <v>1100000</v>
      </c>
      <c r="D16" s="97">
        <v>1000000</v>
      </c>
      <c r="E16" s="98" t="s">
        <v>190</v>
      </c>
      <c r="F16" s="99" t="s">
        <v>186</v>
      </c>
      <c r="G16" s="99" t="s">
        <v>188</v>
      </c>
      <c r="H16" s="147" t="s">
        <v>195</v>
      </c>
      <c r="I16" s="147" t="s">
        <v>193</v>
      </c>
      <c r="J16" s="96"/>
    </row>
    <row r="17" spans="1:10" s="75" customFormat="1" ht="27.95" customHeight="1" x14ac:dyDescent="0.15">
      <c r="A17" s="148" t="s">
        <v>183</v>
      </c>
      <c r="B17" s="149" t="s">
        <v>185</v>
      </c>
      <c r="C17" s="150">
        <v>1300000</v>
      </c>
      <c r="D17" s="150">
        <v>1160000</v>
      </c>
      <c r="E17" s="98" t="s">
        <v>191</v>
      </c>
      <c r="F17" s="99" t="s">
        <v>187</v>
      </c>
      <c r="G17" s="99" t="s">
        <v>189</v>
      </c>
      <c r="H17" s="99" t="s">
        <v>196</v>
      </c>
      <c r="I17" s="99" t="s">
        <v>194</v>
      </c>
      <c r="J17" s="96"/>
    </row>
    <row r="18" spans="1:10" s="75" customFormat="1" ht="27.95" customHeight="1" x14ac:dyDescent="0.15">
      <c r="A18" s="148" t="s">
        <v>198</v>
      </c>
      <c r="B18" s="149" t="s">
        <v>202</v>
      </c>
      <c r="C18" s="150">
        <v>1361000</v>
      </c>
      <c r="D18" s="150">
        <v>1210000</v>
      </c>
      <c r="E18" s="99" t="s">
        <v>197</v>
      </c>
      <c r="F18" s="99" t="s">
        <v>200</v>
      </c>
      <c r="G18" s="99" t="s">
        <v>201</v>
      </c>
      <c r="H18" s="99" t="s">
        <v>204</v>
      </c>
      <c r="I18" s="99" t="s">
        <v>204</v>
      </c>
      <c r="J18" s="96"/>
    </row>
    <row r="19" spans="1:10" s="75" customFormat="1" ht="27.95" customHeight="1" x14ac:dyDescent="0.15">
      <c r="A19" s="148" t="s">
        <v>199</v>
      </c>
      <c r="B19" s="149" t="s">
        <v>203</v>
      </c>
      <c r="C19" s="150">
        <v>3483000</v>
      </c>
      <c r="D19" s="150">
        <v>3239000</v>
      </c>
      <c r="E19" s="99" t="s">
        <v>197</v>
      </c>
      <c r="F19" s="99" t="s">
        <v>200</v>
      </c>
      <c r="G19" s="99" t="s">
        <v>201</v>
      </c>
      <c r="H19" s="99" t="s">
        <v>205</v>
      </c>
      <c r="I19" s="99" t="s">
        <v>205</v>
      </c>
      <c r="J19" s="96"/>
    </row>
    <row r="20" spans="1:10" s="75" customFormat="1" ht="27.95" customHeight="1" thickBot="1" x14ac:dyDescent="0.2">
      <c r="A20" s="105" t="s">
        <v>206</v>
      </c>
      <c r="B20" s="100" t="s">
        <v>210</v>
      </c>
      <c r="C20" s="101">
        <v>630000</v>
      </c>
      <c r="D20" s="101">
        <v>600000</v>
      </c>
      <c r="E20" s="102" t="s">
        <v>200</v>
      </c>
      <c r="F20" s="103" t="s">
        <v>207</v>
      </c>
      <c r="G20" s="103" t="s">
        <v>207</v>
      </c>
      <c r="H20" s="103" t="s">
        <v>209</v>
      </c>
      <c r="I20" s="151" t="s">
        <v>208</v>
      </c>
      <c r="J20" s="87"/>
    </row>
    <row r="21" spans="1:10" ht="20.25" customHeight="1" thickTop="1" x14ac:dyDescent="0.15"/>
  </sheetData>
  <mergeCells count="2">
    <mergeCell ref="A1:J1"/>
    <mergeCell ref="I2:J2"/>
  </mergeCells>
  <phoneticPr fontId="7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pane ySplit="3" topLeftCell="A4" activePane="bottomLeft" state="frozen"/>
      <selection pane="bottomLeft" sqref="A1:G1"/>
    </sheetView>
  </sheetViews>
  <sheetFormatPr defaultRowHeight="13.5" x14ac:dyDescent="0.15"/>
  <cols>
    <col min="1" max="1" width="14.88671875" style="1" customWidth="1"/>
    <col min="2" max="2" width="26.6640625" style="41" customWidth="1"/>
    <col min="3" max="3" width="9.5546875" style="41" customWidth="1"/>
    <col min="4" max="4" width="11.5546875" style="1" bestFit="1" customWidth="1"/>
    <col min="5" max="5" width="24.5546875" style="42" customWidth="1"/>
    <col min="6" max="6" width="15.44140625" style="42" customWidth="1"/>
    <col min="7" max="7" width="8.44140625" style="1" customWidth="1"/>
  </cols>
  <sheetData>
    <row r="1" spans="1:7" ht="25.5" x14ac:dyDescent="0.15">
      <c r="A1" s="110" t="s">
        <v>10</v>
      </c>
      <c r="B1" s="110"/>
      <c r="C1" s="110"/>
      <c r="D1" s="110"/>
      <c r="E1" s="110"/>
      <c r="F1" s="110"/>
      <c r="G1" s="110"/>
    </row>
    <row r="2" spans="1:7" ht="26.25" thickBot="1" x14ac:dyDescent="0.2">
      <c r="A2" s="112" t="s">
        <v>56</v>
      </c>
      <c r="B2" s="112"/>
      <c r="C2" s="26"/>
      <c r="D2" s="26"/>
      <c r="E2" s="17"/>
      <c r="F2" s="113" t="s">
        <v>170</v>
      </c>
      <c r="G2" s="113"/>
    </row>
    <row r="3" spans="1:7" ht="30" customHeight="1" x14ac:dyDescent="0.15">
      <c r="A3" s="47" t="s">
        <v>62</v>
      </c>
      <c r="B3" s="45" t="s">
        <v>2</v>
      </c>
      <c r="C3" s="45" t="s">
        <v>11</v>
      </c>
      <c r="D3" s="45" t="s">
        <v>12</v>
      </c>
      <c r="E3" s="45" t="s">
        <v>13</v>
      </c>
      <c r="F3" s="45" t="s">
        <v>14</v>
      </c>
      <c r="G3" s="46" t="s">
        <v>1</v>
      </c>
    </row>
    <row r="4" spans="1:7" s="60" customFormat="1" ht="30" customHeight="1" x14ac:dyDescent="0.15">
      <c r="A4" s="55" t="s">
        <v>57</v>
      </c>
      <c r="B4" s="52" t="s">
        <v>88</v>
      </c>
      <c r="C4" s="71" t="s">
        <v>189</v>
      </c>
      <c r="D4" s="53">
        <v>270000</v>
      </c>
      <c r="E4" s="71" t="s">
        <v>112</v>
      </c>
      <c r="F4" s="20" t="s">
        <v>97</v>
      </c>
      <c r="G4" s="72"/>
    </row>
    <row r="5" spans="1:7" s="60" customFormat="1" ht="30" customHeight="1" x14ac:dyDescent="0.15">
      <c r="A5" s="55" t="s">
        <v>57</v>
      </c>
      <c r="B5" s="52" t="s">
        <v>111</v>
      </c>
      <c r="C5" s="71" t="s">
        <v>220</v>
      </c>
      <c r="D5" s="53">
        <v>164500</v>
      </c>
      <c r="E5" s="71" t="s">
        <v>113</v>
      </c>
      <c r="F5" s="20" t="s">
        <v>98</v>
      </c>
      <c r="G5" s="72"/>
    </row>
    <row r="6" spans="1:7" s="60" customFormat="1" ht="30" customHeight="1" x14ac:dyDescent="0.15">
      <c r="A6" s="55" t="s">
        <v>57</v>
      </c>
      <c r="B6" s="52" t="s">
        <v>116</v>
      </c>
      <c r="C6" s="71" t="s">
        <v>220</v>
      </c>
      <c r="D6" s="53">
        <v>200000</v>
      </c>
      <c r="E6" s="71" t="s">
        <v>113</v>
      </c>
      <c r="F6" s="20" t="s">
        <v>99</v>
      </c>
      <c r="G6" s="72"/>
    </row>
    <row r="7" spans="1:7" s="60" customFormat="1" ht="30" customHeight="1" x14ac:dyDescent="0.15">
      <c r="A7" s="55" t="s">
        <v>57</v>
      </c>
      <c r="B7" s="52" t="s">
        <v>91</v>
      </c>
      <c r="C7" s="71" t="s">
        <v>220</v>
      </c>
      <c r="D7" s="53">
        <v>159300</v>
      </c>
      <c r="E7" s="71" t="s">
        <v>113</v>
      </c>
      <c r="F7" s="20" t="s">
        <v>100</v>
      </c>
      <c r="G7" s="72"/>
    </row>
    <row r="8" spans="1:7" s="60" customFormat="1" ht="30" customHeight="1" x14ac:dyDescent="0.15">
      <c r="A8" s="55" t="s">
        <v>57</v>
      </c>
      <c r="B8" s="52" t="s">
        <v>92</v>
      </c>
      <c r="C8" s="71" t="s">
        <v>221</v>
      </c>
      <c r="D8" s="53">
        <v>270000</v>
      </c>
      <c r="E8" s="71" t="s">
        <v>113</v>
      </c>
      <c r="F8" s="20" t="s">
        <v>110</v>
      </c>
      <c r="G8" s="72"/>
    </row>
    <row r="9" spans="1:7" s="60" customFormat="1" ht="30" customHeight="1" x14ac:dyDescent="0.15">
      <c r="A9" s="55" t="s">
        <v>57</v>
      </c>
      <c r="B9" s="52" t="s">
        <v>93</v>
      </c>
      <c r="C9" s="71" t="s">
        <v>211</v>
      </c>
      <c r="D9" s="53">
        <v>29240230</v>
      </c>
      <c r="E9" s="71" t="s">
        <v>115</v>
      </c>
      <c r="F9" s="20" t="s">
        <v>109</v>
      </c>
      <c r="G9" s="72"/>
    </row>
    <row r="10" spans="1:7" s="60" customFormat="1" ht="30" customHeight="1" x14ac:dyDescent="0.15">
      <c r="A10" s="55" t="s">
        <v>57</v>
      </c>
      <c r="B10" s="52" t="s">
        <v>94</v>
      </c>
      <c r="C10" s="71" t="s">
        <v>211</v>
      </c>
      <c r="D10" s="53">
        <v>44129270</v>
      </c>
      <c r="E10" s="71" t="s">
        <v>114</v>
      </c>
      <c r="F10" s="20" t="s">
        <v>108</v>
      </c>
      <c r="G10" s="72"/>
    </row>
    <row r="11" spans="1:7" s="60" customFormat="1" ht="30" customHeight="1" x14ac:dyDescent="0.15">
      <c r="A11" s="55" t="s">
        <v>57</v>
      </c>
      <c r="B11" s="52" t="s">
        <v>95</v>
      </c>
      <c r="C11" s="71" t="s">
        <v>220</v>
      </c>
      <c r="D11" s="53">
        <v>180000</v>
      </c>
      <c r="E11" s="71" t="s">
        <v>113</v>
      </c>
      <c r="F11" s="20" t="s">
        <v>101</v>
      </c>
      <c r="G11" s="72"/>
    </row>
    <row r="12" spans="1:7" s="75" customFormat="1" ht="30" customHeight="1" x14ac:dyDescent="0.15">
      <c r="A12" s="55" t="s">
        <v>121</v>
      </c>
      <c r="B12" s="52" t="s">
        <v>122</v>
      </c>
      <c r="C12" s="71" t="s">
        <v>220</v>
      </c>
      <c r="D12" s="53">
        <v>497900</v>
      </c>
      <c r="E12" s="71" t="s">
        <v>113</v>
      </c>
      <c r="F12" s="20" t="s">
        <v>98</v>
      </c>
      <c r="G12" s="72"/>
    </row>
    <row r="13" spans="1:7" s="60" customFormat="1" ht="30" customHeight="1" x14ac:dyDescent="0.15">
      <c r="A13" s="55" t="s">
        <v>57</v>
      </c>
      <c r="B13" s="52" t="s">
        <v>107</v>
      </c>
      <c r="C13" s="71" t="s">
        <v>220</v>
      </c>
      <c r="D13" s="53">
        <v>40000</v>
      </c>
      <c r="E13" s="56" t="s">
        <v>113</v>
      </c>
      <c r="F13" s="20" t="s">
        <v>102</v>
      </c>
      <c r="G13" s="72"/>
    </row>
    <row r="14" spans="1:7" s="75" customFormat="1" ht="30" customHeight="1" x14ac:dyDescent="0.15">
      <c r="A14" s="153" t="s">
        <v>121</v>
      </c>
      <c r="B14" s="88" t="s">
        <v>83</v>
      </c>
      <c r="C14" s="71" t="s">
        <v>175</v>
      </c>
      <c r="D14" s="154">
        <v>350000</v>
      </c>
      <c r="E14" s="56" t="s">
        <v>123</v>
      </c>
      <c r="F14" s="20" t="s">
        <v>124</v>
      </c>
      <c r="G14" s="155"/>
    </row>
    <row r="15" spans="1:7" s="75" customFormat="1" ht="30" customHeight="1" x14ac:dyDescent="0.15">
      <c r="A15" s="153" t="s">
        <v>218</v>
      </c>
      <c r="B15" s="158" t="s">
        <v>212</v>
      </c>
      <c r="C15" s="163" t="s">
        <v>213</v>
      </c>
      <c r="D15" s="160">
        <v>1500000</v>
      </c>
      <c r="E15" s="146" t="s">
        <v>215</v>
      </c>
      <c r="F15" s="146" t="s">
        <v>214</v>
      </c>
      <c r="G15" s="155"/>
    </row>
    <row r="16" spans="1:7" s="75" customFormat="1" ht="30" customHeight="1" thickBot="1" x14ac:dyDescent="0.2">
      <c r="A16" s="156" t="s">
        <v>219</v>
      </c>
      <c r="B16" s="159" t="s">
        <v>182</v>
      </c>
      <c r="C16" s="164" t="s">
        <v>192</v>
      </c>
      <c r="D16" s="161">
        <v>1000000</v>
      </c>
      <c r="E16" s="162" t="s">
        <v>216</v>
      </c>
      <c r="F16" s="152" t="s">
        <v>217</v>
      </c>
      <c r="G16" s="157"/>
    </row>
  </sheetData>
  <mergeCells count="3">
    <mergeCell ref="A1:G1"/>
    <mergeCell ref="A2:B2"/>
    <mergeCell ref="F2:G2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10" t="s">
        <v>15</v>
      </c>
      <c r="B1" s="110"/>
      <c r="C1" s="110"/>
      <c r="D1" s="110"/>
      <c r="E1" s="110"/>
    </row>
    <row r="2" spans="1:5" ht="26.25" thickBot="1" x14ac:dyDescent="0.2">
      <c r="A2" s="10" t="s">
        <v>56</v>
      </c>
      <c r="B2" s="10"/>
      <c r="C2" s="7"/>
      <c r="D2" s="7"/>
      <c r="E2" s="51" t="s">
        <v>81</v>
      </c>
    </row>
    <row r="3" spans="1:5" s="21" customFormat="1" ht="22.5" customHeight="1" x14ac:dyDescent="0.2">
      <c r="A3" s="114" t="s">
        <v>55</v>
      </c>
      <c r="B3" s="13" t="s">
        <v>47</v>
      </c>
      <c r="C3" s="117" t="s">
        <v>226</v>
      </c>
      <c r="D3" s="117"/>
      <c r="E3" s="118"/>
    </row>
    <row r="4" spans="1:5" s="21" customFormat="1" ht="22.5" customHeight="1" x14ac:dyDescent="0.2">
      <c r="A4" s="115"/>
      <c r="B4" s="12" t="s">
        <v>22</v>
      </c>
      <c r="C4" s="22">
        <v>1300000</v>
      </c>
      <c r="D4" s="12" t="s">
        <v>48</v>
      </c>
      <c r="E4" s="49">
        <v>1160000</v>
      </c>
    </row>
    <row r="5" spans="1:5" s="21" customFormat="1" ht="22.5" customHeight="1" x14ac:dyDescent="0.2">
      <c r="A5" s="115"/>
      <c r="B5" s="12" t="s">
        <v>49</v>
      </c>
      <c r="C5" s="15">
        <f>E5/C4</f>
        <v>0.89230769230769236</v>
      </c>
      <c r="D5" s="12" t="s">
        <v>23</v>
      </c>
      <c r="E5" s="49">
        <v>1160000</v>
      </c>
    </row>
    <row r="6" spans="1:5" s="21" customFormat="1" ht="22.5" customHeight="1" x14ac:dyDescent="0.2">
      <c r="A6" s="115"/>
      <c r="B6" s="12" t="s">
        <v>20</v>
      </c>
      <c r="C6" s="23" t="s">
        <v>227</v>
      </c>
      <c r="D6" s="12" t="s">
        <v>21</v>
      </c>
      <c r="E6" s="24" t="s">
        <v>189</v>
      </c>
    </row>
    <row r="7" spans="1:5" s="21" customFormat="1" ht="22.5" customHeight="1" x14ac:dyDescent="0.2">
      <c r="A7" s="115"/>
      <c r="B7" s="12" t="s">
        <v>50</v>
      </c>
      <c r="C7" s="57" t="s">
        <v>64</v>
      </c>
      <c r="D7" s="12" t="s">
        <v>51</v>
      </c>
      <c r="E7" s="54" t="s">
        <v>228</v>
      </c>
    </row>
    <row r="8" spans="1:5" s="21" customFormat="1" ht="22.5" customHeight="1" x14ac:dyDescent="0.2">
      <c r="A8" s="115"/>
      <c r="B8" s="12" t="s">
        <v>52</v>
      </c>
      <c r="C8" s="57" t="s">
        <v>65</v>
      </c>
      <c r="D8" s="12" t="s">
        <v>25</v>
      </c>
      <c r="E8" s="25" t="s">
        <v>229</v>
      </c>
    </row>
    <row r="9" spans="1:5" s="21" customFormat="1" ht="22.5" customHeight="1" thickBot="1" x14ac:dyDescent="0.25">
      <c r="A9" s="116"/>
      <c r="B9" s="14" t="s">
        <v>53</v>
      </c>
      <c r="C9" s="58" t="s">
        <v>66</v>
      </c>
      <c r="D9" s="14" t="s">
        <v>54</v>
      </c>
      <c r="E9" s="73" t="s">
        <v>127</v>
      </c>
    </row>
    <row r="10" spans="1:5" ht="22.5" customHeight="1" x14ac:dyDescent="0.15">
      <c r="A10" s="114" t="s">
        <v>55</v>
      </c>
      <c r="B10" s="13" t="s">
        <v>47</v>
      </c>
      <c r="C10" s="117" t="s">
        <v>230</v>
      </c>
      <c r="D10" s="117"/>
      <c r="E10" s="118"/>
    </row>
    <row r="11" spans="1:5" ht="22.5" customHeight="1" x14ac:dyDescent="0.15">
      <c r="A11" s="115"/>
      <c r="B11" s="12" t="s">
        <v>22</v>
      </c>
      <c r="C11" s="22">
        <v>1361000</v>
      </c>
      <c r="D11" s="12" t="s">
        <v>48</v>
      </c>
      <c r="E11" s="49">
        <v>1210000</v>
      </c>
    </row>
    <row r="12" spans="1:5" ht="22.5" customHeight="1" x14ac:dyDescent="0.15">
      <c r="A12" s="115"/>
      <c r="B12" s="12" t="s">
        <v>49</v>
      </c>
      <c r="C12" s="15">
        <f>E12/C11</f>
        <v>0.8890521675238795</v>
      </c>
      <c r="D12" s="12" t="s">
        <v>23</v>
      </c>
      <c r="E12" s="49">
        <v>1210000</v>
      </c>
    </row>
    <row r="13" spans="1:5" ht="22.5" customHeight="1" x14ac:dyDescent="0.15">
      <c r="A13" s="115"/>
      <c r="B13" s="12" t="s">
        <v>20</v>
      </c>
      <c r="C13" s="23" t="s">
        <v>231</v>
      </c>
      <c r="D13" s="12" t="s">
        <v>21</v>
      </c>
      <c r="E13" s="24" t="s">
        <v>232</v>
      </c>
    </row>
    <row r="14" spans="1:5" ht="22.5" customHeight="1" x14ac:dyDescent="0.15">
      <c r="A14" s="115"/>
      <c r="B14" s="12" t="s">
        <v>50</v>
      </c>
      <c r="C14" s="57" t="s">
        <v>64</v>
      </c>
      <c r="D14" s="12" t="s">
        <v>51</v>
      </c>
      <c r="E14" s="54" t="s">
        <v>233</v>
      </c>
    </row>
    <row r="15" spans="1:5" ht="22.5" customHeight="1" x14ac:dyDescent="0.15">
      <c r="A15" s="115"/>
      <c r="B15" s="12" t="s">
        <v>52</v>
      </c>
      <c r="C15" s="57" t="s">
        <v>65</v>
      </c>
      <c r="D15" s="12" t="s">
        <v>25</v>
      </c>
      <c r="E15" s="25" t="s">
        <v>202</v>
      </c>
    </row>
    <row r="16" spans="1:5" ht="22.5" customHeight="1" thickBot="1" x14ac:dyDescent="0.2">
      <c r="A16" s="116"/>
      <c r="B16" s="14" t="s">
        <v>53</v>
      </c>
      <c r="C16" s="58" t="s">
        <v>66</v>
      </c>
      <c r="D16" s="14" t="s">
        <v>54</v>
      </c>
      <c r="E16" s="73" t="s">
        <v>234</v>
      </c>
    </row>
    <row r="17" spans="1:5" ht="22.5" customHeight="1" x14ac:dyDescent="0.15">
      <c r="A17" s="114" t="s">
        <v>55</v>
      </c>
      <c r="B17" s="13" t="s">
        <v>47</v>
      </c>
      <c r="C17" s="117" t="s">
        <v>236</v>
      </c>
      <c r="D17" s="117"/>
      <c r="E17" s="118"/>
    </row>
    <row r="18" spans="1:5" ht="22.5" customHeight="1" x14ac:dyDescent="0.15">
      <c r="A18" s="115"/>
      <c r="B18" s="12" t="s">
        <v>22</v>
      </c>
      <c r="C18" s="22">
        <v>3483000</v>
      </c>
      <c r="D18" s="12" t="s">
        <v>48</v>
      </c>
      <c r="E18" s="49">
        <v>3239000</v>
      </c>
    </row>
    <row r="19" spans="1:5" ht="22.5" customHeight="1" x14ac:dyDescent="0.15">
      <c r="A19" s="115"/>
      <c r="B19" s="12" t="s">
        <v>49</v>
      </c>
      <c r="C19" s="15">
        <f>E19/C18</f>
        <v>0.92994544932529433</v>
      </c>
      <c r="D19" s="12" t="s">
        <v>23</v>
      </c>
      <c r="E19" s="49">
        <v>3239000</v>
      </c>
    </row>
    <row r="20" spans="1:5" ht="22.5" customHeight="1" x14ac:dyDescent="0.15">
      <c r="A20" s="115"/>
      <c r="B20" s="12" t="s">
        <v>20</v>
      </c>
      <c r="C20" s="23" t="s">
        <v>237</v>
      </c>
      <c r="D20" s="12" t="s">
        <v>21</v>
      </c>
      <c r="E20" s="24" t="s">
        <v>232</v>
      </c>
    </row>
    <row r="21" spans="1:5" ht="22.5" customHeight="1" x14ac:dyDescent="0.15">
      <c r="A21" s="115"/>
      <c r="B21" s="12" t="s">
        <v>50</v>
      </c>
      <c r="C21" s="57" t="s">
        <v>64</v>
      </c>
      <c r="D21" s="12" t="s">
        <v>51</v>
      </c>
      <c r="E21" s="54" t="s">
        <v>238</v>
      </c>
    </row>
    <row r="22" spans="1:5" ht="22.5" customHeight="1" x14ac:dyDescent="0.15">
      <c r="A22" s="115"/>
      <c r="B22" s="12" t="s">
        <v>52</v>
      </c>
      <c r="C22" s="57" t="s">
        <v>65</v>
      </c>
      <c r="D22" s="12" t="s">
        <v>25</v>
      </c>
      <c r="E22" s="25" t="s">
        <v>203</v>
      </c>
    </row>
    <row r="23" spans="1:5" ht="22.5" customHeight="1" thickBot="1" x14ac:dyDescent="0.2">
      <c r="A23" s="116"/>
      <c r="B23" s="14" t="s">
        <v>53</v>
      </c>
      <c r="C23" s="58" t="s">
        <v>66</v>
      </c>
      <c r="D23" s="14" t="s">
        <v>54</v>
      </c>
      <c r="E23" s="73" t="s">
        <v>235</v>
      </c>
    </row>
    <row r="24" spans="1:5" ht="22.5" customHeight="1" x14ac:dyDescent="0.15">
      <c r="A24" s="114" t="s">
        <v>55</v>
      </c>
      <c r="B24" s="13" t="s">
        <v>47</v>
      </c>
      <c r="C24" s="117" t="s">
        <v>239</v>
      </c>
      <c r="D24" s="117"/>
      <c r="E24" s="118"/>
    </row>
    <row r="25" spans="1:5" ht="22.5" customHeight="1" x14ac:dyDescent="0.15">
      <c r="A25" s="115"/>
      <c r="B25" s="12" t="s">
        <v>22</v>
      </c>
      <c r="C25" s="22">
        <v>630000</v>
      </c>
      <c r="D25" s="12" t="s">
        <v>48</v>
      </c>
      <c r="E25" s="49">
        <v>600000</v>
      </c>
    </row>
    <row r="26" spans="1:5" ht="22.5" customHeight="1" x14ac:dyDescent="0.15">
      <c r="A26" s="115"/>
      <c r="B26" s="12" t="s">
        <v>49</v>
      </c>
      <c r="C26" s="15">
        <f>E26/C25</f>
        <v>0.95238095238095233</v>
      </c>
      <c r="D26" s="12" t="s">
        <v>23</v>
      </c>
      <c r="E26" s="49">
        <v>600000</v>
      </c>
    </row>
    <row r="27" spans="1:5" ht="22.5" customHeight="1" x14ac:dyDescent="0.15">
      <c r="A27" s="115"/>
      <c r="B27" s="12" t="s">
        <v>20</v>
      </c>
      <c r="C27" s="23" t="s">
        <v>240</v>
      </c>
      <c r="D27" s="12" t="s">
        <v>21</v>
      </c>
      <c r="E27" s="24" t="s">
        <v>241</v>
      </c>
    </row>
    <row r="28" spans="1:5" ht="22.5" customHeight="1" x14ac:dyDescent="0.15">
      <c r="A28" s="115"/>
      <c r="B28" s="12" t="s">
        <v>50</v>
      </c>
      <c r="C28" s="57" t="s">
        <v>64</v>
      </c>
      <c r="D28" s="12" t="s">
        <v>51</v>
      </c>
      <c r="E28" s="54" t="s">
        <v>242</v>
      </c>
    </row>
    <row r="29" spans="1:5" ht="22.5" customHeight="1" x14ac:dyDescent="0.15">
      <c r="A29" s="115"/>
      <c r="B29" s="12" t="s">
        <v>52</v>
      </c>
      <c r="C29" s="57" t="s">
        <v>65</v>
      </c>
      <c r="D29" s="12" t="s">
        <v>25</v>
      </c>
      <c r="E29" s="25" t="s">
        <v>210</v>
      </c>
    </row>
    <row r="30" spans="1:5" ht="22.5" customHeight="1" thickBot="1" x14ac:dyDescent="0.2">
      <c r="A30" s="116"/>
      <c r="B30" s="14" t="s">
        <v>53</v>
      </c>
      <c r="C30" s="58" t="s">
        <v>66</v>
      </c>
      <c r="D30" s="14" t="s">
        <v>54</v>
      </c>
      <c r="E30" s="73" t="s">
        <v>127</v>
      </c>
    </row>
    <row r="31" spans="1:5" ht="22.5" customHeight="1" x14ac:dyDescent="0.15"/>
    <row r="32" spans="1:5" ht="22.5" customHeight="1" x14ac:dyDescent="0.15"/>
    <row r="33" ht="22.5" customHeight="1" x14ac:dyDescent="0.15"/>
    <row r="34" ht="22.5" customHeight="1" x14ac:dyDescent="0.15"/>
    <row r="35" ht="22.5" customHeight="1" x14ac:dyDescent="0.15"/>
  </sheetData>
  <mergeCells count="9"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7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10" t="s">
        <v>16</v>
      </c>
      <c r="B1" s="110"/>
      <c r="C1" s="110"/>
      <c r="D1" s="110"/>
      <c r="E1" s="110"/>
      <c r="F1" s="110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28" t="str">
        <f>계약현황공개!C3</f>
        <v>2019년 평화통일 프로그램 차량임차</v>
      </c>
      <c r="C3" s="128"/>
      <c r="D3" s="128"/>
      <c r="E3" s="128"/>
      <c r="F3" s="129"/>
    </row>
    <row r="4" spans="1:6" ht="19.5" customHeight="1" x14ac:dyDescent="0.15">
      <c r="A4" s="121" t="s">
        <v>29</v>
      </c>
      <c r="B4" s="122" t="s">
        <v>20</v>
      </c>
      <c r="C4" s="122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21"/>
      <c r="B5" s="122"/>
      <c r="C5" s="122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21"/>
      <c r="B6" s="130" t="str">
        <f>계약현황공개!C6</f>
        <v>2019.09.16.</v>
      </c>
      <c r="C6" s="43" t="s">
        <v>189</v>
      </c>
      <c r="D6" s="131">
        <f>계약현황공개!C4</f>
        <v>1300000</v>
      </c>
      <c r="E6" s="131">
        <f>계약현황공개!E5</f>
        <v>1160000</v>
      </c>
      <c r="F6" s="132">
        <f>E6/D6</f>
        <v>0.89230769230769236</v>
      </c>
    </row>
    <row r="7" spans="1:6" ht="19.5" customHeight="1" x14ac:dyDescent="0.15">
      <c r="A7" s="121"/>
      <c r="B7" s="130"/>
      <c r="C7" s="43" t="s">
        <v>189</v>
      </c>
      <c r="D7" s="131"/>
      <c r="E7" s="131"/>
      <c r="F7" s="132"/>
    </row>
    <row r="8" spans="1:6" ht="19.5" customHeight="1" x14ac:dyDescent="0.15">
      <c r="A8" s="121" t="s">
        <v>25</v>
      </c>
      <c r="B8" s="28" t="s">
        <v>26</v>
      </c>
      <c r="C8" s="28" t="s">
        <v>33</v>
      </c>
      <c r="D8" s="122" t="s">
        <v>27</v>
      </c>
      <c r="E8" s="122"/>
      <c r="F8" s="123"/>
    </row>
    <row r="9" spans="1:6" ht="19.5" customHeight="1" x14ac:dyDescent="0.15">
      <c r="A9" s="121"/>
      <c r="B9" s="50" t="str">
        <f>계약현황공개!E8</f>
        <v>뉴한솔고속㈜</v>
      </c>
      <c r="C9" s="48" t="s">
        <v>243</v>
      </c>
      <c r="D9" s="124" t="str">
        <f>계약현황공개!E9</f>
        <v>성남시 수정구 산성대로 189</v>
      </c>
      <c r="E9" s="124"/>
      <c r="F9" s="125"/>
    </row>
    <row r="10" spans="1:6" ht="19.5" customHeight="1" x14ac:dyDescent="0.15">
      <c r="A10" s="27" t="s">
        <v>35</v>
      </c>
      <c r="B10" s="126" t="s">
        <v>80</v>
      </c>
      <c r="C10" s="126"/>
      <c r="D10" s="126"/>
      <c r="E10" s="126"/>
      <c r="F10" s="127"/>
    </row>
    <row r="11" spans="1:6" ht="19.5" customHeight="1" x14ac:dyDescent="0.15">
      <c r="A11" s="27" t="s">
        <v>34</v>
      </c>
      <c r="B11" s="126" t="s">
        <v>244</v>
      </c>
      <c r="C11" s="126"/>
      <c r="D11" s="126"/>
      <c r="E11" s="126"/>
      <c r="F11" s="127"/>
    </row>
    <row r="12" spans="1:6" ht="19.5" customHeight="1" thickBot="1" x14ac:dyDescent="0.2">
      <c r="A12" s="19" t="s">
        <v>28</v>
      </c>
      <c r="B12" s="119"/>
      <c r="C12" s="119"/>
      <c r="D12" s="119"/>
      <c r="E12" s="119"/>
      <c r="F12" s="120"/>
    </row>
    <row r="13" spans="1:6" s="60" customFormat="1" ht="19.5" customHeight="1" x14ac:dyDescent="0.15">
      <c r="A13" s="18" t="s">
        <v>19</v>
      </c>
      <c r="B13" s="128" t="str">
        <f>계약현황공개!C10</f>
        <v>체육관 복층유리 교체공사</v>
      </c>
      <c r="C13" s="128"/>
      <c r="D13" s="128"/>
      <c r="E13" s="128"/>
      <c r="F13" s="129"/>
    </row>
    <row r="14" spans="1:6" s="60" customFormat="1" ht="19.5" customHeight="1" x14ac:dyDescent="0.15">
      <c r="A14" s="121" t="s">
        <v>29</v>
      </c>
      <c r="B14" s="122" t="s">
        <v>20</v>
      </c>
      <c r="C14" s="122" t="s">
        <v>21</v>
      </c>
      <c r="D14" s="62" t="s">
        <v>30</v>
      </c>
      <c r="E14" s="62" t="s">
        <v>23</v>
      </c>
      <c r="F14" s="63" t="s">
        <v>61</v>
      </c>
    </row>
    <row r="15" spans="1:6" s="60" customFormat="1" ht="19.5" customHeight="1" x14ac:dyDescent="0.15">
      <c r="A15" s="121"/>
      <c r="B15" s="122"/>
      <c r="C15" s="122"/>
      <c r="D15" s="62" t="s">
        <v>31</v>
      </c>
      <c r="E15" s="62" t="s">
        <v>24</v>
      </c>
      <c r="F15" s="63" t="s">
        <v>32</v>
      </c>
    </row>
    <row r="16" spans="1:6" s="60" customFormat="1" ht="19.5" customHeight="1" x14ac:dyDescent="0.15">
      <c r="A16" s="121"/>
      <c r="B16" s="130" t="str">
        <f>계약현황공개!C13</f>
        <v>2019.09.24.</v>
      </c>
      <c r="C16" s="43" t="s">
        <v>245</v>
      </c>
      <c r="D16" s="131">
        <f>계약현황공개!C11</f>
        <v>1361000</v>
      </c>
      <c r="E16" s="131">
        <f>계약현황공개!E12</f>
        <v>1210000</v>
      </c>
      <c r="F16" s="132">
        <f>E16/D16</f>
        <v>0.8890521675238795</v>
      </c>
    </row>
    <row r="17" spans="1:6" s="60" customFormat="1" ht="19.5" customHeight="1" x14ac:dyDescent="0.15">
      <c r="A17" s="121"/>
      <c r="B17" s="130"/>
      <c r="C17" s="43" t="s">
        <v>242</v>
      </c>
      <c r="D17" s="131"/>
      <c r="E17" s="131"/>
      <c r="F17" s="132"/>
    </row>
    <row r="18" spans="1:6" s="60" customFormat="1" ht="19.5" customHeight="1" x14ac:dyDescent="0.15">
      <c r="A18" s="121" t="s">
        <v>25</v>
      </c>
      <c r="B18" s="62" t="s">
        <v>26</v>
      </c>
      <c r="C18" s="62" t="s">
        <v>33</v>
      </c>
      <c r="D18" s="122" t="s">
        <v>27</v>
      </c>
      <c r="E18" s="122"/>
      <c r="F18" s="123"/>
    </row>
    <row r="19" spans="1:6" s="60" customFormat="1" ht="19.5" customHeight="1" x14ac:dyDescent="0.15">
      <c r="A19" s="121"/>
      <c r="B19" s="50" t="str">
        <f>계약현황공개!E15</f>
        <v>동광종합공사</v>
      </c>
      <c r="C19" s="48" t="s">
        <v>246</v>
      </c>
      <c r="D19" s="124" t="str">
        <f>계약현황공개!E16</f>
        <v>성남시 중원구 상대원2동3774</v>
      </c>
      <c r="E19" s="124"/>
      <c r="F19" s="125"/>
    </row>
    <row r="20" spans="1:6" s="60" customFormat="1" ht="19.5" customHeight="1" x14ac:dyDescent="0.15">
      <c r="A20" s="61" t="s">
        <v>35</v>
      </c>
      <c r="B20" s="126" t="s">
        <v>80</v>
      </c>
      <c r="C20" s="126"/>
      <c r="D20" s="126"/>
      <c r="E20" s="126"/>
      <c r="F20" s="127"/>
    </row>
    <row r="21" spans="1:6" s="60" customFormat="1" ht="19.5" customHeight="1" x14ac:dyDescent="0.15">
      <c r="A21" s="61" t="s">
        <v>34</v>
      </c>
      <c r="B21" s="126" t="s">
        <v>247</v>
      </c>
      <c r="C21" s="126"/>
      <c r="D21" s="126"/>
      <c r="E21" s="126"/>
      <c r="F21" s="127"/>
    </row>
    <row r="22" spans="1:6" s="60" customFormat="1" ht="19.5" customHeight="1" thickBot="1" x14ac:dyDescent="0.2">
      <c r="A22" s="19" t="s">
        <v>28</v>
      </c>
      <c r="B22" s="119"/>
      <c r="C22" s="119"/>
      <c r="D22" s="119"/>
      <c r="E22" s="119"/>
      <c r="F22" s="120"/>
    </row>
    <row r="23" spans="1:6" s="75" customFormat="1" ht="19.5" customHeight="1" x14ac:dyDescent="0.15">
      <c r="A23" s="18" t="s">
        <v>19</v>
      </c>
      <c r="B23" s="128" t="str">
        <f>계약현황공개!C17</f>
        <v>흡수식 냉온수기 세관공사</v>
      </c>
      <c r="C23" s="128"/>
      <c r="D23" s="128"/>
      <c r="E23" s="128"/>
      <c r="F23" s="129"/>
    </row>
    <row r="24" spans="1:6" s="75" customFormat="1" ht="19.5" customHeight="1" x14ac:dyDescent="0.15">
      <c r="A24" s="121" t="s">
        <v>29</v>
      </c>
      <c r="B24" s="122" t="s">
        <v>20</v>
      </c>
      <c r="C24" s="122" t="s">
        <v>21</v>
      </c>
      <c r="D24" s="90" t="s">
        <v>30</v>
      </c>
      <c r="E24" s="90" t="s">
        <v>23</v>
      </c>
      <c r="F24" s="91" t="s">
        <v>61</v>
      </c>
    </row>
    <row r="25" spans="1:6" s="75" customFormat="1" ht="19.5" customHeight="1" x14ac:dyDescent="0.15">
      <c r="A25" s="121"/>
      <c r="B25" s="122"/>
      <c r="C25" s="122"/>
      <c r="D25" s="90" t="s">
        <v>31</v>
      </c>
      <c r="E25" s="90" t="s">
        <v>24</v>
      </c>
      <c r="F25" s="91" t="s">
        <v>32</v>
      </c>
    </row>
    <row r="26" spans="1:6" s="75" customFormat="1" ht="19.5" customHeight="1" x14ac:dyDescent="0.15">
      <c r="A26" s="121"/>
      <c r="B26" s="130" t="str">
        <f>계약현황공개!C20</f>
        <v>2019.09.24.</v>
      </c>
      <c r="C26" s="43" t="s">
        <v>245</v>
      </c>
      <c r="D26" s="131">
        <f>계약현황공개!C18</f>
        <v>3483000</v>
      </c>
      <c r="E26" s="131">
        <f>계약현황공개!E19</f>
        <v>3239000</v>
      </c>
      <c r="F26" s="132">
        <f>E26/D26</f>
        <v>0.92994544932529433</v>
      </c>
    </row>
    <row r="27" spans="1:6" s="75" customFormat="1" ht="19.5" customHeight="1" x14ac:dyDescent="0.15">
      <c r="A27" s="121"/>
      <c r="B27" s="130"/>
      <c r="C27" s="43" t="s">
        <v>242</v>
      </c>
      <c r="D27" s="131"/>
      <c r="E27" s="131"/>
      <c r="F27" s="132"/>
    </row>
    <row r="28" spans="1:6" s="75" customFormat="1" ht="19.5" customHeight="1" x14ac:dyDescent="0.15">
      <c r="A28" s="121" t="s">
        <v>25</v>
      </c>
      <c r="B28" s="90" t="s">
        <v>26</v>
      </c>
      <c r="C28" s="90" t="s">
        <v>33</v>
      </c>
      <c r="D28" s="122" t="s">
        <v>27</v>
      </c>
      <c r="E28" s="122"/>
      <c r="F28" s="123"/>
    </row>
    <row r="29" spans="1:6" s="75" customFormat="1" ht="19.5" customHeight="1" x14ac:dyDescent="0.15">
      <c r="A29" s="121"/>
      <c r="B29" s="50" t="str">
        <f>계약현황공개!E22</f>
        <v>㈜한국미우라테크</v>
      </c>
      <c r="C29" s="48" t="s">
        <v>248</v>
      </c>
      <c r="D29" s="124" t="str">
        <f>계약현황공개!E23</f>
        <v>서울 서초구 마방로4길 15-56</v>
      </c>
      <c r="E29" s="124"/>
      <c r="F29" s="125"/>
    </row>
    <row r="30" spans="1:6" s="75" customFormat="1" ht="19.5" customHeight="1" x14ac:dyDescent="0.15">
      <c r="A30" s="89" t="s">
        <v>35</v>
      </c>
      <c r="B30" s="126" t="s">
        <v>80</v>
      </c>
      <c r="C30" s="126"/>
      <c r="D30" s="126"/>
      <c r="E30" s="126"/>
      <c r="F30" s="127"/>
    </row>
    <row r="31" spans="1:6" s="75" customFormat="1" ht="19.5" customHeight="1" x14ac:dyDescent="0.15">
      <c r="A31" s="89" t="s">
        <v>34</v>
      </c>
      <c r="B31" s="126" t="s">
        <v>125</v>
      </c>
      <c r="C31" s="126"/>
      <c r="D31" s="126"/>
      <c r="E31" s="126"/>
      <c r="F31" s="127"/>
    </row>
    <row r="32" spans="1:6" s="75" customFormat="1" ht="19.5" customHeight="1" thickBot="1" x14ac:dyDescent="0.2">
      <c r="A32" s="19" t="s">
        <v>28</v>
      </c>
      <c r="B32" s="119"/>
      <c r="C32" s="119"/>
      <c r="D32" s="119"/>
      <c r="E32" s="119"/>
      <c r="F32" s="120"/>
    </row>
    <row r="33" spans="1:8" s="75" customFormat="1" ht="19.5" customHeight="1" x14ac:dyDescent="0.15">
      <c r="A33" s="18" t="s">
        <v>19</v>
      </c>
      <c r="B33" s="128" t="str">
        <f>계약현황공개!C24</f>
        <v>2019. 교과연계 체험교육(3차) 차량임차</v>
      </c>
      <c r="C33" s="128"/>
      <c r="D33" s="128"/>
      <c r="E33" s="128"/>
      <c r="F33" s="129"/>
      <c r="H33" s="74"/>
    </row>
    <row r="34" spans="1:8" s="75" customFormat="1" ht="19.5" customHeight="1" x14ac:dyDescent="0.15">
      <c r="A34" s="121" t="s">
        <v>29</v>
      </c>
      <c r="B34" s="122" t="s">
        <v>20</v>
      </c>
      <c r="C34" s="122" t="s">
        <v>21</v>
      </c>
      <c r="D34" s="90" t="s">
        <v>30</v>
      </c>
      <c r="E34" s="90" t="s">
        <v>23</v>
      </c>
      <c r="F34" s="91" t="s">
        <v>61</v>
      </c>
    </row>
    <row r="35" spans="1:8" s="75" customFormat="1" ht="19.5" customHeight="1" x14ac:dyDescent="0.15">
      <c r="A35" s="121"/>
      <c r="B35" s="122"/>
      <c r="C35" s="122"/>
      <c r="D35" s="90" t="s">
        <v>31</v>
      </c>
      <c r="E35" s="90" t="s">
        <v>24</v>
      </c>
      <c r="F35" s="91" t="s">
        <v>32</v>
      </c>
    </row>
    <row r="36" spans="1:8" s="75" customFormat="1" ht="19.5" customHeight="1" x14ac:dyDescent="0.15">
      <c r="A36" s="121"/>
      <c r="B36" s="130" t="str">
        <f>계약현황공개!C27</f>
        <v>2019.09.25.</v>
      </c>
      <c r="C36" s="43" t="s">
        <v>249</v>
      </c>
      <c r="D36" s="131">
        <f>계약현황공개!C25</f>
        <v>630000</v>
      </c>
      <c r="E36" s="131">
        <f>계약현황공개!E26</f>
        <v>600000</v>
      </c>
      <c r="F36" s="132">
        <f>E36/D36</f>
        <v>0.95238095238095233</v>
      </c>
    </row>
    <row r="37" spans="1:8" s="75" customFormat="1" ht="19.5" customHeight="1" x14ac:dyDescent="0.15">
      <c r="A37" s="121"/>
      <c r="B37" s="130"/>
      <c r="C37" s="43" t="s">
        <v>249</v>
      </c>
      <c r="D37" s="131"/>
      <c r="E37" s="131"/>
      <c r="F37" s="132"/>
    </row>
    <row r="38" spans="1:8" s="75" customFormat="1" ht="19.5" customHeight="1" x14ac:dyDescent="0.15">
      <c r="A38" s="121" t="s">
        <v>25</v>
      </c>
      <c r="B38" s="90" t="s">
        <v>26</v>
      </c>
      <c r="C38" s="90" t="s">
        <v>33</v>
      </c>
      <c r="D38" s="122" t="s">
        <v>27</v>
      </c>
      <c r="E38" s="122"/>
      <c r="F38" s="123"/>
    </row>
    <row r="39" spans="1:8" s="75" customFormat="1" ht="19.5" customHeight="1" x14ac:dyDescent="0.15">
      <c r="A39" s="121"/>
      <c r="B39" s="50" t="str">
        <f>계약현황공개!E29</f>
        <v>뉴한솔고속㈜</v>
      </c>
      <c r="C39" s="48" t="s">
        <v>243</v>
      </c>
      <c r="D39" s="124" t="str">
        <f>계약현황공개!E30</f>
        <v>성남시 수정구 산성대로 189</v>
      </c>
      <c r="E39" s="124"/>
      <c r="F39" s="125"/>
    </row>
    <row r="40" spans="1:8" s="75" customFormat="1" ht="19.5" customHeight="1" x14ac:dyDescent="0.15">
      <c r="A40" s="89" t="s">
        <v>35</v>
      </c>
      <c r="B40" s="126" t="s">
        <v>80</v>
      </c>
      <c r="C40" s="126"/>
      <c r="D40" s="126"/>
      <c r="E40" s="126"/>
      <c r="F40" s="127"/>
    </row>
    <row r="41" spans="1:8" s="75" customFormat="1" ht="19.5" customHeight="1" x14ac:dyDescent="0.15">
      <c r="A41" s="89" t="s">
        <v>34</v>
      </c>
      <c r="B41" s="178" t="s">
        <v>250</v>
      </c>
      <c r="C41" s="178"/>
      <c r="D41" s="178"/>
      <c r="E41" s="178"/>
      <c r="F41" s="179"/>
    </row>
    <row r="42" spans="1:8" s="75" customFormat="1" ht="19.5" customHeight="1" thickBot="1" x14ac:dyDescent="0.2">
      <c r="A42" s="19" t="s">
        <v>28</v>
      </c>
      <c r="B42" s="119"/>
      <c r="C42" s="119"/>
      <c r="D42" s="119"/>
      <c r="E42" s="119"/>
      <c r="F42" s="120"/>
    </row>
    <row r="43" spans="1:8" ht="19.5" customHeight="1" x14ac:dyDescent="0.15"/>
    <row r="44" spans="1:8" ht="19.5" customHeight="1" x14ac:dyDescent="0.15"/>
    <row r="45" spans="1:8" ht="19.5" customHeight="1" x14ac:dyDescent="0.15"/>
    <row r="46" spans="1:8" ht="19.5" customHeight="1" x14ac:dyDescent="0.15"/>
    <row r="47" spans="1:8" ht="19.5" customHeight="1" x14ac:dyDescent="0.15"/>
    <row r="48" spans="1: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</sheetData>
  <mergeCells count="57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2019-10-04T05:04:31Z</dcterms:modified>
</cp:coreProperties>
</file>