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1. 계약\계약대장 및 현황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129" i="9" l="1"/>
  <c r="B129" i="9"/>
  <c r="E126" i="9"/>
  <c r="D126" i="9"/>
  <c r="B126" i="9"/>
  <c r="B123" i="9"/>
  <c r="D119" i="9"/>
  <c r="B119" i="9"/>
  <c r="E116" i="9"/>
  <c r="D116" i="9"/>
  <c r="B116" i="9"/>
  <c r="B113" i="9"/>
  <c r="D109" i="9"/>
  <c r="B109" i="9"/>
  <c r="E106" i="9"/>
  <c r="F106" i="9" s="1"/>
  <c r="D106" i="9"/>
  <c r="B106" i="9"/>
  <c r="B103" i="9"/>
  <c r="D99" i="9"/>
  <c r="B99" i="9"/>
  <c r="E96" i="9"/>
  <c r="D96" i="9"/>
  <c r="B96" i="9"/>
  <c r="B93" i="9"/>
  <c r="F116" i="9"/>
  <c r="C89" i="8"/>
  <c r="C82" i="8"/>
  <c r="C75" i="8"/>
  <c r="C68" i="8"/>
  <c r="C26" i="8"/>
  <c r="F126" i="9" l="1"/>
  <c r="F96" i="9"/>
  <c r="D89" i="9" l="1"/>
  <c r="B89" i="9"/>
  <c r="E86" i="9"/>
  <c r="D86" i="9"/>
  <c r="B86" i="9"/>
  <c r="B83" i="9"/>
  <c r="D79" i="9"/>
  <c r="B79" i="9"/>
  <c r="E76" i="9"/>
  <c r="D76" i="9"/>
  <c r="B76" i="9"/>
  <c r="B73" i="9"/>
  <c r="B6" i="9"/>
  <c r="B3" i="9"/>
  <c r="C61" i="8"/>
  <c r="C54" i="8"/>
  <c r="C47" i="8"/>
  <c r="C40" i="8"/>
  <c r="C33" i="8"/>
  <c r="C19" i="8"/>
  <c r="C12" i="8"/>
  <c r="F86" i="9" l="1"/>
  <c r="F76" i="9"/>
  <c r="E66" i="9" l="1"/>
  <c r="D66" i="9"/>
  <c r="D69" i="9"/>
  <c r="B69" i="9"/>
  <c r="B66" i="9"/>
  <c r="B63" i="9"/>
  <c r="E56" i="9"/>
  <c r="D56" i="9"/>
  <c r="D59" i="9"/>
  <c r="B59" i="9"/>
  <c r="B56" i="9"/>
  <c r="B53" i="9"/>
  <c r="E46" i="9"/>
  <c r="D46" i="9"/>
  <c r="D49" i="9"/>
  <c r="B49" i="9"/>
  <c r="B46" i="9"/>
  <c r="B43" i="9"/>
  <c r="E36" i="9"/>
  <c r="D36" i="9"/>
  <c r="D39" i="9"/>
  <c r="B39" i="9"/>
  <c r="B36" i="9"/>
  <c r="B33" i="9"/>
  <c r="E26" i="9"/>
  <c r="D26" i="9"/>
  <c r="D29" i="9"/>
  <c r="B29" i="9"/>
  <c r="B26" i="9"/>
  <c r="B23" i="9"/>
  <c r="D19" i="9"/>
  <c r="E16" i="9"/>
  <c r="D16" i="9"/>
  <c r="B19" i="9"/>
  <c r="B16" i="9"/>
  <c r="B13" i="9"/>
  <c r="D9" i="9"/>
  <c r="B9" i="9"/>
  <c r="E6" i="9"/>
  <c r="D6" i="9"/>
  <c r="C5" i="8"/>
  <c r="F66" i="9" l="1"/>
  <c r="F56" i="9"/>
  <c r="F46" i="9"/>
  <c r="F36" i="9" l="1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<sst xmlns="http://schemas.openxmlformats.org/spreadsheetml/2006/main" count="822" uniqueCount="243">
  <si>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</si>
  <si>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</si>
  <si>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</si>
  <si>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</si>
  <si>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</si>
  <si>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</si>
  <si>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</si>
  <si>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</si>
  <si>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</si>
  <si>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</si>
  <si>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</si>
  <si>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</si>
  <si>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</si>
  <si>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</si>
  <si>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</si>
  <si>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</si>
  <si>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</si>
  <si>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</si>
  <si>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</si>
  <si>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</si>
  <si>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</si>
  <si>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</si>
  <si>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</si>
  <si>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</si>
  <si>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</si>
  <si>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</si>
  <si>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</si>
  <si>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</si>
  <si>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</si>
  <si>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</si>
  <si>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</si>
  <si>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</si>
  <si>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</si>
  <si>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</si>
  <si>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</si>
  <si>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</si>
  <si>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</si>
  <si>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</si>
  <si>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</si>
  <si>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</si>
  <si>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</si>
  <si>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</si>
  <si>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</si>
  <si>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</si>
  <si>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</si>
  <si>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</si>
  <si>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</si>
  <si>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</si>
  <si>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</si>
  <si>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</si>
  <si>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</si>
  <si>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</si>
  <si>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</si>
  <si>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</si>
  <si>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</si>
  <si>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</si>
  <si>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</si>
  <si>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</si>
  <si>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</si>
  <si>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</si>
  <si>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</si>
  <si>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</si>
  <si>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</si>
  <si>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해당없음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</si>
  <si>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</si>
  <si>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</si>
  <si>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</si>
  <si>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</si>
  <si>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</si>
  <si>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수정청소년수련관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</si>
  <si>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</si>
  <si>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</si>
  <si>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</si>
  <si>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</si>
  <si>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</si>
  <si>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</si>
  <si>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</si>
  <si>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</si>
  <si>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</si>
  <si>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</si>
  <si>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</si>
  <si>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</si>
  <si>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</si>
  <si>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</si>
  <si>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</si>
  <si>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</si>
  <si>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신도종합서비스</t>
    <phoneticPr fontId="4" type="noConversion"/>
  </si>
  <si>
    <t>신도종합서비스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</si>
  <si>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</si>
  <si>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</si>
  <si>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</si>
  <si>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</si>
  <si>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</si>
  <si>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</si>
  <si>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</si>
  <si>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</si>
  <si>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</si>
  <si>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</si>
  <si>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초등방과후 복합기 위탁관리</t>
    <phoneticPr fontId="4" type="noConversion"/>
  </si>
  <si>
    <t>중등방과후 복합기 위탁관리</t>
    <phoneticPr fontId="4" type="noConversion"/>
  </si>
  <si>
    <t>사무실 복합기 위탁관리</t>
    <phoneticPr fontId="4" type="noConversion"/>
  </si>
  <si>
    <t>문서 세단기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</si>
  <si>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</si>
  <si>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</si>
  <si>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</si>
  <si>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</si>
  <si>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</si>
  <si>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</si>
  <si>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</si>
  <si>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</si>
  <si>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</si>
  <si>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</si>
  <si>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초등방과후아카데미 급식</t>
    <phoneticPr fontId="4" type="noConversion"/>
  </si>
  <si>
    <t>중등방과후아카데미 급식</t>
    <phoneticPr fontId="4" type="noConversion"/>
  </si>
  <si>
    <t>청소년활동팀</t>
    <phoneticPr fontId="4" type="noConversion"/>
  </si>
  <si>
    <t>븟반</t>
    <phoneticPr fontId="4" type="noConversion"/>
  </si>
  <si>
    <t>지급임차료(복합기임차료)</t>
    <phoneticPr fontId="4" type="noConversion"/>
  </si>
  <si>
    <t>초등청소년방과후아카데미</t>
    <phoneticPr fontId="4" type="noConversion"/>
  </si>
  <si>
    <t>중등청소년방과후아카데미</t>
    <phoneticPr fontId="4" type="noConversion"/>
  </si>
  <si>
    <t>지급임차료(시설물위탁관리비)</t>
    <phoneticPr fontId="4" type="noConversion"/>
  </si>
  <si>
    <t>수선유지비(전산장비유지관리비)</t>
    <phoneticPr fontId="4" type="noConversion"/>
  </si>
  <si>
    <t>지급임차료(셔틀버스위탁관리비)</t>
    <phoneticPr fontId="4" type="noConversion"/>
  </si>
  <si>
    <t>사업위탁용역비</t>
    <phoneticPr fontId="4" type="noConversion"/>
  </si>
  <si>
    <t>(기성부분)
준공금액</t>
    <phoneticPr fontId="4" type="noConversion"/>
  </si>
  <si>
    <t>해당없음</t>
    <phoneticPr fontId="4" type="noConversion"/>
  </si>
  <si>
    <t>-</t>
    <phoneticPr fontId="4" type="noConversion"/>
  </si>
  <si>
    <t>4월 기성부분준공금액</t>
    <phoneticPr fontId="4" type="noConversion"/>
  </si>
  <si>
    <t>(단위: 원)/5.31.기준</t>
    <phoneticPr fontId="4" type="noConversion"/>
  </si>
  <si>
    <t>공연장 및 체육관 음향실 천장 보수공사</t>
    <phoneticPr fontId="4" type="noConversion"/>
  </si>
  <si>
    <t>기계실 배수펌프 및 오배수 배관 교체공사</t>
    <phoneticPr fontId="4" type="noConversion"/>
  </si>
  <si>
    <t>더스토리앤㈜</t>
    <phoneticPr fontId="4" type="noConversion"/>
  </si>
  <si>
    <t>수성건설주식회사</t>
    <phoneticPr fontId="4" type="noConversion"/>
  </si>
  <si>
    <t>2018. 교과연계 체험교육(2차) 차량 임차</t>
    <phoneticPr fontId="4" type="noConversion"/>
  </si>
  <si>
    <t>뉴한솔고속㈜</t>
    <phoneticPr fontId="4" type="noConversion"/>
  </si>
  <si>
    <t>무용실 등 바닥보수 및 도장공사</t>
    <phoneticPr fontId="4" type="noConversion"/>
  </si>
  <si>
    <t>불용물품 폐기물처리비 지급</t>
    <phoneticPr fontId="4" type="noConversion"/>
  </si>
  <si>
    <t>2018. 교과연계 체험교육(3차) 차량 임차</t>
    <phoneticPr fontId="4" type="noConversion"/>
  </si>
  <si>
    <t>2018. 상반기 정화조 청소</t>
    <phoneticPr fontId="4" type="noConversion"/>
  </si>
  <si>
    <t>청춘여행 스케치 차량임차</t>
    <phoneticPr fontId="4" type="noConversion"/>
  </si>
  <si>
    <t>2018년 상반기 시설물 정기점검</t>
    <phoneticPr fontId="4" type="noConversion"/>
  </si>
  <si>
    <t>우드라인</t>
    <phoneticPr fontId="4" type="noConversion"/>
  </si>
  <si>
    <t>양지환경</t>
    <phoneticPr fontId="4" type="noConversion"/>
  </si>
  <si>
    <t xml:space="preserve">뉴한솔고속㈜ </t>
    <phoneticPr fontId="4" type="noConversion"/>
  </si>
  <si>
    <t>㈜금성기업</t>
    <phoneticPr fontId="4" type="noConversion"/>
  </si>
  <si>
    <t>시설물안전연구원㈜</t>
    <phoneticPr fontId="4" type="noConversion"/>
  </si>
  <si>
    <t>2018.05.10.</t>
    <phoneticPr fontId="4" type="noConversion"/>
  </si>
  <si>
    <t>2018.05.04.</t>
    <phoneticPr fontId="4" type="noConversion"/>
  </si>
  <si>
    <t>2018.05.08.</t>
    <phoneticPr fontId="4" type="noConversion"/>
  </si>
  <si>
    <t>2018.05.18.</t>
    <phoneticPr fontId="4" type="noConversion"/>
  </si>
  <si>
    <t>2018.05.10.</t>
    <phoneticPr fontId="4" type="noConversion"/>
  </si>
  <si>
    <t>2018.05.17.</t>
    <phoneticPr fontId="4" type="noConversion"/>
  </si>
  <si>
    <t>수선유지비(시설물유지관리비)</t>
    <phoneticPr fontId="4" type="noConversion"/>
  </si>
  <si>
    <t>수선유지비(설비유지관리비)</t>
    <phoneticPr fontId="4" type="noConversion"/>
  </si>
  <si>
    <t>운영지원팀</t>
    <phoneticPr fontId="4" type="noConversion"/>
  </si>
  <si>
    <t>2018.05.10.</t>
    <phoneticPr fontId="4" type="noConversion"/>
  </si>
  <si>
    <t>2018.05.18.</t>
    <phoneticPr fontId="4" type="noConversion"/>
  </si>
  <si>
    <t>2018.05.18.</t>
    <phoneticPr fontId="4" type="noConversion"/>
  </si>
  <si>
    <t>2018.05.23.</t>
    <phoneticPr fontId="4" type="noConversion"/>
  </si>
  <si>
    <t>교과연계체험교육</t>
    <phoneticPr fontId="4" type="noConversion"/>
  </si>
  <si>
    <t>수선유지비(시설물유지관리비)</t>
    <phoneticPr fontId="4" type="noConversion"/>
  </si>
  <si>
    <t>지급수수료(폐기물처리비)</t>
    <phoneticPr fontId="4" type="noConversion"/>
  </si>
  <si>
    <t>지급수수료(위생관리비)</t>
    <phoneticPr fontId="4" type="noConversion"/>
  </si>
  <si>
    <t>문화사업팀</t>
    <phoneticPr fontId="4" type="noConversion"/>
  </si>
  <si>
    <t>운영지원팀</t>
    <phoneticPr fontId="4" type="noConversion"/>
  </si>
  <si>
    <t>무용실 등 바닥보수 및 도장공사</t>
    <phoneticPr fontId="4" type="noConversion"/>
  </si>
  <si>
    <t>2018.05.03.</t>
    <phoneticPr fontId="4" type="noConversion"/>
  </si>
  <si>
    <t>2018.05.05.~05.08.</t>
    <phoneticPr fontId="4" type="noConversion"/>
  </si>
  <si>
    <t>우드라인</t>
    <phoneticPr fontId="4" type="noConversion"/>
  </si>
  <si>
    <t>서울시 노원구 한글비석로24라길39</t>
    <phoneticPr fontId="4" type="noConversion"/>
  </si>
  <si>
    <t>불용물품 폐기물처리비 지급</t>
    <phoneticPr fontId="4" type="noConversion"/>
  </si>
  <si>
    <t>2018.05.09.</t>
    <phoneticPr fontId="4" type="noConversion"/>
  </si>
  <si>
    <t>2018.05.09.~05.10.</t>
    <phoneticPr fontId="4" type="noConversion"/>
  </si>
  <si>
    <t>양지환경</t>
    <phoneticPr fontId="4" type="noConversion"/>
  </si>
  <si>
    <t>성남시 중원구 황송로 6, 108동 803호</t>
    <phoneticPr fontId="4" type="noConversion"/>
  </si>
  <si>
    <t>청소년취타대 공연용 차량 임차</t>
    <phoneticPr fontId="4" type="noConversion"/>
  </si>
  <si>
    <t>2018.05.11.~05.19.</t>
    <phoneticPr fontId="4" type="noConversion"/>
  </si>
  <si>
    <t>2018.05.19.</t>
    <phoneticPr fontId="4" type="noConversion"/>
  </si>
  <si>
    <t>뉴한솔고속㈜</t>
    <phoneticPr fontId="4" type="noConversion"/>
  </si>
  <si>
    <t>경기 성남시 수정구 산성대로 189</t>
    <phoneticPr fontId="4" type="noConversion"/>
  </si>
  <si>
    <t>2018. 교과연계 체험교육(3차) 차량 임차</t>
    <phoneticPr fontId="4" type="noConversion"/>
  </si>
  <si>
    <t>2018.05.12.</t>
    <phoneticPr fontId="4" type="noConversion"/>
  </si>
  <si>
    <t>2018. 상반기 정화조 청소</t>
    <phoneticPr fontId="4" type="noConversion"/>
  </si>
  <si>
    <t>2018.05.10.~05.17.</t>
    <phoneticPr fontId="4" type="noConversion"/>
  </si>
  <si>
    <t>2018.05.14.</t>
    <phoneticPr fontId="4" type="noConversion"/>
  </si>
  <si>
    <t>경기 성남시 수정구 희망로 525</t>
    <phoneticPr fontId="4" type="noConversion"/>
  </si>
  <si>
    <t>㈜금성기업</t>
    <phoneticPr fontId="4" type="noConversion"/>
  </si>
  <si>
    <t>2018년 무인경비시스템 위탁관리 변경계약</t>
    <phoneticPr fontId="4" type="noConversion"/>
  </si>
  <si>
    <t>2018.06.01.~12.31.</t>
    <phoneticPr fontId="4" type="noConversion"/>
  </si>
  <si>
    <t>주식회사 에이디티캡스</t>
    <phoneticPr fontId="4" type="noConversion"/>
  </si>
  <si>
    <t>경기 성남시 분당구 야탑로241</t>
    <phoneticPr fontId="4" type="noConversion"/>
  </si>
  <si>
    <t>2018.05.16.</t>
    <phoneticPr fontId="4" type="noConversion"/>
  </si>
  <si>
    <t>2018.06.09.~06.10.</t>
    <phoneticPr fontId="4" type="noConversion"/>
  </si>
  <si>
    <t>2018.05.17.</t>
    <phoneticPr fontId="4" type="noConversion"/>
  </si>
  <si>
    <t>2018.05.17.~06.15.</t>
    <phoneticPr fontId="4" type="noConversion"/>
  </si>
  <si>
    <t>-</t>
    <phoneticPr fontId="4" type="noConversion"/>
  </si>
  <si>
    <t>경기 성남시 중원구 광명로 115</t>
    <phoneticPr fontId="4" type="noConversion"/>
  </si>
  <si>
    <t>2018. 교과연계 체험교육(4차) 차량 임차</t>
    <phoneticPr fontId="4" type="noConversion"/>
  </si>
  <si>
    <t>2018. 하반기(7~12월) 프로그램 안내지 제작</t>
    <phoneticPr fontId="4" type="noConversion"/>
  </si>
  <si>
    <t>2018.교육공동체사업'위기탈출 안전스쿨' 프로그램 단가계약</t>
    <phoneticPr fontId="4" type="noConversion"/>
  </si>
  <si>
    <t>2018. 지구촌 착한 성장 프로젝트 항공권 구입</t>
    <phoneticPr fontId="4" type="noConversion"/>
  </si>
  <si>
    <t>2018. 지구촌 착한 성장 프로젝트 본활동 용역</t>
    <phoneticPr fontId="4" type="noConversion"/>
  </si>
  <si>
    <t>2018.05.24.</t>
    <phoneticPr fontId="4" type="noConversion"/>
  </si>
  <si>
    <t>2018.05.25.</t>
    <phoneticPr fontId="4" type="noConversion"/>
  </si>
  <si>
    <t>2018.05.29.</t>
    <phoneticPr fontId="4" type="noConversion"/>
  </si>
  <si>
    <t>2018.05.31.</t>
    <phoneticPr fontId="4" type="noConversion"/>
  </si>
  <si>
    <t>2018.06.02.</t>
    <phoneticPr fontId="4" type="noConversion"/>
  </si>
  <si>
    <t>2018.05.25.~06.15.</t>
    <phoneticPr fontId="4" type="noConversion"/>
  </si>
  <si>
    <t>2018.06.07.~12.31.</t>
    <phoneticPr fontId="4" type="noConversion"/>
  </si>
  <si>
    <t>2018.05.31.~07.18.</t>
    <phoneticPr fontId="4" type="noConversion"/>
  </si>
  <si>
    <t>2018.07.25.~08.03.</t>
    <phoneticPr fontId="4" type="noConversion"/>
  </si>
  <si>
    <t>-</t>
    <phoneticPr fontId="4" type="noConversion"/>
  </si>
  <si>
    <t>대창기획</t>
    <phoneticPr fontId="4" type="noConversion"/>
  </si>
  <si>
    <t>경기 성남시 수정구 남문로60번길 7</t>
    <phoneticPr fontId="4" type="noConversion"/>
  </si>
  <si>
    <t>경기 성남시 중원구 박석로 15번길 27</t>
    <phoneticPr fontId="4" type="noConversion"/>
  </si>
  <si>
    <t>애니네집</t>
    <phoneticPr fontId="4" type="noConversion"/>
  </si>
  <si>
    <t>경기 성남시 분당구 성남대로926, 607호</t>
    <phoneticPr fontId="4" type="noConversion"/>
  </si>
  <si>
    <t>㈜동서관광여행사</t>
    <phoneticPr fontId="4" type="noConversion"/>
  </si>
  <si>
    <t>김근철</t>
    <phoneticPr fontId="4" type="noConversion"/>
  </si>
  <si>
    <t>유병화</t>
    <phoneticPr fontId="4" type="noConversion"/>
  </si>
  <si>
    <t>2018.05.11.</t>
    <phoneticPr fontId="4" type="noConversion"/>
  </si>
  <si>
    <t>박예숙</t>
    <phoneticPr fontId="4" type="noConversion"/>
  </si>
  <si>
    <t>김현옥</t>
    <phoneticPr fontId="4" type="noConversion"/>
  </si>
  <si>
    <t>2018.06.01.</t>
    <phoneticPr fontId="4" type="noConversion"/>
  </si>
  <si>
    <t>2018.12.31.</t>
    <phoneticPr fontId="4" type="noConversion"/>
  </si>
  <si>
    <t>최진환</t>
    <phoneticPr fontId="4" type="noConversion"/>
  </si>
  <si>
    <t>2018.06.09.</t>
    <phoneticPr fontId="4" type="noConversion"/>
  </si>
  <si>
    <t>2018.06.10.</t>
    <phoneticPr fontId="4" type="noConversion"/>
  </si>
  <si>
    <t>2018.06.15.</t>
    <phoneticPr fontId="4" type="noConversion"/>
  </si>
  <si>
    <t>최명란</t>
    <phoneticPr fontId="4" type="noConversion"/>
  </si>
  <si>
    <t>2018.06.02.</t>
    <phoneticPr fontId="4" type="noConversion"/>
  </si>
  <si>
    <t>2018.05.25.</t>
    <phoneticPr fontId="4" type="noConversion"/>
  </si>
  <si>
    <t>서동규</t>
    <phoneticPr fontId="4" type="noConversion"/>
  </si>
  <si>
    <t>오윤화</t>
    <phoneticPr fontId="4" type="noConversion"/>
  </si>
  <si>
    <t>2018.06.07.</t>
    <phoneticPr fontId="4" type="noConversion"/>
  </si>
  <si>
    <t>2018.12.31.</t>
    <phoneticPr fontId="4" type="noConversion"/>
  </si>
  <si>
    <t>신정옥</t>
    <phoneticPr fontId="4" type="noConversion"/>
  </si>
  <si>
    <t>2018.05.31.</t>
    <phoneticPr fontId="4" type="noConversion"/>
  </si>
  <si>
    <t>2018.07.18.</t>
    <phoneticPr fontId="4" type="noConversion"/>
  </si>
  <si>
    <t>2018.07.25.</t>
    <phoneticPr fontId="4" type="noConversion"/>
  </si>
  <si>
    <t>2018.08.03.</t>
    <phoneticPr fontId="4" type="noConversion"/>
  </si>
  <si>
    <t>수정청소년수련관, 베트남 탱화성</t>
    <phoneticPr fontId="4" type="noConversion"/>
  </si>
  <si>
    <t>수정청소년수련관, 전주시</t>
    <phoneticPr fontId="4" type="noConversion"/>
  </si>
  <si>
    <t>수정청소년수련관, 구시청앞, 중원청소년수련관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</si>
</sst>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8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shrinkToFit="1"/>
    </xf>
    <xf numFmtId="178" fontId="17" fillId="3" borderId="15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41" fontId="3" fillId="0" borderId="18" xfId="2" applyFont="1" applyBorder="1" applyAlignment="1">
      <alignment horizontal="center" vertical="center" shrinkToFit="1"/>
    </xf>
    <xf numFmtId="41" fontId="3" fillId="0" borderId="18" xfId="1" applyFont="1" applyBorder="1" applyAlignment="1">
      <alignment horizontal="center" vertical="center"/>
    </xf>
    <xf numFmtId="38" fontId="3" fillId="0" borderId="18" xfId="2" applyNumberFormat="1" applyFont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10" xfId="0" applyNumberFormat="1" applyFont="1" applyFill="1" applyBorder="1" applyAlignment="1" applyProtection="1">
      <alignment horizontal="center"/>
    </xf>
    <xf numFmtId="0" fontId="23" fillId="0" borderId="12" xfId="0" applyFont="1" applyFill="1" applyBorder="1" applyAlignment="1">
      <alignment horizontal="center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0" fontId="0" fillId="0" borderId="18" xfId="0" applyBorder="1"/>
    <xf numFmtId="0" fontId="0" fillId="0" borderId="19" xfId="0" applyBorder="1"/>
    <xf numFmtId="41" fontId="20" fillId="0" borderId="7" xfId="1" applyFont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2" xfId="0" applyNumberFormat="1" applyFont="1" applyFill="1" applyBorder="1" applyAlignment="1" applyProtection="1">
      <alignment horizontal="center"/>
    </xf>
    <xf numFmtId="0" fontId="23" fillId="0" borderId="23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left" vertical="center"/>
    </xf>
    <xf numFmtId="41" fontId="3" fillId="0" borderId="18" xfId="1" applyFont="1" applyBorder="1" applyAlignment="1">
      <alignment vertical="center"/>
    </xf>
    <xf numFmtId="0" fontId="3" fillId="0" borderId="25" xfId="0" applyFont="1" applyBorder="1" applyAlignment="1">
      <alignment horizontal="center" vertical="center" shrinkToFit="1"/>
    </xf>
    <xf numFmtId="38" fontId="3" fillId="0" borderId="18" xfId="4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6" fontId="24" fillId="0" borderId="21" xfId="0" applyNumberFormat="1" applyFont="1" applyFill="1" applyBorder="1" applyAlignment="1">
      <alignment horizontal="left" vertical="center" shrinkToFit="1"/>
    </xf>
    <xf numFmtId="180" fontId="3" fillId="0" borderId="18" xfId="1" applyNumberFormat="1" applyFont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/>
    <xf numFmtId="0" fontId="23" fillId="0" borderId="8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9" fontId="20" fillId="0" borderId="7" xfId="0" quotePrefix="1" applyNumberFormat="1" applyFont="1" applyBorder="1" applyAlignment="1">
      <alignment horizontal="center" vertical="center"/>
    </xf>
    <xf numFmtId="3" fontId="23" fillId="0" borderId="1" xfId="0" applyNumberFormat="1" applyFont="1" applyFill="1" applyBorder="1" applyAlignment="1">
      <alignment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4" borderId="1" xfId="11" applyFont="1" applyFill="1" applyBorder="1" applyAlignment="1">
      <alignment horizontal="center" vertical="center" shrinkToFit="1"/>
    </xf>
    <xf numFmtId="0" fontId="23" fillId="0" borderId="0" xfId="0" applyNumberFormat="1" applyFont="1" applyFill="1" applyBorder="1" applyAlignment="1" applyProtection="1"/>
    <xf numFmtId="0" fontId="23" fillId="0" borderId="1" xfId="0" applyFont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/>
    </xf>
    <xf numFmtId="3" fontId="23" fillId="4" borderId="12" xfId="0" applyNumberFormat="1" applyFont="1" applyFill="1" applyBorder="1" applyAlignment="1">
      <alignment vertical="center"/>
    </xf>
    <xf numFmtId="180" fontId="23" fillId="0" borderId="12" xfId="0" applyNumberFormat="1" applyFont="1" applyFill="1" applyBorder="1" applyAlignment="1">
      <alignment vertical="center"/>
    </xf>
    <xf numFmtId="180" fontId="23" fillId="0" borderId="12" xfId="0" applyNumberFormat="1" applyFont="1" applyFill="1" applyBorder="1" applyAlignment="1">
      <alignment horizontal="right" vertical="center"/>
    </xf>
    <xf numFmtId="3" fontId="23" fillId="4" borderId="12" xfId="0" applyNumberFormat="1" applyFont="1" applyFill="1" applyBorder="1" applyAlignment="1">
      <alignment horizontal="right" vertical="center"/>
    </xf>
    <xf numFmtId="0" fontId="0" fillId="0" borderId="0" xfId="0" applyFill="1"/>
    <xf numFmtId="0" fontId="21" fillId="4" borderId="1" xfId="0" applyFont="1" applyFill="1" applyBorder="1" applyAlignment="1">
      <alignment horizontal="center" vertical="center"/>
    </xf>
    <xf numFmtId="0" fontId="21" fillId="4" borderId="1" xfId="1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9" fillId="0" borderId="12" xfId="0" quotePrefix="1" applyFont="1" applyFill="1" applyBorder="1" applyAlignment="1">
      <alignment horizontal="center" vertical="center" shrinkToFit="1"/>
    </xf>
    <xf numFmtId="176" fontId="24" fillId="0" borderId="1" xfId="0" applyNumberFormat="1" applyFont="1" applyFill="1" applyBorder="1" applyAlignment="1">
      <alignment horizontal="left" vertical="center" shrinkToFit="1"/>
    </xf>
    <xf numFmtId="0" fontId="23" fillId="0" borderId="12" xfId="0" quotePrefix="1" applyFont="1" applyFill="1" applyBorder="1" applyAlignment="1">
      <alignment horizontal="center" vertical="center" shrinkToFit="1"/>
    </xf>
    <xf numFmtId="0" fontId="23" fillId="0" borderId="26" xfId="0" quotePrefix="1" applyFont="1" applyFill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shrinkToFit="1"/>
    </xf>
    <xf numFmtId="0" fontId="9" fillId="4" borderId="12" xfId="0" applyFont="1" applyFill="1" applyBorder="1" applyAlignment="1">
      <alignment horizontal="left" vertical="center" shrinkToFit="1"/>
    </xf>
    <xf numFmtId="0" fontId="23" fillId="0" borderId="12" xfId="0" applyFont="1" applyFill="1" applyBorder="1" applyAlignment="1">
      <alignment horizontal="left" vertical="center" shrinkToFit="1"/>
    </xf>
    <xf numFmtId="0" fontId="23" fillId="4" borderId="12" xfId="0" applyFont="1" applyFill="1" applyBorder="1" applyAlignment="1">
      <alignment horizontal="left" vertical="center" shrinkToFit="1"/>
    </xf>
    <xf numFmtId="0" fontId="23" fillId="0" borderId="26" xfId="0" applyFont="1" applyFill="1" applyBorder="1" applyAlignment="1">
      <alignment horizontal="left" vertical="center" shrinkToFit="1"/>
    </xf>
    <xf numFmtId="3" fontId="9" fillId="4" borderId="12" xfId="0" applyNumberFormat="1" applyFont="1" applyFill="1" applyBorder="1" applyAlignment="1">
      <alignment horizontal="right" vertical="center"/>
    </xf>
    <xf numFmtId="180" fontId="23" fillId="0" borderId="26" xfId="0" applyNumberFormat="1" applyFont="1" applyFill="1" applyBorder="1" applyAlignment="1">
      <alignment horizontal="right" vertical="center"/>
    </xf>
    <xf numFmtId="0" fontId="25" fillId="0" borderId="10" xfId="1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34" t="s">
        <v>70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30" customHeight="1" x14ac:dyDescent="0.15">
      <c r="A2" s="33" t="s">
        <v>71</v>
      </c>
      <c r="B2" s="34" t="s">
        <v>72</v>
      </c>
      <c r="C2" s="34" t="s">
        <v>73</v>
      </c>
      <c r="D2" s="34" t="s">
        <v>74</v>
      </c>
      <c r="E2" s="34" t="s">
        <v>75</v>
      </c>
      <c r="F2" s="34" t="s">
        <v>76</v>
      </c>
      <c r="G2" s="34" t="s">
        <v>77</v>
      </c>
      <c r="H2" s="34" t="s">
        <v>78</v>
      </c>
      <c r="I2" s="48" t="s">
        <v>79</v>
      </c>
      <c r="J2" s="48" t="s">
        <v>80</v>
      </c>
      <c r="K2" s="48" t="s">
        <v>81</v>
      </c>
      <c r="L2" s="49" t="s">
        <v>82</v>
      </c>
    </row>
    <row r="3" spans="1:12" ht="20.100000000000001" customHeight="1" thickBot="1" x14ac:dyDescent="0.2">
      <c r="A3" s="85"/>
      <c r="B3" s="41"/>
      <c r="C3" s="86" t="s">
        <v>124</v>
      </c>
      <c r="D3" s="41"/>
      <c r="E3" s="87"/>
      <c r="F3" s="88"/>
      <c r="G3" s="44"/>
      <c r="H3" s="93"/>
      <c r="I3" s="42"/>
      <c r="J3" s="41"/>
      <c r="K3" s="41"/>
      <c r="L3" s="50"/>
    </row>
  </sheetData>
  <mergeCells count="1">
    <mergeCell ref="A1:L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35" t="s">
        <v>58</v>
      </c>
      <c r="B1" s="135"/>
      <c r="C1" s="135"/>
      <c r="D1" s="135"/>
      <c r="E1" s="135"/>
      <c r="F1" s="135"/>
      <c r="G1" s="135"/>
      <c r="H1" s="135"/>
      <c r="I1" s="135"/>
    </row>
    <row r="2" spans="1:9" ht="24" x14ac:dyDescent="0.15">
      <c r="A2" s="33" t="s">
        <v>36</v>
      </c>
      <c r="B2" s="34" t="s">
        <v>37</v>
      </c>
      <c r="C2" s="35" t="s">
        <v>59</v>
      </c>
      <c r="D2" s="34" t="s">
        <v>0</v>
      </c>
      <c r="E2" s="36" t="s">
        <v>64</v>
      </c>
      <c r="F2" s="37" t="s">
        <v>38</v>
      </c>
      <c r="G2" s="38" t="s">
        <v>39</v>
      </c>
      <c r="H2" s="38" t="s">
        <v>60</v>
      </c>
      <c r="I2" s="39" t="s">
        <v>1</v>
      </c>
    </row>
    <row r="3" spans="1:9" ht="22.5" customHeight="1" thickBot="1" x14ac:dyDescent="0.2">
      <c r="A3" s="40"/>
      <c r="B3" s="41"/>
      <c r="C3" s="42" t="s">
        <v>124</v>
      </c>
      <c r="D3" s="41"/>
      <c r="E3" s="90"/>
      <c r="F3" s="89"/>
      <c r="G3" s="41"/>
      <c r="H3" s="41"/>
      <c r="I3" s="91"/>
    </row>
    <row r="4" spans="1:9" ht="22.5" customHeight="1" x14ac:dyDescent="0.15"/>
    <row r="5" spans="1:9" ht="22.5" customHeight="1" x14ac:dyDescent="0.15"/>
    <row r="6" spans="1:9" ht="22.5" customHeight="1" x14ac:dyDescent="0.15"/>
  </sheetData>
  <mergeCells count="1">
    <mergeCell ref="A1:I1"/>
  </mergeCells>
  <phoneticPr fontId="4" type="noConversion"/>
  <dataValidations disablePrompts="1"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35" t="s">
        <v>40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4" x14ac:dyDescent="0.15">
      <c r="A2" s="46" t="s">
        <v>36</v>
      </c>
      <c r="B2" s="47" t="s">
        <v>37</v>
      </c>
      <c r="C2" s="38" t="s">
        <v>41</v>
      </c>
      <c r="D2" s="38" t="s">
        <v>42</v>
      </c>
      <c r="E2" s="38" t="s">
        <v>0</v>
      </c>
      <c r="F2" s="47" t="s">
        <v>43</v>
      </c>
      <c r="G2" s="47" t="s">
        <v>44</v>
      </c>
      <c r="H2" s="47" t="s">
        <v>45</v>
      </c>
      <c r="I2" s="47" t="s">
        <v>46</v>
      </c>
      <c r="J2" s="38" t="s">
        <v>38</v>
      </c>
      <c r="K2" s="38" t="s">
        <v>39</v>
      </c>
      <c r="L2" s="38" t="s">
        <v>60</v>
      </c>
      <c r="M2" s="39" t="s">
        <v>1</v>
      </c>
    </row>
    <row r="3" spans="1:13" ht="23.25" customHeight="1" thickBot="1" x14ac:dyDescent="0.2">
      <c r="A3" s="40"/>
      <c r="B3" s="41"/>
      <c r="C3" s="42" t="s">
        <v>63</v>
      </c>
      <c r="D3" s="41"/>
      <c r="E3" s="42"/>
      <c r="F3" s="43"/>
      <c r="G3" s="44"/>
      <c r="H3" s="45"/>
      <c r="I3" s="42"/>
      <c r="J3" s="68"/>
      <c r="K3" s="68"/>
      <c r="L3" s="68"/>
      <c r="M3" s="69"/>
    </row>
  </sheetData>
  <mergeCells count="1">
    <mergeCell ref="A1:M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pane ySplit="3" topLeftCell="A7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8" customWidth="1"/>
    <col min="4" max="4" width="11.5546875" style="8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36" t="s">
        <v>3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26.25" thickBot="1" x14ac:dyDescent="0.2">
      <c r="A2" s="10" t="s">
        <v>56</v>
      </c>
      <c r="B2" s="10"/>
      <c r="C2" s="56"/>
      <c r="D2" s="56"/>
      <c r="E2" s="29"/>
      <c r="F2" s="29"/>
      <c r="G2" s="11"/>
      <c r="H2" s="11"/>
      <c r="I2" s="137" t="s">
        <v>127</v>
      </c>
      <c r="J2" s="137"/>
    </row>
    <row r="3" spans="1:10" ht="28.5" customHeight="1" x14ac:dyDescent="0.15">
      <c r="A3" s="57" t="s">
        <v>2</v>
      </c>
      <c r="B3" s="58" t="s">
        <v>18</v>
      </c>
      <c r="C3" s="59" t="s">
        <v>4</v>
      </c>
      <c r="D3" s="60" t="s">
        <v>123</v>
      </c>
      <c r="E3" s="58" t="s">
        <v>5</v>
      </c>
      <c r="F3" s="58" t="s">
        <v>6</v>
      </c>
      <c r="G3" s="58" t="s">
        <v>7</v>
      </c>
      <c r="H3" s="58" t="s">
        <v>8</v>
      </c>
      <c r="I3" s="58" t="s">
        <v>17</v>
      </c>
      <c r="J3" s="61" t="s">
        <v>9</v>
      </c>
    </row>
    <row r="4" spans="1:10" ht="20.25" customHeight="1" x14ac:dyDescent="0.15">
      <c r="A4" s="80" t="s">
        <v>98</v>
      </c>
      <c r="B4" s="20" t="s">
        <v>87</v>
      </c>
      <c r="C4" s="81">
        <v>1620000</v>
      </c>
      <c r="D4" s="82">
        <v>135000</v>
      </c>
      <c r="E4" s="83">
        <v>43090</v>
      </c>
      <c r="F4" s="84">
        <v>43101</v>
      </c>
      <c r="G4" s="84">
        <v>43465</v>
      </c>
      <c r="H4" s="84">
        <v>43221</v>
      </c>
      <c r="I4" s="84">
        <v>43221</v>
      </c>
      <c r="J4" s="80" t="s">
        <v>126</v>
      </c>
    </row>
    <row r="5" spans="1:10" ht="20.25" customHeight="1" x14ac:dyDescent="0.15">
      <c r="A5" s="80" t="s">
        <v>99</v>
      </c>
      <c r="B5" s="20" t="s">
        <v>88</v>
      </c>
      <c r="C5" s="81">
        <v>1620000</v>
      </c>
      <c r="D5" s="82">
        <v>135000</v>
      </c>
      <c r="E5" s="83">
        <v>43090</v>
      </c>
      <c r="F5" s="84">
        <v>43101</v>
      </c>
      <c r="G5" s="84">
        <v>43465</v>
      </c>
      <c r="H5" s="84">
        <v>43221</v>
      </c>
      <c r="I5" s="84">
        <v>43221</v>
      </c>
      <c r="J5" s="80" t="s">
        <v>126</v>
      </c>
    </row>
    <row r="6" spans="1:10" ht="20.25" customHeight="1" x14ac:dyDescent="0.15">
      <c r="A6" s="80" t="s">
        <v>100</v>
      </c>
      <c r="B6" s="20" t="s">
        <v>86</v>
      </c>
      <c r="C6" s="81">
        <v>3240000</v>
      </c>
      <c r="D6" s="82">
        <v>270000</v>
      </c>
      <c r="E6" s="83">
        <v>43091</v>
      </c>
      <c r="F6" s="84">
        <v>43101</v>
      </c>
      <c r="G6" s="84">
        <v>43465</v>
      </c>
      <c r="H6" s="84">
        <v>43221</v>
      </c>
      <c r="I6" s="84">
        <v>43221</v>
      </c>
      <c r="J6" s="80" t="s">
        <v>126</v>
      </c>
    </row>
    <row r="7" spans="1:10" ht="20.25" customHeight="1" x14ac:dyDescent="0.15">
      <c r="A7" s="80" t="s">
        <v>101</v>
      </c>
      <c r="B7" s="20" t="s">
        <v>86</v>
      </c>
      <c r="C7" s="81">
        <v>360000</v>
      </c>
      <c r="D7" s="82">
        <v>30000</v>
      </c>
      <c r="E7" s="83">
        <v>43090</v>
      </c>
      <c r="F7" s="84">
        <v>43101</v>
      </c>
      <c r="G7" s="84">
        <v>43465</v>
      </c>
      <c r="H7" s="84">
        <v>43221</v>
      </c>
      <c r="I7" s="84">
        <v>43221</v>
      </c>
      <c r="J7" s="80" t="s">
        <v>126</v>
      </c>
    </row>
    <row r="8" spans="1:10" ht="20.25" customHeight="1" x14ac:dyDescent="0.15">
      <c r="A8" s="80" t="s">
        <v>102</v>
      </c>
      <c r="B8" s="20" t="s">
        <v>89</v>
      </c>
      <c r="C8" s="81">
        <v>1974000</v>
      </c>
      <c r="D8" s="82">
        <v>164500</v>
      </c>
      <c r="E8" s="83">
        <v>43096</v>
      </c>
      <c r="F8" s="84">
        <v>43101</v>
      </c>
      <c r="G8" s="84">
        <v>43465</v>
      </c>
      <c r="H8" s="84">
        <v>43221</v>
      </c>
      <c r="I8" s="84">
        <v>43221</v>
      </c>
      <c r="J8" s="80" t="s">
        <v>126</v>
      </c>
    </row>
    <row r="9" spans="1:10" ht="20.25" customHeight="1" x14ac:dyDescent="0.15">
      <c r="A9" s="80" t="s">
        <v>103</v>
      </c>
      <c r="B9" s="20" t="s">
        <v>90</v>
      </c>
      <c r="C9" s="81">
        <v>2400000</v>
      </c>
      <c r="D9" s="82">
        <v>200000</v>
      </c>
      <c r="E9" s="83">
        <v>43095</v>
      </c>
      <c r="F9" s="84">
        <v>43101</v>
      </c>
      <c r="G9" s="84">
        <v>43465</v>
      </c>
      <c r="H9" s="84">
        <v>43221</v>
      </c>
      <c r="I9" s="84">
        <v>43221</v>
      </c>
      <c r="J9" s="80" t="s">
        <v>126</v>
      </c>
    </row>
    <row r="10" spans="1:10" ht="20.25" customHeight="1" x14ac:dyDescent="0.15">
      <c r="A10" s="80" t="s">
        <v>104</v>
      </c>
      <c r="B10" s="20" t="s">
        <v>65</v>
      </c>
      <c r="C10" s="81">
        <v>1911600</v>
      </c>
      <c r="D10" s="82">
        <v>159300</v>
      </c>
      <c r="E10" s="83">
        <v>43096</v>
      </c>
      <c r="F10" s="84">
        <v>43101</v>
      </c>
      <c r="G10" s="84">
        <v>43465</v>
      </c>
      <c r="H10" s="84">
        <v>43221</v>
      </c>
      <c r="I10" s="84">
        <v>43221</v>
      </c>
      <c r="J10" s="80" t="s">
        <v>126</v>
      </c>
    </row>
    <row r="11" spans="1:10" ht="20.25" customHeight="1" x14ac:dyDescent="0.15">
      <c r="A11" s="80" t="s">
        <v>105</v>
      </c>
      <c r="B11" s="20" t="s">
        <v>91</v>
      </c>
      <c r="C11" s="81">
        <v>3240000</v>
      </c>
      <c r="D11" s="82">
        <v>270000</v>
      </c>
      <c r="E11" s="83">
        <v>43090</v>
      </c>
      <c r="F11" s="84">
        <v>43101</v>
      </c>
      <c r="G11" s="84">
        <v>43465</v>
      </c>
      <c r="H11" s="84">
        <v>43221</v>
      </c>
      <c r="I11" s="84">
        <v>43221</v>
      </c>
      <c r="J11" s="80" t="s">
        <v>126</v>
      </c>
    </row>
    <row r="12" spans="1:10" ht="20.25" customHeight="1" x14ac:dyDescent="0.15">
      <c r="A12" s="80" t="s">
        <v>106</v>
      </c>
      <c r="B12" s="20" t="s">
        <v>92</v>
      </c>
      <c r="C12" s="81">
        <v>245256000</v>
      </c>
      <c r="D12" s="82">
        <v>19942120</v>
      </c>
      <c r="E12" s="83">
        <v>43096</v>
      </c>
      <c r="F12" s="84">
        <v>43101</v>
      </c>
      <c r="G12" s="84">
        <v>43465</v>
      </c>
      <c r="H12" s="84">
        <v>43221</v>
      </c>
      <c r="I12" s="84">
        <v>43221</v>
      </c>
      <c r="J12" s="80" t="s">
        <v>126</v>
      </c>
    </row>
    <row r="13" spans="1:10" ht="20.25" customHeight="1" x14ac:dyDescent="0.15">
      <c r="A13" s="80" t="s">
        <v>97</v>
      </c>
      <c r="B13" s="20" t="s">
        <v>93</v>
      </c>
      <c r="C13" s="81">
        <v>508800000</v>
      </c>
      <c r="D13" s="82">
        <v>36952830</v>
      </c>
      <c r="E13" s="83">
        <v>43097</v>
      </c>
      <c r="F13" s="84">
        <v>43101</v>
      </c>
      <c r="G13" s="84">
        <v>43465</v>
      </c>
      <c r="H13" s="84">
        <v>43221</v>
      </c>
      <c r="I13" s="84">
        <v>43221</v>
      </c>
      <c r="J13" s="80" t="s">
        <v>126</v>
      </c>
    </row>
    <row r="14" spans="1:10" ht="20.25" customHeight="1" x14ac:dyDescent="0.15">
      <c r="A14" s="80" t="s">
        <v>107</v>
      </c>
      <c r="B14" s="20" t="s">
        <v>83</v>
      </c>
      <c r="C14" s="81">
        <v>840000</v>
      </c>
      <c r="D14" s="82">
        <v>70000</v>
      </c>
      <c r="E14" s="83">
        <v>43090</v>
      </c>
      <c r="F14" s="84">
        <v>43101</v>
      </c>
      <c r="G14" s="84">
        <v>43465</v>
      </c>
      <c r="H14" s="84">
        <v>43221</v>
      </c>
      <c r="I14" s="84">
        <v>43221</v>
      </c>
      <c r="J14" s="80" t="s">
        <v>126</v>
      </c>
    </row>
    <row r="15" spans="1:10" ht="20.25" customHeight="1" x14ac:dyDescent="0.15">
      <c r="A15" s="80" t="s">
        <v>108</v>
      </c>
      <c r="B15" s="20" t="s">
        <v>94</v>
      </c>
      <c r="C15" s="81">
        <v>2160000</v>
      </c>
      <c r="D15" s="82">
        <v>180000</v>
      </c>
      <c r="E15" s="83">
        <v>43090</v>
      </c>
      <c r="F15" s="84">
        <v>43101</v>
      </c>
      <c r="G15" s="84">
        <v>43465</v>
      </c>
      <c r="H15" s="84">
        <v>43221</v>
      </c>
      <c r="I15" s="84">
        <v>43221</v>
      </c>
      <c r="J15" s="80" t="s">
        <v>126</v>
      </c>
    </row>
    <row r="16" spans="1:10" ht="20.25" customHeight="1" x14ac:dyDescent="0.15">
      <c r="A16" s="80" t="s">
        <v>109</v>
      </c>
      <c r="B16" s="20" t="s">
        <v>89</v>
      </c>
      <c r="C16" s="81">
        <v>7303200</v>
      </c>
      <c r="D16" s="82">
        <v>608600</v>
      </c>
      <c r="E16" s="83">
        <v>43096</v>
      </c>
      <c r="F16" s="84">
        <v>43101</v>
      </c>
      <c r="G16" s="84">
        <v>43465</v>
      </c>
      <c r="H16" s="84">
        <v>43221</v>
      </c>
      <c r="I16" s="84">
        <v>43221</v>
      </c>
      <c r="J16" s="80" t="s">
        <v>126</v>
      </c>
    </row>
    <row r="17" spans="1:10" ht="20.25" customHeight="1" x14ac:dyDescent="0.15">
      <c r="A17" s="80" t="s">
        <v>110</v>
      </c>
      <c r="B17" s="20" t="s">
        <v>95</v>
      </c>
      <c r="C17" s="81">
        <v>480000</v>
      </c>
      <c r="D17" s="82">
        <v>40000</v>
      </c>
      <c r="E17" s="83">
        <v>43090</v>
      </c>
      <c r="F17" s="84">
        <v>43101</v>
      </c>
      <c r="G17" s="84">
        <v>43465</v>
      </c>
      <c r="H17" s="84">
        <v>43221</v>
      </c>
      <c r="I17" s="84">
        <v>43221</v>
      </c>
      <c r="J17" s="80" t="s">
        <v>126</v>
      </c>
    </row>
    <row r="18" spans="1:10" ht="20.25" customHeight="1" x14ac:dyDescent="0.15">
      <c r="A18" s="80" t="s">
        <v>111</v>
      </c>
      <c r="B18" s="20" t="s">
        <v>96</v>
      </c>
      <c r="C18" s="81">
        <v>2520000</v>
      </c>
      <c r="D18" s="82">
        <v>210000</v>
      </c>
      <c r="E18" s="83">
        <v>43097</v>
      </c>
      <c r="F18" s="84">
        <v>43101</v>
      </c>
      <c r="G18" s="84">
        <v>43465</v>
      </c>
      <c r="H18" s="84">
        <v>43221</v>
      </c>
      <c r="I18" s="84">
        <v>43221</v>
      </c>
      <c r="J18" s="80" t="s">
        <v>126</v>
      </c>
    </row>
    <row r="19" spans="1:10" ht="20.25" customHeight="1" x14ac:dyDescent="0.15">
      <c r="A19" s="111" t="s">
        <v>128</v>
      </c>
      <c r="B19" s="108" t="s">
        <v>130</v>
      </c>
      <c r="C19" s="103">
        <v>2774000</v>
      </c>
      <c r="D19" s="103">
        <v>2774000</v>
      </c>
      <c r="E19" s="107">
        <v>43207</v>
      </c>
      <c r="F19" s="83">
        <v>43207</v>
      </c>
      <c r="G19" s="84">
        <v>43222</v>
      </c>
      <c r="H19" s="84">
        <v>43222</v>
      </c>
      <c r="I19" s="84">
        <v>43222</v>
      </c>
      <c r="J19" s="97"/>
    </row>
    <row r="20" spans="1:10" ht="20.25" customHeight="1" x14ac:dyDescent="0.15">
      <c r="A20" s="111" t="s">
        <v>129</v>
      </c>
      <c r="B20" s="110" t="s">
        <v>131</v>
      </c>
      <c r="C20" s="103">
        <v>8550000</v>
      </c>
      <c r="D20" s="103">
        <v>8550000</v>
      </c>
      <c r="E20" s="107">
        <v>43213</v>
      </c>
      <c r="F20" s="83">
        <v>43213</v>
      </c>
      <c r="G20" s="84">
        <v>43230</v>
      </c>
      <c r="H20" s="84">
        <v>43230</v>
      </c>
      <c r="I20" s="84">
        <v>43230</v>
      </c>
      <c r="J20" s="97"/>
    </row>
    <row r="21" spans="1:10" ht="20.25" customHeight="1" x14ac:dyDescent="0.15">
      <c r="A21" s="66" t="s">
        <v>132</v>
      </c>
      <c r="B21" s="110" t="s">
        <v>133</v>
      </c>
      <c r="C21" s="103">
        <v>490000</v>
      </c>
      <c r="D21" s="103">
        <v>490000</v>
      </c>
      <c r="E21" s="107">
        <v>43218</v>
      </c>
      <c r="F21" s="83">
        <v>43218</v>
      </c>
      <c r="G21" s="83">
        <v>43218</v>
      </c>
      <c r="H21" s="83">
        <v>43218</v>
      </c>
      <c r="I21" s="83">
        <v>43218</v>
      </c>
      <c r="J21" s="97"/>
    </row>
    <row r="22" spans="1:10" ht="20.25" customHeight="1" x14ac:dyDescent="0.15">
      <c r="A22" s="111" t="s">
        <v>134</v>
      </c>
      <c r="B22" s="108" t="s">
        <v>140</v>
      </c>
      <c r="C22" s="113">
        <v>5490000</v>
      </c>
      <c r="D22" s="113">
        <v>5490000</v>
      </c>
      <c r="E22" s="107">
        <v>43223</v>
      </c>
      <c r="F22" s="83">
        <v>43225</v>
      </c>
      <c r="G22" s="83">
        <v>43228</v>
      </c>
      <c r="H22" s="83">
        <v>43228</v>
      </c>
      <c r="I22" s="83">
        <v>43228</v>
      </c>
      <c r="J22" s="97"/>
    </row>
    <row r="23" spans="1:10" ht="20.25" customHeight="1" x14ac:dyDescent="0.15">
      <c r="A23" s="111" t="s">
        <v>135</v>
      </c>
      <c r="B23" s="108" t="s">
        <v>141</v>
      </c>
      <c r="C23" s="113">
        <v>1320000</v>
      </c>
      <c r="D23" s="113">
        <v>1320000</v>
      </c>
      <c r="E23" s="107">
        <v>43229</v>
      </c>
      <c r="F23" s="83">
        <v>43229</v>
      </c>
      <c r="G23" s="83">
        <v>43230</v>
      </c>
      <c r="H23" s="83">
        <v>43230</v>
      </c>
      <c r="I23" s="83">
        <v>43230</v>
      </c>
      <c r="J23" s="97"/>
    </row>
    <row r="24" spans="1:10" ht="20.25" customHeight="1" x14ac:dyDescent="0.15">
      <c r="A24" s="66" t="s">
        <v>136</v>
      </c>
      <c r="B24" s="110" t="s">
        <v>142</v>
      </c>
      <c r="C24" s="114">
        <v>500000</v>
      </c>
      <c r="D24" s="114">
        <v>500000</v>
      </c>
      <c r="E24" s="107">
        <v>43229</v>
      </c>
      <c r="F24" s="83">
        <v>43232</v>
      </c>
      <c r="G24" s="83">
        <v>43232</v>
      </c>
      <c r="H24" s="83">
        <v>43232</v>
      </c>
      <c r="I24" s="83">
        <v>43232</v>
      </c>
      <c r="J24" s="97"/>
    </row>
    <row r="25" spans="1:10" ht="20.25" customHeight="1" x14ac:dyDescent="0.15">
      <c r="A25" s="66" t="s">
        <v>137</v>
      </c>
      <c r="B25" s="110" t="s">
        <v>143</v>
      </c>
      <c r="C25" s="114">
        <v>1689000</v>
      </c>
      <c r="D25" s="114">
        <v>1689000</v>
      </c>
      <c r="E25" s="107">
        <v>43229</v>
      </c>
      <c r="F25" s="83">
        <v>43230</v>
      </c>
      <c r="G25" s="83">
        <v>43237</v>
      </c>
      <c r="H25" s="83">
        <v>43234</v>
      </c>
      <c r="I25" s="83">
        <v>43234</v>
      </c>
      <c r="J25" s="97"/>
    </row>
    <row r="26" spans="1:10" ht="20.25" customHeight="1" x14ac:dyDescent="0.15">
      <c r="A26" s="109"/>
    </row>
    <row r="27" spans="1:10" x14ac:dyDescent="0.15">
      <c r="A27" s="109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52" customWidth="1"/>
    <col min="3" max="3" width="9.5546875" style="52" customWidth="1"/>
    <col min="4" max="4" width="10.6640625" style="1" bestFit="1" customWidth="1"/>
    <col min="5" max="5" width="24.5546875" style="54" customWidth="1"/>
    <col min="6" max="6" width="15.44140625" style="54" customWidth="1"/>
    <col min="7" max="7" width="8.44140625" style="1" customWidth="1"/>
  </cols>
  <sheetData>
    <row r="1" spans="1:7" ht="25.5" x14ac:dyDescent="0.15">
      <c r="A1" s="136" t="s">
        <v>10</v>
      </c>
      <c r="B1" s="136"/>
      <c r="C1" s="136"/>
      <c r="D1" s="136"/>
      <c r="E1" s="136"/>
      <c r="F1" s="136"/>
      <c r="G1" s="136"/>
    </row>
    <row r="2" spans="1:7" ht="26.25" thickBot="1" x14ac:dyDescent="0.2">
      <c r="A2" s="138" t="s">
        <v>56</v>
      </c>
      <c r="B2" s="138"/>
      <c r="C2" s="29"/>
      <c r="D2" s="29"/>
      <c r="E2" s="17"/>
      <c r="F2" s="137" t="s">
        <v>127</v>
      </c>
      <c r="G2" s="137"/>
    </row>
    <row r="3" spans="1:7" ht="26.25" customHeight="1" x14ac:dyDescent="0.15">
      <c r="A3" s="62" t="s">
        <v>62</v>
      </c>
      <c r="B3" s="58" t="s">
        <v>2</v>
      </c>
      <c r="C3" s="58" t="s">
        <v>11</v>
      </c>
      <c r="D3" s="58" t="s">
        <v>12</v>
      </c>
      <c r="E3" s="58" t="s">
        <v>13</v>
      </c>
      <c r="F3" s="58" t="s">
        <v>14</v>
      </c>
      <c r="G3" s="61" t="s">
        <v>1</v>
      </c>
    </row>
    <row r="4" spans="1:7" s="5" customFormat="1" ht="18" customHeight="1" x14ac:dyDescent="0.15">
      <c r="A4" s="63" t="s">
        <v>57</v>
      </c>
      <c r="B4" s="80" t="s">
        <v>100</v>
      </c>
      <c r="C4" s="66" t="s">
        <v>145</v>
      </c>
      <c r="D4" s="82">
        <v>270000</v>
      </c>
      <c r="E4" s="53" t="s">
        <v>116</v>
      </c>
      <c r="F4" s="20" t="s">
        <v>86</v>
      </c>
      <c r="G4" s="64"/>
    </row>
    <row r="5" spans="1:7" s="5" customFormat="1" ht="18" customHeight="1" x14ac:dyDescent="0.15">
      <c r="A5" s="63" t="s">
        <v>57</v>
      </c>
      <c r="B5" s="80" t="s">
        <v>101</v>
      </c>
      <c r="C5" s="66" t="s">
        <v>145</v>
      </c>
      <c r="D5" s="82">
        <v>30000</v>
      </c>
      <c r="E5" s="53" t="s">
        <v>119</v>
      </c>
      <c r="F5" s="20" t="s">
        <v>86</v>
      </c>
      <c r="G5" s="64"/>
    </row>
    <row r="6" spans="1:7" s="5" customFormat="1" ht="18" customHeight="1" x14ac:dyDescent="0.15">
      <c r="A6" s="63" t="s">
        <v>57</v>
      </c>
      <c r="B6" s="80" t="s">
        <v>102</v>
      </c>
      <c r="C6" s="66" t="s">
        <v>146</v>
      </c>
      <c r="D6" s="82">
        <v>164500</v>
      </c>
      <c r="E6" s="53" t="s">
        <v>119</v>
      </c>
      <c r="F6" s="20" t="s">
        <v>89</v>
      </c>
      <c r="G6" s="64"/>
    </row>
    <row r="7" spans="1:7" s="5" customFormat="1" ht="18" customHeight="1" x14ac:dyDescent="0.15">
      <c r="A7" s="63" t="s">
        <v>57</v>
      </c>
      <c r="B7" s="80" t="s">
        <v>103</v>
      </c>
      <c r="C7" s="66" t="s">
        <v>146</v>
      </c>
      <c r="D7" s="82">
        <v>200000</v>
      </c>
      <c r="E7" s="53" t="s">
        <v>119</v>
      </c>
      <c r="F7" s="20" t="s">
        <v>90</v>
      </c>
      <c r="G7" s="64"/>
    </row>
    <row r="8" spans="1:7" s="5" customFormat="1" ht="18" customHeight="1" x14ac:dyDescent="0.15">
      <c r="A8" s="63" t="s">
        <v>57</v>
      </c>
      <c r="B8" s="80" t="s">
        <v>104</v>
      </c>
      <c r="C8" s="66" t="s">
        <v>146</v>
      </c>
      <c r="D8" s="82">
        <v>159300</v>
      </c>
      <c r="E8" s="53" t="s">
        <v>119</v>
      </c>
      <c r="F8" s="20" t="s">
        <v>65</v>
      </c>
      <c r="G8" s="64"/>
    </row>
    <row r="9" spans="1:7" s="5" customFormat="1" ht="18" customHeight="1" x14ac:dyDescent="0.15">
      <c r="A9" s="63" t="s">
        <v>57</v>
      </c>
      <c r="B9" s="80" t="s">
        <v>105</v>
      </c>
      <c r="C9" s="51" t="s">
        <v>145</v>
      </c>
      <c r="D9" s="82">
        <v>270000</v>
      </c>
      <c r="E9" s="53" t="s">
        <v>119</v>
      </c>
      <c r="F9" s="20" t="s">
        <v>91</v>
      </c>
      <c r="G9" s="64"/>
    </row>
    <row r="10" spans="1:7" s="5" customFormat="1" ht="18" customHeight="1" x14ac:dyDescent="0.15">
      <c r="A10" s="63" t="s">
        <v>57</v>
      </c>
      <c r="B10" s="80" t="s">
        <v>106</v>
      </c>
      <c r="C10" s="66" t="s">
        <v>146</v>
      </c>
      <c r="D10" s="82">
        <v>19942120</v>
      </c>
      <c r="E10" s="53" t="s">
        <v>121</v>
      </c>
      <c r="F10" s="20" t="s">
        <v>92</v>
      </c>
      <c r="G10" s="64"/>
    </row>
    <row r="11" spans="1:7" s="5" customFormat="1" ht="18" customHeight="1" x14ac:dyDescent="0.15">
      <c r="A11" s="63" t="s">
        <v>57</v>
      </c>
      <c r="B11" s="80" t="s">
        <v>97</v>
      </c>
      <c r="C11" s="51" t="s">
        <v>147</v>
      </c>
      <c r="D11" s="82">
        <v>36952830</v>
      </c>
      <c r="E11" s="53" t="s">
        <v>122</v>
      </c>
      <c r="F11" s="20" t="s">
        <v>93</v>
      </c>
      <c r="G11" s="64"/>
    </row>
    <row r="12" spans="1:7" s="5" customFormat="1" ht="18" customHeight="1" x14ac:dyDescent="0.15">
      <c r="A12" s="63" t="s">
        <v>57</v>
      </c>
      <c r="B12" s="80" t="s">
        <v>107</v>
      </c>
      <c r="C12" s="66" t="s">
        <v>148</v>
      </c>
      <c r="D12" s="82">
        <v>70000</v>
      </c>
      <c r="E12" s="53" t="s">
        <v>119</v>
      </c>
      <c r="F12" s="20" t="s">
        <v>83</v>
      </c>
      <c r="G12" s="74"/>
    </row>
    <row r="13" spans="1:7" s="5" customFormat="1" ht="18" customHeight="1" x14ac:dyDescent="0.15">
      <c r="A13" s="63" t="s">
        <v>57</v>
      </c>
      <c r="B13" s="80" t="s">
        <v>108</v>
      </c>
      <c r="C13" s="66" t="s">
        <v>146</v>
      </c>
      <c r="D13" s="82">
        <v>180000</v>
      </c>
      <c r="E13" s="53" t="s">
        <v>119</v>
      </c>
      <c r="F13" s="20" t="s">
        <v>94</v>
      </c>
      <c r="G13" s="74"/>
    </row>
    <row r="14" spans="1:7" s="5" customFormat="1" ht="18" customHeight="1" x14ac:dyDescent="0.15">
      <c r="A14" s="63" t="s">
        <v>57</v>
      </c>
      <c r="B14" s="80" t="s">
        <v>109</v>
      </c>
      <c r="C14" s="66" t="s">
        <v>146</v>
      </c>
      <c r="D14" s="82">
        <v>608600</v>
      </c>
      <c r="E14" s="53" t="s">
        <v>119</v>
      </c>
      <c r="F14" s="20" t="s">
        <v>89</v>
      </c>
      <c r="G14" s="74"/>
    </row>
    <row r="15" spans="1:7" s="5" customFormat="1" ht="18" customHeight="1" x14ac:dyDescent="0.15">
      <c r="A15" s="63" t="s">
        <v>57</v>
      </c>
      <c r="B15" s="80" t="s">
        <v>110</v>
      </c>
      <c r="C15" s="66" t="s">
        <v>146</v>
      </c>
      <c r="D15" s="82">
        <v>40000</v>
      </c>
      <c r="E15" s="53" t="s">
        <v>119</v>
      </c>
      <c r="F15" s="20" t="s">
        <v>95</v>
      </c>
      <c r="G15" s="74"/>
    </row>
    <row r="16" spans="1:7" s="5" customFormat="1" ht="18" customHeight="1" x14ac:dyDescent="0.15">
      <c r="A16" s="63" t="s">
        <v>57</v>
      </c>
      <c r="B16" s="80" t="s">
        <v>111</v>
      </c>
      <c r="C16" s="66" t="s">
        <v>146</v>
      </c>
      <c r="D16" s="82">
        <v>210000</v>
      </c>
      <c r="E16" s="73" t="s">
        <v>120</v>
      </c>
      <c r="F16" s="20" t="s">
        <v>96</v>
      </c>
      <c r="G16" s="74"/>
    </row>
    <row r="17" spans="1:7" s="117" customFormat="1" ht="18" customHeight="1" x14ac:dyDescent="0.15">
      <c r="A17" s="75" t="s">
        <v>114</v>
      </c>
      <c r="B17" s="92" t="s">
        <v>112</v>
      </c>
      <c r="C17" s="51" t="s">
        <v>145</v>
      </c>
      <c r="D17" s="82">
        <v>271320</v>
      </c>
      <c r="E17" s="51" t="s">
        <v>117</v>
      </c>
      <c r="F17" s="72" t="s">
        <v>115</v>
      </c>
      <c r="G17" s="74"/>
    </row>
    <row r="18" spans="1:7" s="5" customFormat="1" ht="18" customHeight="1" x14ac:dyDescent="0.15">
      <c r="A18" s="75" t="s">
        <v>114</v>
      </c>
      <c r="B18" s="122" t="s">
        <v>113</v>
      </c>
      <c r="C18" s="51" t="s">
        <v>148</v>
      </c>
      <c r="D18" s="82">
        <v>284240</v>
      </c>
      <c r="E18" s="53" t="s">
        <v>118</v>
      </c>
      <c r="F18" s="72" t="s">
        <v>115</v>
      </c>
      <c r="G18" s="74"/>
    </row>
    <row r="19" spans="1:7" s="5" customFormat="1" ht="18" customHeight="1" x14ac:dyDescent="0.15">
      <c r="A19" s="75" t="s">
        <v>153</v>
      </c>
      <c r="B19" s="126" t="s">
        <v>128</v>
      </c>
      <c r="C19" s="121" t="s">
        <v>149</v>
      </c>
      <c r="D19" s="131">
        <v>2774000</v>
      </c>
      <c r="E19" s="118" t="s">
        <v>151</v>
      </c>
      <c r="F19" s="119" t="s">
        <v>130</v>
      </c>
      <c r="G19" s="74"/>
    </row>
    <row r="20" spans="1:7" s="5" customFormat="1" ht="18" customHeight="1" x14ac:dyDescent="0.15">
      <c r="A20" s="75" t="s">
        <v>153</v>
      </c>
      <c r="B20" s="127" t="s">
        <v>129</v>
      </c>
      <c r="C20" s="121" t="s">
        <v>150</v>
      </c>
      <c r="D20" s="131">
        <v>8550000</v>
      </c>
      <c r="E20" s="120" t="s">
        <v>152</v>
      </c>
      <c r="F20" s="120" t="s">
        <v>131</v>
      </c>
      <c r="G20" s="74"/>
    </row>
    <row r="21" spans="1:7" s="5" customFormat="1" ht="18" customHeight="1" x14ac:dyDescent="0.15">
      <c r="A21" s="75" t="s">
        <v>162</v>
      </c>
      <c r="B21" s="128" t="s">
        <v>132</v>
      </c>
      <c r="C21" s="123" t="s">
        <v>154</v>
      </c>
      <c r="D21" s="115">
        <v>490000</v>
      </c>
      <c r="E21" s="110" t="s">
        <v>158</v>
      </c>
      <c r="F21" s="110" t="s">
        <v>142</v>
      </c>
      <c r="G21" s="74"/>
    </row>
    <row r="22" spans="1:7" s="5" customFormat="1" ht="18" customHeight="1" x14ac:dyDescent="0.15">
      <c r="A22" s="75" t="s">
        <v>153</v>
      </c>
      <c r="B22" s="129" t="s">
        <v>134</v>
      </c>
      <c r="C22" s="123" t="s">
        <v>154</v>
      </c>
      <c r="D22" s="116">
        <v>5490000</v>
      </c>
      <c r="E22" s="112" t="s">
        <v>159</v>
      </c>
      <c r="F22" s="108" t="s">
        <v>140</v>
      </c>
      <c r="G22" s="74"/>
    </row>
    <row r="23" spans="1:7" s="5" customFormat="1" ht="18" customHeight="1" x14ac:dyDescent="0.15">
      <c r="A23" s="75" t="s">
        <v>163</v>
      </c>
      <c r="B23" s="129" t="s">
        <v>135</v>
      </c>
      <c r="C23" s="66" t="s">
        <v>155</v>
      </c>
      <c r="D23" s="116">
        <v>1320000</v>
      </c>
      <c r="E23" s="112" t="s">
        <v>160</v>
      </c>
      <c r="F23" s="108" t="s">
        <v>141</v>
      </c>
      <c r="G23" s="74"/>
    </row>
    <row r="24" spans="1:7" s="5" customFormat="1" ht="18" customHeight="1" x14ac:dyDescent="0.15">
      <c r="A24" s="75" t="s">
        <v>162</v>
      </c>
      <c r="B24" s="128" t="s">
        <v>136</v>
      </c>
      <c r="C24" s="123" t="s">
        <v>156</v>
      </c>
      <c r="D24" s="115">
        <v>500000</v>
      </c>
      <c r="E24" s="110" t="s">
        <v>158</v>
      </c>
      <c r="F24" s="110" t="s">
        <v>142</v>
      </c>
      <c r="G24" s="74"/>
    </row>
    <row r="25" spans="1:7" s="5" customFormat="1" ht="18" customHeight="1" thickBot="1" x14ac:dyDescent="0.2">
      <c r="A25" s="98" t="s">
        <v>163</v>
      </c>
      <c r="B25" s="130" t="s">
        <v>137</v>
      </c>
      <c r="C25" s="124" t="s">
        <v>157</v>
      </c>
      <c r="D25" s="132">
        <v>1689000</v>
      </c>
      <c r="E25" s="125" t="s">
        <v>161</v>
      </c>
      <c r="F25" s="125" t="s">
        <v>143</v>
      </c>
      <c r="G25" s="65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3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36" t="s">
        <v>15</v>
      </c>
      <c r="B1" s="136"/>
      <c r="C1" s="136"/>
      <c r="D1" s="136"/>
      <c r="E1" s="136"/>
    </row>
    <row r="2" spans="1:5" ht="26.25" thickBot="1" x14ac:dyDescent="0.2">
      <c r="A2" s="10" t="s">
        <v>56</v>
      </c>
      <c r="B2" s="10"/>
      <c r="C2" s="7"/>
      <c r="D2" s="7"/>
      <c r="E2" s="79" t="s">
        <v>85</v>
      </c>
    </row>
    <row r="3" spans="1:5" s="21" customFormat="1" ht="22.5" customHeight="1" x14ac:dyDescent="0.2">
      <c r="A3" s="139" t="s">
        <v>55</v>
      </c>
      <c r="B3" s="13" t="s">
        <v>47</v>
      </c>
      <c r="C3" s="142" t="s">
        <v>164</v>
      </c>
      <c r="D3" s="142"/>
      <c r="E3" s="143"/>
    </row>
    <row r="4" spans="1:5" s="21" customFormat="1" ht="22.5" customHeight="1" x14ac:dyDescent="0.2">
      <c r="A4" s="140"/>
      <c r="B4" s="12" t="s">
        <v>22</v>
      </c>
      <c r="C4" s="22">
        <v>6320000</v>
      </c>
      <c r="D4" s="12" t="s">
        <v>48</v>
      </c>
      <c r="E4" s="70">
        <v>5490000</v>
      </c>
    </row>
    <row r="5" spans="1:5" s="21" customFormat="1" ht="22.5" customHeight="1" x14ac:dyDescent="0.2">
      <c r="A5" s="140"/>
      <c r="B5" s="12" t="s">
        <v>49</v>
      </c>
      <c r="C5" s="15">
        <f>E5/C4</f>
        <v>0.86867088607594933</v>
      </c>
      <c r="D5" s="12" t="s">
        <v>23</v>
      </c>
      <c r="E5" s="70">
        <v>5490000</v>
      </c>
    </row>
    <row r="6" spans="1:5" s="21" customFormat="1" ht="22.5" customHeight="1" x14ac:dyDescent="0.2">
      <c r="A6" s="140"/>
      <c r="B6" s="12" t="s">
        <v>20</v>
      </c>
      <c r="C6" s="23" t="s">
        <v>165</v>
      </c>
      <c r="D6" s="12" t="s">
        <v>21</v>
      </c>
      <c r="E6" s="26" t="s">
        <v>166</v>
      </c>
    </row>
    <row r="7" spans="1:5" s="21" customFormat="1" ht="22.5" customHeight="1" x14ac:dyDescent="0.2">
      <c r="A7" s="140"/>
      <c r="B7" s="12" t="s">
        <v>50</v>
      </c>
      <c r="C7" s="24" t="s">
        <v>66</v>
      </c>
      <c r="D7" s="12" t="s">
        <v>51</v>
      </c>
      <c r="E7" s="26" t="s">
        <v>147</v>
      </c>
    </row>
    <row r="8" spans="1:5" s="21" customFormat="1" ht="22.5" customHeight="1" x14ac:dyDescent="0.2">
      <c r="A8" s="140"/>
      <c r="B8" s="12" t="s">
        <v>52</v>
      </c>
      <c r="C8" s="24" t="s">
        <v>67</v>
      </c>
      <c r="D8" s="12" t="s">
        <v>25</v>
      </c>
      <c r="E8" s="27" t="s">
        <v>167</v>
      </c>
    </row>
    <row r="9" spans="1:5" s="21" customFormat="1" ht="22.5" customHeight="1" thickBot="1" x14ac:dyDescent="0.25">
      <c r="A9" s="141"/>
      <c r="B9" s="14" t="s">
        <v>53</v>
      </c>
      <c r="C9" s="25" t="s">
        <v>68</v>
      </c>
      <c r="D9" s="14" t="s">
        <v>54</v>
      </c>
      <c r="E9" s="28" t="s">
        <v>168</v>
      </c>
    </row>
    <row r="10" spans="1:5" ht="22.5" customHeight="1" x14ac:dyDescent="0.15">
      <c r="A10" s="139" t="s">
        <v>55</v>
      </c>
      <c r="B10" s="13" t="s">
        <v>47</v>
      </c>
      <c r="C10" s="142" t="s">
        <v>169</v>
      </c>
      <c r="D10" s="142"/>
      <c r="E10" s="143"/>
    </row>
    <row r="11" spans="1:5" ht="22.5" customHeight="1" x14ac:dyDescent="0.15">
      <c r="A11" s="140"/>
      <c r="B11" s="12" t="s">
        <v>22</v>
      </c>
      <c r="C11" s="22">
        <v>1485000</v>
      </c>
      <c r="D11" s="12" t="s">
        <v>48</v>
      </c>
      <c r="E11" s="70">
        <v>1320000</v>
      </c>
    </row>
    <row r="12" spans="1:5" ht="22.5" customHeight="1" x14ac:dyDescent="0.15">
      <c r="A12" s="140"/>
      <c r="B12" s="12" t="s">
        <v>49</v>
      </c>
      <c r="C12" s="15">
        <f>E12/C11</f>
        <v>0.88888888888888884</v>
      </c>
      <c r="D12" s="12" t="s">
        <v>23</v>
      </c>
      <c r="E12" s="70">
        <v>1320000</v>
      </c>
    </row>
    <row r="13" spans="1:5" ht="22.5" customHeight="1" x14ac:dyDescent="0.15">
      <c r="A13" s="140"/>
      <c r="B13" s="12" t="s">
        <v>20</v>
      </c>
      <c r="C13" s="23" t="s">
        <v>170</v>
      </c>
      <c r="D13" s="12" t="s">
        <v>21</v>
      </c>
      <c r="E13" s="26" t="s">
        <v>171</v>
      </c>
    </row>
    <row r="14" spans="1:5" ht="22.5" customHeight="1" x14ac:dyDescent="0.15">
      <c r="A14" s="140"/>
      <c r="B14" s="12" t="s">
        <v>50</v>
      </c>
      <c r="C14" s="24" t="s">
        <v>66</v>
      </c>
      <c r="D14" s="12" t="s">
        <v>51</v>
      </c>
      <c r="E14" s="26" t="s">
        <v>145</v>
      </c>
    </row>
    <row r="15" spans="1:5" ht="22.5" customHeight="1" x14ac:dyDescent="0.15">
      <c r="A15" s="140"/>
      <c r="B15" s="12" t="s">
        <v>52</v>
      </c>
      <c r="C15" s="24" t="s">
        <v>67</v>
      </c>
      <c r="D15" s="12" t="s">
        <v>25</v>
      </c>
      <c r="E15" s="27" t="s">
        <v>172</v>
      </c>
    </row>
    <row r="16" spans="1:5" ht="22.5" customHeight="1" thickBot="1" x14ac:dyDescent="0.2">
      <c r="A16" s="141"/>
      <c r="B16" s="14" t="s">
        <v>53</v>
      </c>
      <c r="C16" s="25" t="s">
        <v>68</v>
      </c>
      <c r="D16" s="14" t="s">
        <v>54</v>
      </c>
      <c r="E16" s="28" t="s">
        <v>173</v>
      </c>
    </row>
    <row r="17" spans="1:5" ht="22.5" customHeight="1" x14ac:dyDescent="0.15">
      <c r="A17" s="139" t="s">
        <v>55</v>
      </c>
      <c r="B17" s="13" t="s">
        <v>47</v>
      </c>
      <c r="C17" s="142" t="s">
        <v>174</v>
      </c>
      <c r="D17" s="142"/>
      <c r="E17" s="143"/>
    </row>
    <row r="18" spans="1:5" ht="22.5" customHeight="1" x14ac:dyDescent="0.15">
      <c r="A18" s="140"/>
      <c r="B18" s="12" t="s">
        <v>22</v>
      </c>
      <c r="C18" s="22">
        <v>500000</v>
      </c>
      <c r="D18" s="12" t="s">
        <v>48</v>
      </c>
      <c r="E18" s="70">
        <v>490000</v>
      </c>
    </row>
    <row r="19" spans="1:5" ht="22.5" customHeight="1" x14ac:dyDescent="0.15">
      <c r="A19" s="140"/>
      <c r="B19" s="12" t="s">
        <v>49</v>
      </c>
      <c r="C19" s="15">
        <f>E19/C18</f>
        <v>0.98</v>
      </c>
      <c r="D19" s="12" t="s">
        <v>23</v>
      </c>
      <c r="E19" s="70">
        <v>490000</v>
      </c>
    </row>
    <row r="20" spans="1:5" ht="22.5" customHeight="1" x14ac:dyDescent="0.15">
      <c r="A20" s="140"/>
      <c r="B20" s="12" t="s">
        <v>20</v>
      </c>
      <c r="C20" s="23" t="s">
        <v>170</v>
      </c>
      <c r="D20" s="12" t="s">
        <v>21</v>
      </c>
      <c r="E20" s="26" t="s">
        <v>175</v>
      </c>
    </row>
    <row r="21" spans="1:5" ht="22.5" customHeight="1" x14ac:dyDescent="0.15">
      <c r="A21" s="140"/>
      <c r="B21" s="12" t="s">
        <v>50</v>
      </c>
      <c r="C21" s="24" t="s">
        <v>66</v>
      </c>
      <c r="D21" s="12" t="s">
        <v>51</v>
      </c>
      <c r="E21" s="26" t="s">
        <v>176</v>
      </c>
    </row>
    <row r="22" spans="1:5" ht="22.5" customHeight="1" x14ac:dyDescent="0.15">
      <c r="A22" s="140"/>
      <c r="B22" s="12" t="s">
        <v>52</v>
      </c>
      <c r="C22" s="24" t="s">
        <v>67</v>
      </c>
      <c r="D22" s="12" t="s">
        <v>25</v>
      </c>
      <c r="E22" s="27" t="s">
        <v>177</v>
      </c>
    </row>
    <row r="23" spans="1:5" ht="22.5" customHeight="1" thickBot="1" x14ac:dyDescent="0.2">
      <c r="A23" s="141"/>
      <c r="B23" s="14" t="s">
        <v>53</v>
      </c>
      <c r="C23" s="25" t="s">
        <v>68</v>
      </c>
      <c r="D23" s="14" t="s">
        <v>54</v>
      </c>
      <c r="E23" s="28" t="s">
        <v>178</v>
      </c>
    </row>
    <row r="24" spans="1:5" ht="22.5" customHeight="1" x14ac:dyDescent="0.15">
      <c r="A24" s="139" t="s">
        <v>55</v>
      </c>
      <c r="B24" s="13" t="s">
        <v>47</v>
      </c>
      <c r="C24" s="142" t="s">
        <v>179</v>
      </c>
      <c r="D24" s="142"/>
      <c r="E24" s="143"/>
    </row>
    <row r="25" spans="1:5" ht="22.5" customHeight="1" x14ac:dyDescent="0.15">
      <c r="A25" s="140"/>
      <c r="B25" s="12" t="s">
        <v>22</v>
      </c>
      <c r="C25" s="22">
        <v>510000</v>
      </c>
      <c r="D25" s="12" t="s">
        <v>48</v>
      </c>
      <c r="E25" s="70">
        <v>500000</v>
      </c>
    </row>
    <row r="26" spans="1:5" ht="22.5" customHeight="1" x14ac:dyDescent="0.15">
      <c r="A26" s="140"/>
      <c r="B26" s="12" t="s">
        <v>49</v>
      </c>
      <c r="C26" s="15">
        <f>E26/C25</f>
        <v>0.98039215686274506</v>
      </c>
      <c r="D26" s="12" t="s">
        <v>23</v>
      </c>
      <c r="E26" s="70">
        <v>500000</v>
      </c>
    </row>
    <row r="27" spans="1:5" ht="22.5" customHeight="1" x14ac:dyDescent="0.15">
      <c r="A27" s="140"/>
      <c r="B27" s="12" t="s">
        <v>20</v>
      </c>
      <c r="C27" s="23" t="s">
        <v>170</v>
      </c>
      <c r="D27" s="12" t="s">
        <v>21</v>
      </c>
      <c r="E27" s="26" t="s">
        <v>180</v>
      </c>
    </row>
    <row r="28" spans="1:5" ht="22.5" customHeight="1" x14ac:dyDescent="0.15">
      <c r="A28" s="140"/>
      <c r="B28" s="12" t="s">
        <v>50</v>
      </c>
      <c r="C28" s="24" t="s">
        <v>66</v>
      </c>
      <c r="D28" s="12" t="s">
        <v>51</v>
      </c>
      <c r="E28" s="26" t="s">
        <v>180</v>
      </c>
    </row>
    <row r="29" spans="1:5" ht="22.5" customHeight="1" x14ac:dyDescent="0.15">
      <c r="A29" s="140"/>
      <c r="B29" s="12" t="s">
        <v>52</v>
      </c>
      <c r="C29" s="24" t="s">
        <v>67</v>
      </c>
      <c r="D29" s="12" t="s">
        <v>25</v>
      </c>
      <c r="E29" s="27" t="s">
        <v>177</v>
      </c>
    </row>
    <row r="30" spans="1:5" ht="22.5" customHeight="1" thickBot="1" x14ac:dyDescent="0.2">
      <c r="A30" s="141"/>
      <c r="B30" s="14" t="s">
        <v>53</v>
      </c>
      <c r="C30" s="25" t="s">
        <v>68</v>
      </c>
      <c r="D30" s="14" t="s">
        <v>54</v>
      </c>
      <c r="E30" s="28" t="s">
        <v>178</v>
      </c>
    </row>
    <row r="31" spans="1:5" ht="22.5" customHeight="1" x14ac:dyDescent="0.15">
      <c r="A31" s="139" t="s">
        <v>55</v>
      </c>
      <c r="B31" s="13" t="s">
        <v>47</v>
      </c>
      <c r="C31" s="142" t="s">
        <v>181</v>
      </c>
      <c r="D31" s="142"/>
      <c r="E31" s="143"/>
    </row>
    <row r="32" spans="1:5" ht="22.5" customHeight="1" x14ac:dyDescent="0.15">
      <c r="A32" s="140"/>
      <c r="B32" s="12" t="s">
        <v>22</v>
      </c>
      <c r="C32" s="22">
        <v>1750000</v>
      </c>
      <c r="D32" s="12" t="s">
        <v>48</v>
      </c>
      <c r="E32" s="70">
        <v>1689000</v>
      </c>
    </row>
    <row r="33" spans="1:5" ht="22.5" customHeight="1" x14ac:dyDescent="0.15">
      <c r="A33" s="140"/>
      <c r="B33" s="12" t="s">
        <v>49</v>
      </c>
      <c r="C33" s="15">
        <f>E33/C32</f>
        <v>0.96514285714285719</v>
      </c>
      <c r="D33" s="12" t="s">
        <v>23</v>
      </c>
      <c r="E33" s="70">
        <v>1689000</v>
      </c>
    </row>
    <row r="34" spans="1:5" ht="22.5" customHeight="1" x14ac:dyDescent="0.15">
      <c r="A34" s="140"/>
      <c r="B34" s="12" t="s">
        <v>20</v>
      </c>
      <c r="C34" s="23" t="s">
        <v>170</v>
      </c>
      <c r="D34" s="12" t="s">
        <v>21</v>
      </c>
      <c r="E34" s="26" t="s">
        <v>182</v>
      </c>
    </row>
    <row r="35" spans="1:5" ht="22.5" customHeight="1" x14ac:dyDescent="0.15">
      <c r="A35" s="140"/>
      <c r="B35" s="12" t="s">
        <v>50</v>
      </c>
      <c r="C35" s="24" t="s">
        <v>66</v>
      </c>
      <c r="D35" s="12" t="s">
        <v>51</v>
      </c>
      <c r="E35" s="26" t="s">
        <v>183</v>
      </c>
    </row>
    <row r="36" spans="1:5" ht="22.5" customHeight="1" x14ac:dyDescent="0.15">
      <c r="A36" s="140"/>
      <c r="B36" s="12" t="s">
        <v>52</v>
      </c>
      <c r="C36" s="24" t="s">
        <v>67</v>
      </c>
      <c r="D36" s="12" t="s">
        <v>25</v>
      </c>
      <c r="E36" s="27" t="s">
        <v>185</v>
      </c>
    </row>
    <row r="37" spans="1:5" ht="22.5" customHeight="1" thickBot="1" x14ac:dyDescent="0.2">
      <c r="A37" s="141"/>
      <c r="B37" s="14" t="s">
        <v>53</v>
      </c>
      <c r="C37" s="25" t="s">
        <v>68</v>
      </c>
      <c r="D37" s="14" t="s">
        <v>54</v>
      </c>
      <c r="E37" s="28" t="s">
        <v>184</v>
      </c>
    </row>
    <row r="38" spans="1:5" ht="22.5" customHeight="1" x14ac:dyDescent="0.15">
      <c r="A38" s="139" t="s">
        <v>55</v>
      </c>
      <c r="B38" s="13" t="s">
        <v>47</v>
      </c>
      <c r="C38" s="142" t="s">
        <v>186</v>
      </c>
      <c r="D38" s="142"/>
      <c r="E38" s="143"/>
    </row>
    <row r="39" spans="1:5" ht="22.5" customHeight="1" x14ac:dyDescent="0.15">
      <c r="A39" s="140"/>
      <c r="B39" s="12" t="s">
        <v>22</v>
      </c>
      <c r="C39" s="22">
        <v>1400000</v>
      </c>
      <c r="D39" s="12" t="s">
        <v>48</v>
      </c>
      <c r="E39" s="70">
        <v>1400000</v>
      </c>
    </row>
    <row r="40" spans="1:5" ht="22.5" customHeight="1" x14ac:dyDescent="0.15">
      <c r="A40" s="140"/>
      <c r="B40" s="12" t="s">
        <v>49</v>
      </c>
      <c r="C40" s="15">
        <f>E40/C39</f>
        <v>1</v>
      </c>
      <c r="D40" s="12" t="s">
        <v>23</v>
      </c>
      <c r="E40" s="70">
        <v>1400000</v>
      </c>
    </row>
    <row r="41" spans="1:5" ht="22.5" customHeight="1" x14ac:dyDescent="0.15">
      <c r="A41" s="140"/>
      <c r="B41" s="12" t="s">
        <v>20</v>
      </c>
      <c r="C41" s="23" t="s">
        <v>145</v>
      </c>
      <c r="D41" s="12" t="s">
        <v>21</v>
      </c>
      <c r="E41" s="26" t="s">
        <v>187</v>
      </c>
    </row>
    <row r="42" spans="1:5" ht="22.5" customHeight="1" x14ac:dyDescent="0.15">
      <c r="A42" s="140"/>
      <c r="B42" s="12" t="s">
        <v>50</v>
      </c>
      <c r="C42" s="24" t="s">
        <v>66</v>
      </c>
      <c r="D42" s="12" t="s">
        <v>51</v>
      </c>
      <c r="E42" s="102" t="s">
        <v>125</v>
      </c>
    </row>
    <row r="43" spans="1:5" ht="22.5" customHeight="1" x14ac:dyDescent="0.15">
      <c r="A43" s="140"/>
      <c r="B43" s="12" t="s">
        <v>52</v>
      </c>
      <c r="C43" s="24" t="s">
        <v>67</v>
      </c>
      <c r="D43" s="12" t="s">
        <v>25</v>
      </c>
      <c r="E43" s="27" t="s">
        <v>188</v>
      </c>
    </row>
    <row r="44" spans="1:5" ht="22.5" customHeight="1" thickBot="1" x14ac:dyDescent="0.2">
      <c r="A44" s="141"/>
      <c r="B44" s="14" t="s">
        <v>53</v>
      </c>
      <c r="C44" s="25" t="s">
        <v>68</v>
      </c>
      <c r="D44" s="14" t="s">
        <v>54</v>
      </c>
      <c r="E44" s="28" t="s">
        <v>189</v>
      </c>
    </row>
    <row r="45" spans="1:5" ht="22.5" customHeight="1" x14ac:dyDescent="0.15">
      <c r="A45" s="139" t="s">
        <v>55</v>
      </c>
      <c r="B45" s="13" t="s">
        <v>47</v>
      </c>
      <c r="C45" s="142" t="s">
        <v>138</v>
      </c>
      <c r="D45" s="142"/>
      <c r="E45" s="143"/>
    </row>
    <row r="46" spans="1:5" ht="22.5" customHeight="1" x14ac:dyDescent="0.15">
      <c r="A46" s="140"/>
      <c r="B46" s="12" t="s">
        <v>22</v>
      </c>
      <c r="C46" s="22">
        <v>930000</v>
      </c>
      <c r="D46" s="12" t="s">
        <v>48</v>
      </c>
      <c r="E46" s="70">
        <v>890000</v>
      </c>
    </row>
    <row r="47" spans="1:5" ht="22.5" customHeight="1" x14ac:dyDescent="0.15">
      <c r="A47" s="140"/>
      <c r="B47" s="12" t="s">
        <v>49</v>
      </c>
      <c r="C47" s="15">
        <f>E47/C46</f>
        <v>0.956989247311828</v>
      </c>
      <c r="D47" s="12" t="s">
        <v>23</v>
      </c>
      <c r="E47" s="70">
        <v>890000</v>
      </c>
    </row>
    <row r="48" spans="1:5" ht="22.5" customHeight="1" x14ac:dyDescent="0.15">
      <c r="A48" s="140"/>
      <c r="B48" s="12" t="s">
        <v>20</v>
      </c>
      <c r="C48" s="23" t="s">
        <v>190</v>
      </c>
      <c r="D48" s="12" t="s">
        <v>21</v>
      </c>
      <c r="E48" s="26" t="s">
        <v>191</v>
      </c>
    </row>
    <row r="49" spans="1:5" ht="22.5" customHeight="1" x14ac:dyDescent="0.15">
      <c r="A49" s="140"/>
      <c r="B49" s="12" t="s">
        <v>50</v>
      </c>
      <c r="C49" s="24" t="s">
        <v>66</v>
      </c>
      <c r="D49" s="12" t="s">
        <v>51</v>
      </c>
      <c r="E49" s="102" t="s">
        <v>125</v>
      </c>
    </row>
    <row r="50" spans="1:5" ht="22.5" customHeight="1" x14ac:dyDescent="0.15">
      <c r="A50" s="140"/>
      <c r="B50" s="12" t="s">
        <v>52</v>
      </c>
      <c r="C50" s="24" t="s">
        <v>67</v>
      </c>
      <c r="D50" s="12" t="s">
        <v>25</v>
      </c>
      <c r="E50" s="27" t="s">
        <v>177</v>
      </c>
    </row>
    <row r="51" spans="1:5" ht="22.5" customHeight="1" thickBot="1" x14ac:dyDescent="0.2">
      <c r="A51" s="141"/>
      <c r="B51" s="14" t="s">
        <v>53</v>
      </c>
      <c r="C51" s="25" t="s">
        <v>68</v>
      </c>
      <c r="D51" s="14" t="s">
        <v>54</v>
      </c>
      <c r="E51" s="28" t="s">
        <v>178</v>
      </c>
    </row>
    <row r="52" spans="1:5" s="5" customFormat="1" ht="22.5" customHeight="1" x14ac:dyDescent="0.15">
      <c r="A52" s="139" t="s">
        <v>55</v>
      </c>
      <c r="B52" s="13" t="s">
        <v>47</v>
      </c>
      <c r="C52" s="142" t="s">
        <v>139</v>
      </c>
      <c r="D52" s="142"/>
      <c r="E52" s="143"/>
    </row>
    <row r="53" spans="1:5" s="5" customFormat="1" ht="22.5" customHeight="1" x14ac:dyDescent="0.15">
      <c r="A53" s="140"/>
      <c r="B53" s="12" t="s">
        <v>22</v>
      </c>
      <c r="C53" s="22">
        <v>1320000</v>
      </c>
      <c r="D53" s="12" t="s">
        <v>48</v>
      </c>
      <c r="E53" s="70">
        <v>1200000</v>
      </c>
    </row>
    <row r="54" spans="1:5" s="5" customFormat="1" ht="22.5" customHeight="1" x14ac:dyDescent="0.15">
      <c r="A54" s="140"/>
      <c r="B54" s="12" t="s">
        <v>49</v>
      </c>
      <c r="C54" s="15">
        <f>E54/C53</f>
        <v>0.90909090909090906</v>
      </c>
      <c r="D54" s="12" t="s">
        <v>23</v>
      </c>
      <c r="E54" s="70">
        <v>1200000</v>
      </c>
    </row>
    <row r="55" spans="1:5" s="5" customFormat="1" ht="22.5" customHeight="1" x14ac:dyDescent="0.15">
      <c r="A55" s="140"/>
      <c r="B55" s="12" t="s">
        <v>20</v>
      </c>
      <c r="C55" s="23" t="s">
        <v>192</v>
      </c>
      <c r="D55" s="12" t="s">
        <v>21</v>
      </c>
      <c r="E55" s="26" t="s">
        <v>193</v>
      </c>
    </row>
    <row r="56" spans="1:5" s="5" customFormat="1" ht="22.5" customHeight="1" x14ac:dyDescent="0.15">
      <c r="A56" s="140"/>
      <c r="B56" s="12" t="s">
        <v>50</v>
      </c>
      <c r="C56" s="24" t="s">
        <v>66</v>
      </c>
      <c r="D56" s="12" t="s">
        <v>51</v>
      </c>
      <c r="E56" s="102" t="s">
        <v>194</v>
      </c>
    </row>
    <row r="57" spans="1:5" s="5" customFormat="1" ht="22.5" customHeight="1" x14ac:dyDescent="0.15">
      <c r="A57" s="140"/>
      <c r="B57" s="12" t="s">
        <v>52</v>
      </c>
      <c r="C57" s="24" t="s">
        <v>67</v>
      </c>
      <c r="D57" s="12" t="s">
        <v>25</v>
      </c>
      <c r="E57" s="27" t="s">
        <v>144</v>
      </c>
    </row>
    <row r="58" spans="1:5" s="5" customFormat="1" ht="22.5" customHeight="1" thickBot="1" x14ac:dyDescent="0.2">
      <c r="A58" s="141"/>
      <c r="B58" s="14" t="s">
        <v>53</v>
      </c>
      <c r="C58" s="25" t="s">
        <v>68</v>
      </c>
      <c r="D58" s="14" t="s">
        <v>54</v>
      </c>
      <c r="E58" s="28" t="s">
        <v>195</v>
      </c>
    </row>
    <row r="59" spans="1:5" s="5" customFormat="1" ht="22.5" customHeight="1" x14ac:dyDescent="0.15">
      <c r="A59" s="139" t="s">
        <v>55</v>
      </c>
      <c r="B59" s="13" t="s">
        <v>47</v>
      </c>
      <c r="C59" s="142" t="s">
        <v>196</v>
      </c>
      <c r="D59" s="142"/>
      <c r="E59" s="143"/>
    </row>
    <row r="60" spans="1:5" s="5" customFormat="1" ht="22.5" customHeight="1" x14ac:dyDescent="0.15">
      <c r="A60" s="140"/>
      <c r="B60" s="12" t="s">
        <v>22</v>
      </c>
      <c r="C60" s="22">
        <v>520000</v>
      </c>
      <c r="D60" s="12" t="s">
        <v>48</v>
      </c>
      <c r="E60" s="70">
        <v>500000</v>
      </c>
    </row>
    <row r="61" spans="1:5" s="5" customFormat="1" ht="22.5" customHeight="1" x14ac:dyDescent="0.15">
      <c r="A61" s="140"/>
      <c r="B61" s="12" t="s">
        <v>49</v>
      </c>
      <c r="C61" s="15">
        <f>E61/C60</f>
        <v>0.96153846153846156</v>
      </c>
      <c r="D61" s="12" t="s">
        <v>23</v>
      </c>
      <c r="E61" s="70">
        <v>500000</v>
      </c>
    </row>
    <row r="62" spans="1:5" s="5" customFormat="1" ht="22.5" customHeight="1" x14ac:dyDescent="0.15">
      <c r="A62" s="140"/>
      <c r="B62" s="12" t="s">
        <v>20</v>
      </c>
      <c r="C62" s="23" t="s">
        <v>201</v>
      </c>
      <c r="D62" s="12" t="s">
        <v>21</v>
      </c>
      <c r="E62" s="26" t="s">
        <v>205</v>
      </c>
    </row>
    <row r="63" spans="1:5" s="5" customFormat="1" ht="22.5" customHeight="1" x14ac:dyDescent="0.15">
      <c r="A63" s="140"/>
      <c r="B63" s="12" t="s">
        <v>50</v>
      </c>
      <c r="C63" s="24" t="s">
        <v>66</v>
      </c>
      <c r="D63" s="12" t="s">
        <v>51</v>
      </c>
      <c r="E63" s="102" t="s">
        <v>210</v>
      </c>
    </row>
    <row r="64" spans="1:5" s="5" customFormat="1" ht="22.5" customHeight="1" x14ac:dyDescent="0.15">
      <c r="A64" s="140"/>
      <c r="B64" s="12" t="s">
        <v>52</v>
      </c>
      <c r="C64" s="24" t="s">
        <v>67</v>
      </c>
      <c r="D64" s="12" t="s">
        <v>25</v>
      </c>
      <c r="E64" s="27" t="s">
        <v>177</v>
      </c>
    </row>
    <row r="65" spans="1:5" s="5" customFormat="1" ht="22.5" customHeight="1" thickBot="1" x14ac:dyDescent="0.2">
      <c r="A65" s="141"/>
      <c r="B65" s="14" t="s">
        <v>53</v>
      </c>
      <c r="C65" s="25" t="s">
        <v>68</v>
      </c>
      <c r="D65" s="14" t="s">
        <v>54</v>
      </c>
      <c r="E65" s="28" t="s">
        <v>178</v>
      </c>
    </row>
    <row r="66" spans="1:5" ht="22.5" customHeight="1" x14ac:dyDescent="0.15">
      <c r="A66" s="139" t="s">
        <v>55</v>
      </c>
      <c r="B66" s="13" t="s">
        <v>47</v>
      </c>
      <c r="C66" s="142" t="s">
        <v>197</v>
      </c>
      <c r="D66" s="142"/>
      <c r="E66" s="143"/>
    </row>
    <row r="67" spans="1:5" ht="22.5" customHeight="1" x14ac:dyDescent="0.15">
      <c r="A67" s="140"/>
      <c r="B67" s="12" t="s">
        <v>22</v>
      </c>
      <c r="C67" s="22">
        <v>1670000</v>
      </c>
      <c r="D67" s="12" t="s">
        <v>48</v>
      </c>
      <c r="E67" s="70">
        <v>1580000</v>
      </c>
    </row>
    <row r="68" spans="1:5" ht="22.5" customHeight="1" x14ac:dyDescent="0.15">
      <c r="A68" s="140"/>
      <c r="B68" s="12" t="s">
        <v>49</v>
      </c>
      <c r="C68" s="15">
        <f>E68/C67</f>
        <v>0.94610778443113774</v>
      </c>
      <c r="D68" s="12" t="s">
        <v>23</v>
      </c>
      <c r="E68" s="70">
        <v>1580000</v>
      </c>
    </row>
    <row r="69" spans="1:5" ht="22.5" customHeight="1" x14ac:dyDescent="0.15">
      <c r="A69" s="140"/>
      <c r="B69" s="12" t="s">
        <v>20</v>
      </c>
      <c r="C69" s="23" t="s">
        <v>202</v>
      </c>
      <c r="D69" s="12" t="s">
        <v>21</v>
      </c>
      <c r="E69" s="26" t="s">
        <v>206</v>
      </c>
    </row>
    <row r="70" spans="1:5" ht="22.5" customHeight="1" x14ac:dyDescent="0.15">
      <c r="A70" s="140"/>
      <c r="B70" s="12" t="s">
        <v>50</v>
      </c>
      <c r="C70" s="24" t="s">
        <v>66</v>
      </c>
      <c r="D70" s="12" t="s">
        <v>51</v>
      </c>
      <c r="E70" s="102" t="s">
        <v>210</v>
      </c>
    </row>
    <row r="71" spans="1:5" ht="22.5" customHeight="1" x14ac:dyDescent="0.15">
      <c r="A71" s="140"/>
      <c r="B71" s="12" t="s">
        <v>52</v>
      </c>
      <c r="C71" s="24" t="s">
        <v>67</v>
      </c>
      <c r="D71" s="12" t="s">
        <v>25</v>
      </c>
      <c r="E71" s="27" t="s">
        <v>211</v>
      </c>
    </row>
    <row r="72" spans="1:5" ht="22.5" customHeight="1" thickBot="1" x14ac:dyDescent="0.2">
      <c r="A72" s="141"/>
      <c r="B72" s="14" t="s">
        <v>53</v>
      </c>
      <c r="C72" s="25" t="s">
        <v>68</v>
      </c>
      <c r="D72" s="14" t="s">
        <v>54</v>
      </c>
      <c r="E72" s="28" t="s">
        <v>212</v>
      </c>
    </row>
    <row r="73" spans="1:5" ht="22.5" customHeight="1" x14ac:dyDescent="0.15">
      <c r="A73" s="139" t="s">
        <v>55</v>
      </c>
      <c r="B73" s="13" t="s">
        <v>47</v>
      </c>
      <c r="C73" s="142" t="s">
        <v>198</v>
      </c>
      <c r="D73" s="142"/>
      <c r="E73" s="143"/>
    </row>
    <row r="74" spans="1:5" ht="22.5" customHeight="1" x14ac:dyDescent="0.15">
      <c r="A74" s="140"/>
      <c r="B74" s="12" t="s">
        <v>22</v>
      </c>
      <c r="C74" s="22">
        <v>3625000</v>
      </c>
      <c r="D74" s="12" t="s">
        <v>48</v>
      </c>
      <c r="E74" s="70">
        <v>3375000</v>
      </c>
    </row>
    <row r="75" spans="1:5" ht="22.5" customHeight="1" x14ac:dyDescent="0.15">
      <c r="A75" s="140"/>
      <c r="B75" s="12" t="s">
        <v>49</v>
      </c>
      <c r="C75" s="15">
        <f>E75/C74</f>
        <v>0.93103448275862066</v>
      </c>
      <c r="D75" s="12" t="s">
        <v>23</v>
      </c>
      <c r="E75" s="70">
        <v>3375000</v>
      </c>
    </row>
    <row r="76" spans="1:5" ht="22.5" customHeight="1" x14ac:dyDescent="0.15">
      <c r="A76" s="140"/>
      <c r="B76" s="12" t="s">
        <v>20</v>
      </c>
      <c r="C76" s="23" t="s">
        <v>203</v>
      </c>
      <c r="D76" s="12" t="s">
        <v>21</v>
      </c>
      <c r="E76" s="26" t="s">
        <v>207</v>
      </c>
    </row>
    <row r="77" spans="1:5" ht="22.5" customHeight="1" x14ac:dyDescent="0.15">
      <c r="A77" s="140"/>
      <c r="B77" s="12" t="s">
        <v>50</v>
      </c>
      <c r="C77" s="24" t="s">
        <v>66</v>
      </c>
      <c r="D77" s="12" t="s">
        <v>51</v>
      </c>
      <c r="E77" s="102" t="s">
        <v>210</v>
      </c>
    </row>
    <row r="78" spans="1:5" ht="22.5" customHeight="1" x14ac:dyDescent="0.15">
      <c r="A78" s="140"/>
      <c r="B78" s="12" t="s">
        <v>52</v>
      </c>
      <c r="C78" s="24" t="s">
        <v>67</v>
      </c>
      <c r="D78" s="12" t="s">
        <v>25</v>
      </c>
      <c r="E78" s="27" t="s">
        <v>214</v>
      </c>
    </row>
    <row r="79" spans="1:5" ht="22.5" customHeight="1" thickBot="1" x14ac:dyDescent="0.2">
      <c r="A79" s="141"/>
      <c r="B79" s="14" t="s">
        <v>53</v>
      </c>
      <c r="C79" s="25" t="s">
        <v>68</v>
      </c>
      <c r="D79" s="14" t="s">
        <v>54</v>
      </c>
      <c r="E79" s="133" t="s">
        <v>213</v>
      </c>
    </row>
    <row r="80" spans="1:5" ht="22.5" customHeight="1" x14ac:dyDescent="0.15">
      <c r="A80" s="139" t="s">
        <v>55</v>
      </c>
      <c r="B80" s="13" t="s">
        <v>47</v>
      </c>
      <c r="C80" s="142" t="s">
        <v>199</v>
      </c>
      <c r="D80" s="142"/>
      <c r="E80" s="143"/>
    </row>
    <row r="81" spans="1:5" ht="22.5" customHeight="1" x14ac:dyDescent="0.15">
      <c r="A81" s="140"/>
      <c r="B81" s="12" t="s">
        <v>22</v>
      </c>
      <c r="C81" s="22">
        <v>4188000</v>
      </c>
      <c r="D81" s="12" t="s">
        <v>48</v>
      </c>
      <c r="E81" s="70">
        <v>4188000</v>
      </c>
    </row>
    <row r="82" spans="1:5" ht="22.5" customHeight="1" x14ac:dyDescent="0.15">
      <c r="A82" s="140"/>
      <c r="B82" s="12" t="s">
        <v>49</v>
      </c>
      <c r="C82" s="15">
        <f>E82/C81</f>
        <v>1</v>
      </c>
      <c r="D82" s="12" t="s">
        <v>23</v>
      </c>
      <c r="E82" s="70">
        <v>4188000</v>
      </c>
    </row>
    <row r="83" spans="1:5" ht="22.5" customHeight="1" x14ac:dyDescent="0.15">
      <c r="A83" s="140"/>
      <c r="B83" s="12" t="s">
        <v>20</v>
      </c>
      <c r="C83" s="23" t="s">
        <v>204</v>
      </c>
      <c r="D83" s="12" t="s">
        <v>21</v>
      </c>
      <c r="E83" s="70" t="s">
        <v>208</v>
      </c>
    </row>
    <row r="84" spans="1:5" ht="22.5" customHeight="1" x14ac:dyDescent="0.15">
      <c r="A84" s="140"/>
      <c r="B84" s="12" t="s">
        <v>50</v>
      </c>
      <c r="C84" s="24" t="s">
        <v>66</v>
      </c>
      <c r="D84" s="12" t="s">
        <v>51</v>
      </c>
      <c r="E84" s="102" t="s">
        <v>210</v>
      </c>
    </row>
    <row r="85" spans="1:5" ht="22.5" customHeight="1" x14ac:dyDescent="0.15">
      <c r="A85" s="140"/>
      <c r="B85" s="12" t="s">
        <v>52</v>
      </c>
      <c r="C85" s="24" t="s">
        <v>67</v>
      </c>
      <c r="D85" s="12" t="s">
        <v>25</v>
      </c>
      <c r="E85" s="27" t="s">
        <v>216</v>
      </c>
    </row>
    <row r="86" spans="1:5" ht="22.5" customHeight="1" thickBot="1" x14ac:dyDescent="0.2">
      <c r="A86" s="141"/>
      <c r="B86" s="14" t="s">
        <v>53</v>
      </c>
      <c r="C86" s="25" t="s">
        <v>68</v>
      </c>
      <c r="D86" s="14" t="s">
        <v>54</v>
      </c>
      <c r="E86" s="28" t="s">
        <v>215</v>
      </c>
    </row>
    <row r="87" spans="1:5" ht="22.5" customHeight="1" x14ac:dyDescent="0.15">
      <c r="A87" s="139" t="s">
        <v>55</v>
      </c>
      <c r="B87" s="13" t="s">
        <v>47</v>
      </c>
      <c r="C87" s="142" t="s">
        <v>200</v>
      </c>
      <c r="D87" s="142"/>
      <c r="E87" s="143"/>
    </row>
    <row r="88" spans="1:5" ht="22.5" customHeight="1" x14ac:dyDescent="0.15">
      <c r="A88" s="140"/>
      <c r="B88" s="12" t="s">
        <v>22</v>
      </c>
      <c r="C88" s="22">
        <v>7740000</v>
      </c>
      <c r="D88" s="12" t="s">
        <v>48</v>
      </c>
      <c r="E88" s="70">
        <v>6760000</v>
      </c>
    </row>
    <row r="89" spans="1:5" ht="22.5" customHeight="1" x14ac:dyDescent="0.15">
      <c r="A89" s="140"/>
      <c r="B89" s="12" t="s">
        <v>49</v>
      </c>
      <c r="C89" s="15">
        <f>E89/C88</f>
        <v>0.87338501291989667</v>
      </c>
      <c r="D89" s="12" t="s">
        <v>23</v>
      </c>
      <c r="E89" s="70">
        <v>6760000</v>
      </c>
    </row>
    <row r="90" spans="1:5" ht="22.5" customHeight="1" x14ac:dyDescent="0.15">
      <c r="A90" s="140"/>
      <c r="B90" s="12" t="s">
        <v>20</v>
      </c>
      <c r="C90" s="23" t="s">
        <v>204</v>
      </c>
      <c r="D90" s="12" t="s">
        <v>21</v>
      </c>
      <c r="E90" s="26" t="s">
        <v>209</v>
      </c>
    </row>
    <row r="91" spans="1:5" ht="22.5" customHeight="1" x14ac:dyDescent="0.15">
      <c r="A91" s="140"/>
      <c r="B91" s="12" t="s">
        <v>50</v>
      </c>
      <c r="C91" s="24" t="s">
        <v>66</v>
      </c>
      <c r="D91" s="12" t="s">
        <v>51</v>
      </c>
      <c r="E91" s="102" t="s">
        <v>210</v>
      </c>
    </row>
    <row r="92" spans="1:5" ht="22.5" customHeight="1" x14ac:dyDescent="0.15">
      <c r="A92" s="140"/>
      <c r="B92" s="12" t="s">
        <v>52</v>
      </c>
      <c r="C92" s="24" t="s">
        <v>67</v>
      </c>
      <c r="D92" s="12" t="s">
        <v>25</v>
      </c>
      <c r="E92" s="27" t="s">
        <v>216</v>
      </c>
    </row>
    <row r="93" spans="1:5" ht="22.5" customHeight="1" thickBot="1" x14ac:dyDescent="0.2">
      <c r="A93" s="141"/>
      <c r="B93" s="14" t="s">
        <v>53</v>
      </c>
      <c r="C93" s="25" t="s">
        <v>68</v>
      </c>
      <c r="D93" s="14" t="s">
        <v>54</v>
      </c>
      <c r="E93" s="28" t="s">
        <v>215</v>
      </c>
    </row>
  </sheetData>
  <mergeCells count="27">
    <mergeCell ref="A1:E1"/>
    <mergeCell ref="A3:A9"/>
    <mergeCell ref="C3:E3"/>
    <mergeCell ref="A45:A51"/>
    <mergeCell ref="C45:E45"/>
    <mergeCell ref="A10:A16"/>
    <mergeCell ref="C10:E10"/>
    <mergeCell ref="A31:A37"/>
    <mergeCell ref="C31:E31"/>
    <mergeCell ref="A38:A44"/>
    <mergeCell ref="C38:E38"/>
    <mergeCell ref="A17:A23"/>
    <mergeCell ref="C17:E17"/>
    <mergeCell ref="A24:A30"/>
    <mergeCell ref="C24:E24"/>
    <mergeCell ref="A52:A58"/>
    <mergeCell ref="C52:E52"/>
    <mergeCell ref="A66:A72"/>
    <mergeCell ref="C66:E66"/>
    <mergeCell ref="A59:A65"/>
    <mergeCell ref="C59:E59"/>
    <mergeCell ref="A73:A79"/>
    <mergeCell ref="C73:E73"/>
    <mergeCell ref="A80:A86"/>
    <mergeCell ref="C80:E80"/>
    <mergeCell ref="A87:A93"/>
    <mergeCell ref="C87:E87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36" t="s">
        <v>16</v>
      </c>
      <c r="B1" s="136"/>
      <c r="C1" s="136"/>
      <c r="D1" s="136"/>
      <c r="E1" s="136"/>
      <c r="F1" s="136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53" t="str">
        <f>계약현황공개!C3</f>
        <v>무용실 등 바닥보수 및 도장공사</v>
      </c>
      <c r="C3" s="153"/>
      <c r="D3" s="153"/>
      <c r="E3" s="153"/>
      <c r="F3" s="154"/>
    </row>
    <row r="4" spans="1:6" ht="19.5" customHeight="1" x14ac:dyDescent="0.15">
      <c r="A4" s="144" t="s">
        <v>29</v>
      </c>
      <c r="B4" s="145" t="s">
        <v>20</v>
      </c>
      <c r="C4" s="145" t="s">
        <v>21</v>
      </c>
      <c r="D4" s="31" t="s">
        <v>30</v>
      </c>
      <c r="E4" s="31" t="s">
        <v>23</v>
      </c>
      <c r="F4" s="32" t="s">
        <v>61</v>
      </c>
    </row>
    <row r="5" spans="1:6" ht="19.5" customHeight="1" x14ac:dyDescent="0.15">
      <c r="A5" s="144"/>
      <c r="B5" s="145"/>
      <c r="C5" s="145"/>
      <c r="D5" s="31" t="s">
        <v>31</v>
      </c>
      <c r="E5" s="31" t="s">
        <v>24</v>
      </c>
      <c r="F5" s="32" t="s">
        <v>32</v>
      </c>
    </row>
    <row r="6" spans="1:6" ht="19.5" customHeight="1" x14ac:dyDescent="0.15">
      <c r="A6" s="144"/>
      <c r="B6" s="155" t="str">
        <f>계약현황공개!C6</f>
        <v>2018.05.03.</v>
      </c>
      <c r="C6" s="55" t="s">
        <v>147</v>
      </c>
      <c r="D6" s="156">
        <f>계약현황공개!C4</f>
        <v>6320000</v>
      </c>
      <c r="E6" s="156">
        <f>계약현황공개!E5</f>
        <v>5490000</v>
      </c>
      <c r="F6" s="157">
        <f>E6/D6</f>
        <v>0.86867088607594933</v>
      </c>
    </row>
    <row r="7" spans="1:6" ht="19.5" customHeight="1" x14ac:dyDescent="0.15">
      <c r="A7" s="144"/>
      <c r="B7" s="155"/>
      <c r="C7" s="55" t="s">
        <v>147</v>
      </c>
      <c r="D7" s="156"/>
      <c r="E7" s="156"/>
      <c r="F7" s="157"/>
    </row>
    <row r="8" spans="1:6" ht="19.5" customHeight="1" x14ac:dyDescent="0.15">
      <c r="A8" s="144" t="s">
        <v>25</v>
      </c>
      <c r="B8" s="31" t="s">
        <v>26</v>
      </c>
      <c r="C8" s="31" t="s">
        <v>33</v>
      </c>
      <c r="D8" s="145" t="s">
        <v>27</v>
      </c>
      <c r="E8" s="145"/>
      <c r="F8" s="146"/>
    </row>
    <row r="9" spans="1:6" ht="19.5" customHeight="1" x14ac:dyDescent="0.15">
      <c r="A9" s="144"/>
      <c r="B9" s="71" t="str">
        <f>계약현황공개!E8</f>
        <v>우드라인</v>
      </c>
      <c r="C9" s="67" t="s">
        <v>217</v>
      </c>
      <c r="D9" s="147" t="str">
        <f>계약현황공개!E9</f>
        <v>서울시 노원구 한글비석로24라길39</v>
      </c>
      <c r="E9" s="147"/>
      <c r="F9" s="148"/>
    </row>
    <row r="10" spans="1:6" ht="19.5" customHeight="1" x14ac:dyDescent="0.15">
      <c r="A10" s="30" t="s">
        <v>35</v>
      </c>
      <c r="B10" s="149" t="s">
        <v>84</v>
      </c>
      <c r="C10" s="149"/>
      <c r="D10" s="149"/>
      <c r="E10" s="149"/>
      <c r="F10" s="150"/>
    </row>
    <row r="11" spans="1:6" ht="19.5" customHeight="1" x14ac:dyDescent="0.15">
      <c r="A11" s="30" t="s">
        <v>34</v>
      </c>
      <c r="B11" s="149" t="s">
        <v>69</v>
      </c>
      <c r="C11" s="149"/>
      <c r="D11" s="149"/>
      <c r="E11" s="149"/>
      <c r="F11" s="150"/>
    </row>
    <row r="12" spans="1:6" ht="19.5" customHeight="1" thickBot="1" x14ac:dyDescent="0.2">
      <c r="A12" s="19" t="s">
        <v>28</v>
      </c>
      <c r="B12" s="151"/>
      <c r="C12" s="151"/>
      <c r="D12" s="151"/>
      <c r="E12" s="151"/>
      <c r="F12" s="152"/>
    </row>
    <row r="13" spans="1:6" s="5" customFormat="1" ht="19.5" customHeight="1" x14ac:dyDescent="0.15">
      <c r="A13" s="18" t="s">
        <v>19</v>
      </c>
      <c r="B13" s="153" t="str">
        <f>계약현황공개!C10</f>
        <v>불용물품 폐기물처리비 지급</v>
      </c>
      <c r="C13" s="153"/>
      <c r="D13" s="153"/>
      <c r="E13" s="153"/>
      <c r="F13" s="154"/>
    </row>
    <row r="14" spans="1:6" s="5" customFormat="1" ht="19.5" customHeight="1" x14ac:dyDescent="0.15">
      <c r="A14" s="144" t="s">
        <v>29</v>
      </c>
      <c r="B14" s="145" t="s">
        <v>20</v>
      </c>
      <c r="C14" s="145" t="s">
        <v>21</v>
      </c>
      <c r="D14" s="77" t="s">
        <v>30</v>
      </c>
      <c r="E14" s="77" t="s">
        <v>23</v>
      </c>
      <c r="F14" s="78" t="s">
        <v>61</v>
      </c>
    </row>
    <row r="15" spans="1:6" s="5" customFormat="1" ht="19.5" customHeight="1" x14ac:dyDescent="0.15">
      <c r="A15" s="144"/>
      <c r="B15" s="145"/>
      <c r="C15" s="145"/>
      <c r="D15" s="77" t="s">
        <v>31</v>
      </c>
      <c r="E15" s="77" t="s">
        <v>24</v>
      </c>
      <c r="F15" s="78" t="s">
        <v>32</v>
      </c>
    </row>
    <row r="16" spans="1:6" s="5" customFormat="1" ht="19.5" customHeight="1" x14ac:dyDescent="0.15">
      <c r="A16" s="144"/>
      <c r="B16" s="155" t="str">
        <f>계약현황공개!C13</f>
        <v>2018.05.09.</v>
      </c>
      <c r="C16" s="55" t="s">
        <v>170</v>
      </c>
      <c r="D16" s="156">
        <f>계약현황공개!C11</f>
        <v>1485000</v>
      </c>
      <c r="E16" s="156">
        <f>계약현황공개!E12</f>
        <v>1320000</v>
      </c>
      <c r="F16" s="157">
        <f>E16/D16</f>
        <v>0.88888888888888884</v>
      </c>
    </row>
    <row r="17" spans="1:6" s="5" customFormat="1" ht="19.5" customHeight="1" x14ac:dyDescent="0.15">
      <c r="A17" s="144"/>
      <c r="B17" s="155"/>
      <c r="C17" s="55" t="s">
        <v>145</v>
      </c>
      <c r="D17" s="156"/>
      <c r="E17" s="156"/>
      <c r="F17" s="157"/>
    </row>
    <row r="18" spans="1:6" s="5" customFormat="1" ht="19.5" customHeight="1" x14ac:dyDescent="0.15">
      <c r="A18" s="144" t="s">
        <v>25</v>
      </c>
      <c r="B18" s="77" t="s">
        <v>26</v>
      </c>
      <c r="C18" s="77" t="s">
        <v>33</v>
      </c>
      <c r="D18" s="145" t="s">
        <v>27</v>
      </c>
      <c r="E18" s="145"/>
      <c r="F18" s="146"/>
    </row>
    <row r="19" spans="1:6" s="5" customFormat="1" ht="19.5" customHeight="1" x14ac:dyDescent="0.15">
      <c r="A19" s="144"/>
      <c r="B19" s="71" t="str">
        <f>계약현황공개!E15</f>
        <v>양지환경</v>
      </c>
      <c r="C19" s="67" t="s">
        <v>218</v>
      </c>
      <c r="D19" s="147" t="str">
        <f>계약현황공개!E16</f>
        <v>성남시 중원구 황송로 6, 108동 803호</v>
      </c>
      <c r="E19" s="147"/>
      <c r="F19" s="148"/>
    </row>
    <row r="20" spans="1:6" s="5" customFormat="1" ht="19.5" customHeight="1" x14ac:dyDescent="0.15">
      <c r="A20" s="76" t="s">
        <v>35</v>
      </c>
      <c r="B20" s="149" t="s">
        <v>84</v>
      </c>
      <c r="C20" s="149"/>
      <c r="D20" s="149"/>
      <c r="E20" s="149"/>
      <c r="F20" s="150"/>
    </row>
    <row r="21" spans="1:6" s="5" customFormat="1" ht="19.5" customHeight="1" x14ac:dyDescent="0.15">
      <c r="A21" s="76" t="s">
        <v>34</v>
      </c>
      <c r="B21" s="149" t="s">
        <v>69</v>
      </c>
      <c r="C21" s="149"/>
      <c r="D21" s="149"/>
      <c r="E21" s="149"/>
      <c r="F21" s="150"/>
    </row>
    <row r="22" spans="1:6" s="5" customFormat="1" ht="19.5" customHeight="1" thickBot="1" x14ac:dyDescent="0.2">
      <c r="A22" s="19" t="s">
        <v>28</v>
      </c>
      <c r="B22" s="151"/>
      <c r="C22" s="151"/>
      <c r="D22" s="151"/>
      <c r="E22" s="151"/>
      <c r="F22" s="152"/>
    </row>
    <row r="23" spans="1:6" ht="19.5" customHeight="1" x14ac:dyDescent="0.15">
      <c r="A23" s="18" t="s">
        <v>19</v>
      </c>
      <c r="B23" s="153" t="str">
        <f>계약현황공개!C17</f>
        <v>청소년취타대 공연용 차량 임차</v>
      </c>
      <c r="C23" s="153"/>
      <c r="D23" s="153"/>
      <c r="E23" s="153"/>
      <c r="F23" s="154"/>
    </row>
    <row r="24" spans="1:6" ht="19.5" customHeight="1" x14ac:dyDescent="0.15">
      <c r="A24" s="144" t="s">
        <v>29</v>
      </c>
      <c r="B24" s="145" t="s">
        <v>20</v>
      </c>
      <c r="C24" s="145" t="s">
        <v>21</v>
      </c>
      <c r="D24" s="77" t="s">
        <v>30</v>
      </c>
      <c r="E24" s="77" t="s">
        <v>23</v>
      </c>
      <c r="F24" s="78" t="s">
        <v>61</v>
      </c>
    </row>
    <row r="25" spans="1:6" ht="19.5" customHeight="1" x14ac:dyDescent="0.15">
      <c r="A25" s="144"/>
      <c r="B25" s="145"/>
      <c r="C25" s="145"/>
      <c r="D25" s="77" t="s">
        <v>31</v>
      </c>
      <c r="E25" s="77" t="s">
        <v>24</v>
      </c>
      <c r="F25" s="78" t="s">
        <v>32</v>
      </c>
    </row>
    <row r="26" spans="1:6" ht="19.5" customHeight="1" x14ac:dyDescent="0.15">
      <c r="A26" s="144"/>
      <c r="B26" s="155" t="str">
        <f>계약현황공개!C20</f>
        <v>2018.05.09.</v>
      </c>
      <c r="C26" s="55" t="s">
        <v>219</v>
      </c>
      <c r="D26" s="156">
        <f>계약현황공개!C18</f>
        <v>500000</v>
      </c>
      <c r="E26" s="156">
        <f>계약현황공개!E19</f>
        <v>490000</v>
      </c>
      <c r="F26" s="157">
        <f>E26/D26</f>
        <v>0.98</v>
      </c>
    </row>
    <row r="27" spans="1:6" ht="19.5" customHeight="1" x14ac:dyDescent="0.15">
      <c r="A27" s="144"/>
      <c r="B27" s="155"/>
      <c r="C27" s="55" t="s">
        <v>176</v>
      </c>
      <c r="D27" s="156"/>
      <c r="E27" s="156"/>
      <c r="F27" s="157"/>
    </row>
    <row r="28" spans="1:6" ht="19.5" customHeight="1" x14ac:dyDescent="0.15">
      <c r="A28" s="144" t="s">
        <v>25</v>
      </c>
      <c r="B28" s="77" t="s">
        <v>26</v>
      </c>
      <c r="C28" s="77" t="s">
        <v>33</v>
      </c>
      <c r="D28" s="145" t="s">
        <v>27</v>
      </c>
      <c r="E28" s="145"/>
      <c r="F28" s="146"/>
    </row>
    <row r="29" spans="1:6" ht="19.5" customHeight="1" x14ac:dyDescent="0.15">
      <c r="A29" s="144"/>
      <c r="B29" s="71" t="str">
        <f>계약현황공개!E22</f>
        <v>뉴한솔고속㈜</v>
      </c>
      <c r="C29" s="67" t="s">
        <v>220</v>
      </c>
      <c r="D29" s="147" t="str">
        <f>계약현황공개!E23</f>
        <v>경기 성남시 수정구 산성대로 189</v>
      </c>
      <c r="E29" s="147"/>
      <c r="F29" s="148"/>
    </row>
    <row r="30" spans="1:6" ht="19.5" customHeight="1" x14ac:dyDescent="0.15">
      <c r="A30" s="76" t="s">
        <v>35</v>
      </c>
      <c r="B30" s="149" t="s">
        <v>84</v>
      </c>
      <c r="C30" s="149"/>
      <c r="D30" s="149"/>
      <c r="E30" s="149"/>
      <c r="F30" s="150"/>
    </row>
    <row r="31" spans="1:6" ht="19.5" customHeight="1" x14ac:dyDescent="0.15">
      <c r="A31" s="76" t="s">
        <v>34</v>
      </c>
      <c r="B31" s="149" t="s">
        <v>242</v>
      </c>
      <c r="C31" s="149"/>
      <c r="D31" s="149"/>
      <c r="E31" s="149"/>
      <c r="F31" s="150"/>
    </row>
    <row r="32" spans="1:6" ht="19.5" customHeight="1" thickBot="1" x14ac:dyDescent="0.2">
      <c r="A32" s="19" t="s">
        <v>28</v>
      </c>
      <c r="B32" s="151"/>
      <c r="C32" s="151"/>
      <c r="D32" s="151"/>
      <c r="E32" s="151"/>
      <c r="F32" s="152"/>
    </row>
    <row r="33" spans="1:6" ht="19.5" customHeight="1" x14ac:dyDescent="0.15">
      <c r="A33" s="18" t="s">
        <v>19</v>
      </c>
      <c r="B33" s="153" t="str">
        <f>계약현황공개!C24</f>
        <v>2018. 교과연계 체험교육(3차) 차량 임차</v>
      </c>
      <c r="C33" s="153"/>
      <c r="D33" s="153"/>
      <c r="E33" s="153"/>
      <c r="F33" s="154"/>
    </row>
    <row r="34" spans="1:6" ht="19.5" customHeight="1" x14ac:dyDescent="0.15">
      <c r="A34" s="144" t="s">
        <v>29</v>
      </c>
      <c r="B34" s="145" t="s">
        <v>20</v>
      </c>
      <c r="C34" s="145" t="s">
        <v>21</v>
      </c>
      <c r="D34" s="77" t="s">
        <v>30</v>
      </c>
      <c r="E34" s="77" t="s">
        <v>23</v>
      </c>
      <c r="F34" s="78" t="s">
        <v>61</v>
      </c>
    </row>
    <row r="35" spans="1:6" ht="19.5" customHeight="1" x14ac:dyDescent="0.15">
      <c r="A35" s="144"/>
      <c r="B35" s="145"/>
      <c r="C35" s="145"/>
      <c r="D35" s="77" t="s">
        <v>31</v>
      </c>
      <c r="E35" s="77" t="s">
        <v>24</v>
      </c>
      <c r="F35" s="78" t="s">
        <v>32</v>
      </c>
    </row>
    <row r="36" spans="1:6" ht="19.5" customHeight="1" x14ac:dyDescent="0.15">
      <c r="A36" s="144"/>
      <c r="B36" s="155" t="str">
        <f>계약현황공개!C27</f>
        <v>2018.05.09.</v>
      </c>
      <c r="C36" s="55" t="s">
        <v>180</v>
      </c>
      <c r="D36" s="156">
        <f>계약현황공개!C25</f>
        <v>510000</v>
      </c>
      <c r="E36" s="156">
        <f>계약현황공개!E26</f>
        <v>500000</v>
      </c>
      <c r="F36" s="157">
        <f>E36/D36</f>
        <v>0.98039215686274506</v>
      </c>
    </row>
    <row r="37" spans="1:6" ht="19.5" customHeight="1" x14ac:dyDescent="0.15">
      <c r="A37" s="144"/>
      <c r="B37" s="155"/>
      <c r="C37" s="55" t="s">
        <v>180</v>
      </c>
      <c r="D37" s="156"/>
      <c r="E37" s="156"/>
      <c r="F37" s="157"/>
    </row>
    <row r="38" spans="1:6" ht="19.5" customHeight="1" x14ac:dyDescent="0.15">
      <c r="A38" s="144" t="s">
        <v>25</v>
      </c>
      <c r="B38" s="77" t="s">
        <v>26</v>
      </c>
      <c r="C38" s="77" t="s">
        <v>33</v>
      </c>
      <c r="D38" s="145" t="s">
        <v>27</v>
      </c>
      <c r="E38" s="145"/>
      <c r="F38" s="146"/>
    </row>
    <row r="39" spans="1:6" ht="19.5" customHeight="1" x14ac:dyDescent="0.15">
      <c r="A39" s="144"/>
      <c r="B39" s="71" t="str">
        <f>계약현황공개!E29</f>
        <v>뉴한솔고속㈜</v>
      </c>
      <c r="C39" s="67" t="s">
        <v>220</v>
      </c>
      <c r="D39" s="147" t="str">
        <f>계약현황공개!E30</f>
        <v>경기 성남시 수정구 산성대로 189</v>
      </c>
      <c r="E39" s="147"/>
      <c r="F39" s="148"/>
    </row>
    <row r="40" spans="1:6" ht="19.5" customHeight="1" x14ac:dyDescent="0.15">
      <c r="A40" s="76" t="s">
        <v>35</v>
      </c>
      <c r="B40" s="149" t="s">
        <v>84</v>
      </c>
      <c r="C40" s="149"/>
      <c r="D40" s="149"/>
      <c r="E40" s="149"/>
      <c r="F40" s="150"/>
    </row>
    <row r="41" spans="1:6" ht="19.5" customHeight="1" x14ac:dyDescent="0.15">
      <c r="A41" s="76" t="s">
        <v>34</v>
      </c>
      <c r="B41" s="149" t="s">
        <v>56</v>
      </c>
      <c r="C41" s="149"/>
      <c r="D41" s="149"/>
      <c r="E41" s="149"/>
      <c r="F41" s="150"/>
    </row>
    <row r="42" spans="1:6" ht="19.5" customHeight="1" thickBot="1" x14ac:dyDescent="0.2">
      <c r="A42" s="19" t="s">
        <v>28</v>
      </c>
      <c r="B42" s="151"/>
      <c r="C42" s="151"/>
      <c r="D42" s="151"/>
      <c r="E42" s="151"/>
      <c r="F42" s="152"/>
    </row>
    <row r="43" spans="1:6" ht="19.5" customHeight="1" x14ac:dyDescent="0.15">
      <c r="A43" s="18" t="s">
        <v>19</v>
      </c>
      <c r="B43" s="153" t="str">
        <f>계약현황공개!C31</f>
        <v>2018. 상반기 정화조 청소</v>
      </c>
      <c r="C43" s="153"/>
      <c r="D43" s="153"/>
      <c r="E43" s="153"/>
      <c r="F43" s="154"/>
    </row>
    <row r="44" spans="1:6" ht="19.5" customHeight="1" x14ac:dyDescent="0.15">
      <c r="A44" s="144" t="s">
        <v>29</v>
      </c>
      <c r="B44" s="145" t="s">
        <v>20</v>
      </c>
      <c r="C44" s="145" t="s">
        <v>21</v>
      </c>
      <c r="D44" s="95" t="s">
        <v>30</v>
      </c>
      <c r="E44" s="95" t="s">
        <v>23</v>
      </c>
      <c r="F44" s="96" t="s">
        <v>61</v>
      </c>
    </row>
    <row r="45" spans="1:6" ht="19.5" customHeight="1" x14ac:dyDescent="0.15">
      <c r="A45" s="144"/>
      <c r="B45" s="145"/>
      <c r="C45" s="145"/>
      <c r="D45" s="95" t="s">
        <v>31</v>
      </c>
      <c r="E45" s="95" t="s">
        <v>24</v>
      </c>
      <c r="F45" s="96" t="s">
        <v>32</v>
      </c>
    </row>
    <row r="46" spans="1:6" ht="19.5" customHeight="1" x14ac:dyDescent="0.15">
      <c r="A46" s="144"/>
      <c r="B46" s="155" t="str">
        <f>계약현황공개!C34</f>
        <v>2018.05.09.</v>
      </c>
      <c r="C46" s="55" t="s">
        <v>145</v>
      </c>
      <c r="D46" s="156">
        <f>계약현황공개!C32</f>
        <v>1750000</v>
      </c>
      <c r="E46" s="156">
        <f>계약현황공개!E33</f>
        <v>1689000</v>
      </c>
      <c r="F46" s="157">
        <f>E46/D46</f>
        <v>0.96514285714285719</v>
      </c>
    </row>
    <row r="47" spans="1:6" ht="19.5" customHeight="1" x14ac:dyDescent="0.15">
      <c r="A47" s="144"/>
      <c r="B47" s="155"/>
      <c r="C47" s="55" t="s">
        <v>192</v>
      </c>
      <c r="D47" s="156"/>
      <c r="E47" s="156"/>
      <c r="F47" s="157"/>
    </row>
    <row r="48" spans="1:6" ht="19.5" customHeight="1" x14ac:dyDescent="0.15">
      <c r="A48" s="144" t="s">
        <v>25</v>
      </c>
      <c r="B48" s="95" t="s">
        <v>26</v>
      </c>
      <c r="C48" s="95" t="s">
        <v>33</v>
      </c>
      <c r="D48" s="145" t="s">
        <v>27</v>
      </c>
      <c r="E48" s="145"/>
      <c r="F48" s="146"/>
    </row>
    <row r="49" spans="1:6" ht="19.5" customHeight="1" x14ac:dyDescent="0.15">
      <c r="A49" s="144"/>
      <c r="B49" s="71" t="str">
        <f>계약현황공개!E36</f>
        <v>㈜금성기업</v>
      </c>
      <c r="C49" s="67" t="s">
        <v>221</v>
      </c>
      <c r="D49" s="147" t="str">
        <f>계약현황공개!E37</f>
        <v>경기 성남시 수정구 희망로 525</v>
      </c>
      <c r="E49" s="147"/>
      <c r="F49" s="148"/>
    </row>
    <row r="50" spans="1:6" ht="19.5" customHeight="1" x14ac:dyDescent="0.15">
      <c r="A50" s="94" t="s">
        <v>35</v>
      </c>
      <c r="B50" s="149" t="s">
        <v>84</v>
      </c>
      <c r="C50" s="149"/>
      <c r="D50" s="149"/>
      <c r="E50" s="149"/>
      <c r="F50" s="150"/>
    </row>
    <row r="51" spans="1:6" ht="19.5" customHeight="1" x14ac:dyDescent="0.15">
      <c r="A51" s="94" t="s">
        <v>34</v>
      </c>
      <c r="B51" s="149" t="s">
        <v>56</v>
      </c>
      <c r="C51" s="149"/>
      <c r="D51" s="149"/>
      <c r="E51" s="149"/>
      <c r="F51" s="150"/>
    </row>
    <row r="52" spans="1:6" ht="19.5" customHeight="1" thickBot="1" x14ac:dyDescent="0.2">
      <c r="A52" s="19" t="s">
        <v>28</v>
      </c>
      <c r="B52" s="151"/>
      <c r="C52" s="151"/>
      <c r="D52" s="151"/>
      <c r="E52" s="151"/>
      <c r="F52" s="152"/>
    </row>
    <row r="53" spans="1:6" ht="19.5" customHeight="1" x14ac:dyDescent="0.15">
      <c r="A53" s="18" t="s">
        <v>19</v>
      </c>
      <c r="B53" s="153" t="str">
        <f>계약현황공개!C38</f>
        <v>2018년 무인경비시스템 위탁관리 변경계약</v>
      </c>
      <c r="C53" s="153"/>
      <c r="D53" s="153"/>
      <c r="E53" s="153"/>
      <c r="F53" s="154"/>
    </row>
    <row r="54" spans="1:6" ht="19.5" customHeight="1" x14ac:dyDescent="0.15">
      <c r="A54" s="144" t="s">
        <v>29</v>
      </c>
      <c r="B54" s="145" t="s">
        <v>20</v>
      </c>
      <c r="C54" s="145" t="s">
        <v>21</v>
      </c>
      <c r="D54" s="95" t="s">
        <v>30</v>
      </c>
      <c r="E54" s="95" t="s">
        <v>23</v>
      </c>
      <c r="F54" s="96" t="s">
        <v>61</v>
      </c>
    </row>
    <row r="55" spans="1:6" ht="19.5" customHeight="1" x14ac:dyDescent="0.15">
      <c r="A55" s="144"/>
      <c r="B55" s="145"/>
      <c r="C55" s="145"/>
      <c r="D55" s="95" t="s">
        <v>31</v>
      </c>
      <c r="E55" s="95" t="s">
        <v>24</v>
      </c>
      <c r="F55" s="96" t="s">
        <v>32</v>
      </c>
    </row>
    <row r="56" spans="1:6" ht="19.5" customHeight="1" x14ac:dyDescent="0.15">
      <c r="A56" s="144"/>
      <c r="B56" s="155" t="str">
        <f>계약현황공개!C41</f>
        <v>2018.05.10.</v>
      </c>
      <c r="C56" s="55" t="s">
        <v>222</v>
      </c>
      <c r="D56" s="156">
        <f>계약현황공개!C39</f>
        <v>1400000</v>
      </c>
      <c r="E56" s="156">
        <f>계약현황공개!E40</f>
        <v>1400000</v>
      </c>
      <c r="F56" s="157">
        <f>E56/D56</f>
        <v>1</v>
      </c>
    </row>
    <row r="57" spans="1:6" ht="19.5" customHeight="1" x14ac:dyDescent="0.15">
      <c r="A57" s="144"/>
      <c r="B57" s="155"/>
      <c r="C57" s="55" t="s">
        <v>223</v>
      </c>
      <c r="D57" s="156"/>
      <c r="E57" s="156"/>
      <c r="F57" s="157"/>
    </row>
    <row r="58" spans="1:6" ht="19.5" customHeight="1" x14ac:dyDescent="0.15">
      <c r="A58" s="144" t="s">
        <v>25</v>
      </c>
      <c r="B58" s="95" t="s">
        <v>26</v>
      </c>
      <c r="C58" s="95" t="s">
        <v>33</v>
      </c>
      <c r="D58" s="145" t="s">
        <v>27</v>
      </c>
      <c r="E58" s="145"/>
      <c r="F58" s="146"/>
    </row>
    <row r="59" spans="1:6" ht="19.5" customHeight="1" x14ac:dyDescent="0.15">
      <c r="A59" s="144"/>
      <c r="B59" s="71" t="str">
        <f>계약현황공개!E43</f>
        <v>주식회사 에이디티캡스</v>
      </c>
      <c r="C59" s="67" t="s">
        <v>224</v>
      </c>
      <c r="D59" s="147" t="str">
        <f>계약현황공개!E44</f>
        <v>경기 성남시 분당구 야탑로241</v>
      </c>
      <c r="E59" s="147"/>
      <c r="F59" s="148"/>
    </row>
    <row r="60" spans="1:6" ht="19.5" customHeight="1" x14ac:dyDescent="0.15">
      <c r="A60" s="94" t="s">
        <v>35</v>
      </c>
      <c r="B60" s="149" t="s">
        <v>84</v>
      </c>
      <c r="C60" s="149"/>
      <c r="D60" s="149"/>
      <c r="E60" s="149"/>
      <c r="F60" s="150"/>
    </row>
    <row r="61" spans="1:6" ht="19.5" customHeight="1" x14ac:dyDescent="0.15">
      <c r="A61" s="94" t="s">
        <v>34</v>
      </c>
      <c r="B61" s="149" t="s">
        <v>56</v>
      </c>
      <c r="C61" s="149"/>
      <c r="D61" s="149"/>
      <c r="E61" s="149"/>
      <c r="F61" s="150"/>
    </row>
    <row r="62" spans="1:6" ht="19.5" customHeight="1" thickBot="1" x14ac:dyDescent="0.2">
      <c r="A62" s="19" t="s">
        <v>28</v>
      </c>
      <c r="B62" s="151"/>
      <c r="C62" s="151"/>
      <c r="D62" s="151"/>
      <c r="E62" s="151"/>
      <c r="F62" s="152"/>
    </row>
    <row r="63" spans="1:6" ht="19.5" customHeight="1" x14ac:dyDescent="0.15">
      <c r="A63" s="18" t="s">
        <v>19</v>
      </c>
      <c r="B63" s="153" t="str">
        <f>계약현황공개!C45</f>
        <v>청춘여행 스케치 차량임차</v>
      </c>
      <c r="C63" s="153"/>
      <c r="D63" s="153"/>
      <c r="E63" s="153"/>
      <c r="F63" s="154"/>
    </row>
    <row r="64" spans="1:6" ht="19.5" customHeight="1" x14ac:dyDescent="0.15">
      <c r="A64" s="144" t="s">
        <v>29</v>
      </c>
      <c r="B64" s="145" t="s">
        <v>20</v>
      </c>
      <c r="C64" s="145" t="s">
        <v>21</v>
      </c>
      <c r="D64" s="95" t="s">
        <v>30</v>
      </c>
      <c r="E64" s="95" t="s">
        <v>23</v>
      </c>
      <c r="F64" s="96" t="s">
        <v>61</v>
      </c>
    </row>
    <row r="65" spans="1:6" ht="19.5" customHeight="1" x14ac:dyDescent="0.15">
      <c r="A65" s="144"/>
      <c r="B65" s="145"/>
      <c r="C65" s="145"/>
      <c r="D65" s="95" t="s">
        <v>31</v>
      </c>
      <c r="E65" s="95" t="s">
        <v>24</v>
      </c>
      <c r="F65" s="96" t="s">
        <v>32</v>
      </c>
    </row>
    <row r="66" spans="1:6" ht="19.5" customHeight="1" x14ac:dyDescent="0.15">
      <c r="A66" s="144"/>
      <c r="B66" s="155" t="str">
        <f>계약현황공개!C48</f>
        <v>2018.05.16.</v>
      </c>
      <c r="C66" s="55" t="s">
        <v>225</v>
      </c>
      <c r="D66" s="156">
        <f>계약현황공개!C46</f>
        <v>930000</v>
      </c>
      <c r="E66" s="156">
        <f>계약현황공개!E47</f>
        <v>890000</v>
      </c>
      <c r="F66" s="157">
        <f>E66/D66</f>
        <v>0.956989247311828</v>
      </c>
    </row>
    <row r="67" spans="1:6" ht="19.5" customHeight="1" x14ac:dyDescent="0.15">
      <c r="A67" s="144"/>
      <c r="B67" s="155"/>
      <c r="C67" s="55" t="s">
        <v>226</v>
      </c>
      <c r="D67" s="156"/>
      <c r="E67" s="156"/>
      <c r="F67" s="157"/>
    </row>
    <row r="68" spans="1:6" ht="19.5" customHeight="1" x14ac:dyDescent="0.15">
      <c r="A68" s="144" t="s">
        <v>25</v>
      </c>
      <c r="B68" s="95" t="s">
        <v>26</v>
      </c>
      <c r="C68" s="95" t="s">
        <v>33</v>
      </c>
      <c r="D68" s="145" t="s">
        <v>27</v>
      </c>
      <c r="E68" s="145"/>
      <c r="F68" s="146"/>
    </row>
    <row r="69" spans="1:6" ht="19.5" customHeight="1" x14ac:dyDescent="0.15">
      <c r="A69" s="144"/>
      <c r="B69" s="71" t="str">
        <f>계약현황공개!E50</f>
        <v>뉴한솔고속㈜</v>
      </c>
      <c r="C69" s="67" t="s">
        <v>220</v>
      </c>
      <c r="D69" s="147" t="str">
        <f>계약현황공개!E51</f>
        <v>경기 성남시 수정구 산성대로 189</v>
      </c>
      <c r="E69" s="147"/>
      <c r="F69" s="148"/>
    </row>
    <row r="70" spans="1:6" ht="19.5" customHeight="1" x14ac:dyDescent="0.15">
      <c r="A70" s="94" t="s">
        <v>35</v>
      </c>
      <c r="B70" s="149" t="s">
        <v>84</v>
      </c>
      <c r="C70" s="149"/>
      <c r="D70" s="149"/>
      <c r="E70" s="149"/>
      <c r="F70" s="150"/>
    </row>
    <row r="71" spans="1:6" ht="19.5" customHeight="1" x14ac:dyDescent="0.15">
      <c r="A71" s="94" t="s">
        <v>34</v>
      </c>
      <c r="B71" s="149" t="s">
        <v>241</v>
      </c>
      <c r="C71" s="149"/>
      <c r="D71" s="149"/>
      <c r="E71" s="149"/>
      <c r="F71" s="150"/>
    </row>
    <row r="72" spans="1:6" ht="19.5" customHeight="1" thickBot="1" x14ac:dyDescent="0.2">
      <c r="A72" s="19" t="s">
        <v>28</v>
      </c>
      <c r="B72" s="151"/>
      <c r="C72" s="151"/>
      <c r="D72" s="151"/>
      <c r="E72" s="151"/>
      <c r="F72" s="152"/>
    </row>
    <row r="73" spans="1:6" ht="19.5" customHeight="1" x14ac:dyDescent="0.15">
      <c r="A73" s="18" t="s">
        <v>19</v>
      </c>
      <c r="B73" s="153" t="str">
        <f>계약현황공개!C52</f>
        <v>2018년 상반기 시설물 정기점검</v>
      </c>
      <c r="C73" s="153"/>
      <c r="D73" s="153"/>
      <c r="E73" s="153"/>
      <c r="F73" s="154"/>
    </row>
    <row r="74" spans="1:6" ht="19.5" customHeight="1" x14ac:dyDescent="0.15">
      <c r="A74" s="144" t="s">
        <v>29</v>
      </c>
      <c r="B74" s="145" t="s">
        <v>20</v>
      </c>
      <c r="C74" s="145" t="s">
        <v>21</v>
      </c>
      <c r="D74" s="100" t="s">
        <v>30</v>
      </c>
      <c r="E74" s="100" t="s">
        <v>23</v>
      </c>
      <c r="F74" s="101" t="s">
        <v>61</v>
      </c>
    </row>
    <row r="75" spans="1:6" ht="19.5" customHeight="1" x14ac:dyDescent="0.15">
      <c r="A75" s="144"/>
      <c r="B75" s="145"/>
      <c r="C75" s="145"/>
      <c r="D75" s="100" t="s">
        <v>31</v>
      </c>
      <c r="E75" s="100" t="s">
        <v>24</v>
      </c>
      <c r="F75" s="101" t="s">
        <v>32</v>
      </c>
    </row>
    <row r="76" spans="1:6" ht="19.5" customHeight="1" x14ac:dyDescent="0.15">
      <c r="A76" s="144"/>
      <c r="B76" s="155" t="str">
        <f>계약현황공개!C55</f>
        <v>2018.05.17.</v>
      </c>
      <c r="C76" s="55" t="s">
        <v>192</v>
      </c>
      <c r="D76" s="156">
        <f>계약현황공개!C53</f>
        <v>1320000</v>
      </c>
      <c r="E76" s="156">
        <f>계약현황공개!E53</f>
        <v>1200000</v>
      </c>
      <c r="F76" s="157">
        <f>E76/D76</f>
        <v>0.90909090909090906</v>
      </c>
    </row>
    <row r="77" spans="1:6" ht="19.5" customHeight="1" x14ac:dyDescent="0.15">
      <c r="A77" s="144"/>
      <c r="B77" s="155"/>
      <c r="C77" s="55" t="s">
        <v>227</v>
      </c>
      <c r="D77" s="156"/>
      <c r="E77" s="156"/>
      <c r="F77" s="157"/>
    </row>
    <row r="78" spans="1:6" ht="19.5" customHeight="1" x14ac:dyDescent="0.15">
      <c r="A78" s="144" t="s">
        <v>25</v>
      </c>
      <c r="B78" s="100" t="s">
        <v>26</v>
      </c>
      <c r="C78" s="100" t="s">
        <v>33</v>
      </c>
      <c r="D78" s="145" t="s">
        <v>27</v>
      </c>
      <c r="E78" s="145"/>
      <c r="F78" s="146"/>
    </row>
    <row r="79" spans="1:6" ht="19.5" customHeight="1" x14ac:dyDescent="0.15">
      <c r="A79" s="144"/>
      <c r="B79" s="71" t="str">
        <f>계약현황공개!E57</f>
        <v>시설물안전연구원㈜</v>
      </c>
      <c r="C79" s="67" t="s">
        <v>228</v>
      </c>
      <c r="D79" s="147" t="str">
        <f>계약현황공개!E58</f>
        <v>경기 성남시 중원구 광명로 115</v>
      </c>
      <c r="E79" s="147"/>
      <c r="F79" s="148"/>
    </row>
    <row r="80" spans="1:6" ht="19.5" customHeight="1" x14ac:dyDescent="0.15">
      <c r="A80" s="99" t="s">
        <v>35</v>
      </c>
      <c r="B80" s="149" t="s">
        <v>84</v>
      </c>
      <c r="C80" s="149"/>
      <c r="D80" s="149"/>
      <c r="E80" s="149"/>
      <c r="F80" s="150"/>
    </row>
    <row r="81" spans="1:6" ht="19.5" customHeight="1" x14ac:dyDescent="0.15">
      <c r="A81" s="99" t="s">
        <v>34</v>
      </c>
      <c r="B81" s="149" t="s">
        <v>56</v>
      </c>
      <c r="C81" s="149"/>
      <c r="D81" s="149"/>
      <c r="E81" s="149"/>
      <c r="F81" s="150"/>
    </row>
    <row r="82" spans="1:6" ht="19.5" customHeight="1" thickBot="1" x14ac:dyDescent="0.2">
      <c r="A82" s="19" t="s">
        <v>28</v>
      </c>
      <c r="B82" s="151"/>
      <c r="C82" s="151"/>
      <c r="D82" s="151"/>
      <c r="E82" s="151"/>
      <c r="F82" s="152"/>
    </row>
    <row r="83" spans="1:6" ht="19.5" customHeight="1" x14ac:dyDescent="0.15">
      <c r="A83" s="18" t="s">
        <v>19</v>
      </c>
      <c r="B83" s="153" t="str">
        <f>계약현황공개!C59</f>
        <v>2018. 교과연계 체험교육(4차) 차량 임차</v>
      </c>
      <c r="C83" s="153"/>
      <c r="D83" s="153"/>
      <c r="E83" s="153"/>
      <c r="F83" s="154"/>
    </row>
    <row r="84" spans="1:6" ht="19.5" customHeight="1" x14ac:dyDescent="0.15">
      <c r="A84" s="144" t="s">
        <v>29</v>
      </c>
      <c r="B84" s="145" t="s">
        <v>20</v>
      </c>
      <c r="C84" s="145" t="s">
        <v>21</v>
      </c>
      <c r="D84" s="100" t="s">
        <v>30</v>
      </c>
      <c r="E84" s="100" t="s">
        <v>23</v>
      </c>
      <c r="F84" s="101" t="s">
        <v>61</v>
      </c>
    </row>
    <row r="85" spans="1:6" ht="19.5" customHeight="1" x14ac:dyDescent="0.15">
      <c r="A85" s="144"/>
      <c r="B85" s="145"/>
      <c r="C85" s="145"/>
      <c r="D85" s="100" t="s">
        <v>31</v>
      </c>
      <c r="E85" s="100" t="s">
        <v>24</v>
      </c>
      <c r="F85" s="101" t="s">
        <v>32</v>
      </c>
    </row>
    <row r="86" spans="1:6" ht="19.5" customHeight="1" x14ac:dyDescent="0.15">
      <c r="A86" s="144"/>
      <c r="B86" s="155" t="str">
        <f>계약현황공개!C62</f>
        <v>2018.05.24.</v>
      </c>
      <c r="C86" s="55" t="s">
        <v>229</v>
      </c>
      <c r="D86" s="156">
        <f>계약현황공개!C60</f>
        <v>520000</v>
      </c>
      <c r="E86" s="156">
        <f>계약현황공개!E60</f>
        <v>500000</v>
      </c>
      <c r="F86" s="157">
        <f>E86/D86</f>
        <v>0.96153846153846156</v>
      </c>
    </row>
    <row r="87" spans="1:6" ht="19.5" customHeight="1" x14ac:dyDescent="0.15">
      <c r="A87" s="144"/>
      <c r="B87" s="155"/>
      <c r="C87" s="55" t="s">
        <v>229</v>
      </c>
      <c r="D87" s="156"/>
      <c r="E87" s="156"/>
      <c r="F87" s="157"/>
    </row>
    <row r="88" spans="1:6" ht="19.5" customHeight="1" x14ac:dyDescent="0.15">
      <c r="A88" s="144" t="s">
        <v>25</v>
      </c>
      <c r="B88" s="100" t="s">
        <v>26</v>
      </c>
      <c r="C88" s="100" t="s">
        <v>33</v>
      </c>
      <c r="D88" s="145" t="s">
        <v>27</v>
      </c>
      <c r="E88" s="145"/>
      <c r="F88" s="146"/>
    </row>
    <row r="89" spans="1:6" ht="19.5" customHeight="1" x14ac:dyDescent="0.15">
      <c r="A89" s="144"/>
      <c r="B89" s="71" t="str">
        <f>계약현황공개!E64</f>
        <v>뉴한솔고속㈜</v>
      </c>
      <c r="C89" s="67" t="s">
        <v>220</v>
      </c>
      <c r="D89" s="147" t="str">
        <f>계약현황공개!E65</f>
        <v>경기 성남시 수정구 산성대로 189</v>
      </c>
      <c r="E89" s="147"/>
      <c r="F89" s="148"/>
    </row>
    <row r="90" spans="1:6" ht="19.5" customHeight="1" x14ac:dyDescent="0.15">
      <c r="A90" s="99" t="s">
        <v>35</v>
      </c>
      <c r="B90" s="149" t="s">
        <v>84</v>
      </c>
      <c r="C90" s="149"/>
      <c r="D90" s="149"/>
      <c r="E90" s="149"/>
      <c r="F90" s="150"/>
    </row>
    <row r="91" spans="1:6" ht="19.5" customHeight="1" x14ac:dyDescent="0.15">
      <c r="A91" s="99" t="s">
        <v>34</v>
      </c>
      <c r="B91" s="149" t="s">
        <v>56</v>
      </c>
      <c r="C91" s="149"/>
      <c r="D91" s="149"/>
      <c r="E91" s="149"/>
      <c r="F91" s="150"/>
    </row>
    <row r="92" spans="1:6" ht="19.5" customHeight="1" thickBot="1" x14ac:dyDescent="0.2">
      <c r="A92" s="19" t="s">
        <v>28</v>
      </c>
      <c r="B92" s="151"/>
      <c r="C92" s="151"/>
      <c r="D92" s="151"/>
      <c r="E92" s="151"/>
      <c r="F92" s="152"/>
    </row>
    <row r="93" spans="1:6" ht="19.5" customHeight="1" x14ac:dyDescent="0.15">
      <c r="A93" s="18" t="s">
        <v>19</v>
      </c>
      <c r="B93" s="153" t="str">
        <f>계약현황공개!C66</f>
        <v>2018. 하반기(7~12월) 프로그램 안내지 제작</v>
      </c>
      <c r="C93" s="153"/>
      <c r="D93" s="153"/>
      <c r="E93" s="153"/>
      <c r="F93" s="154"/>
    </row>
    <row r="94" spans="1:6" ht="19.5" customHeight="1" x14ac:dyDescent="0.15">
      <c r="A94" s="144" t="s">
        <v>29</v>
      </c>
      <c r="B94" s="145" t="s">
        <v>20</v>
      </c>
      <c r="C94" s="145" t="s">
        <v>21</v>
      </c>
      <c r="D94" s="105" t="s">
        <v>30</v>
      </c>
      <c r="E94" s="105" t="s">
        <v>23</v>
      </c>
      <c r="F94" s="106" t="s">
        <v>61</v>
      </c>
    </row>
    <row r="95" spans="1:6" ht="19.5" customHeight="1" x14ac:dyDescent="0.15">
      <c r="A95" s="144"/>
      <c r="B95" s="145"/>
      <c r="C95" s="145"/>
      <c r="D95" s="105" t="s">
        <v>31</v>
      </c>
      <c r="E95" s="105" t="s">
        <v>24</v>
      </c>
      <c r="F95" s="106" t="s">
        <v>32</v>
      </c>
    </row>
    <row r="96" spans="1:6" ht="19.5" customHeight="1" x14ac:dyDescent="0.15">
      <c r="A96" s="144"/>
      <c r="B96" s="155" t="str">
        <f>계약현황공개!C69</f>
        <v>2018.05.25.</v>
      </c>
      <c r="C96" s="55" t="s">
        <v>230</v>
      </c>
      <c r="D96" s="156">
        <f>계약현황공개!C67</f>
        <v>1670000</v>
      </c>
      <c r="E96" s="156">
        <f>계약현황공개!E67</f>
        <v>1580000</v>
      </c>
      <c r="F96" s="157">
        <f>E96/D96</f>
        <v>0.94610778443113774</v>
      </c>
    </row>
    <row r="97" spans="1:6" ht="19.5" customHeight="1" x14ac:dyDescent="0.15">
      <c r="A97" s="144"/>
      <c r="B97" s="155"/>
      <c r="C97" s="55" t="s">
        <v>227</v>
      </c>
      <c r="D97" s="156"/>
      <c r="E97" s="156"/>
      <c r="F97" s="157"/>
    </row>
    <row r="98" spans="1:6" ht="19.5" customHeight="1" x14ac:dyDescent="0.15">
      <c r="A98" s="144" t="s">
        <v>25</v>
      </c>
      <c r="B98" s="105" t="s">
        <v>26</v>
      </c>
      <c r="C98" s="105" t="s">
        <v>33</v>
      </c>
      <c r="D98" s="145" t="s">
        <v>27</v>
      </c>
      <c r="E98" s="145"/>
      <c r="F98" s="146"/>
    </row>
    <row r="99" spans="1:6" ht="19.5" customHeight="1" x14ac:dyDescent="0.15">
      <c r="A99" s="144"/>
      <c r="B99" s="71" t="str">
        <f>계약현황공개!E71</f>
        <v>대창기획</v>
      </c>
      <c r="C99" s="67" t="s">
        <v>231</v>
      </c>
      <c r="D99" s="147" t="str">
        <f>계약현황공개!E72</f>
        <v>경기 성남시 수정구 남문로60번길 7</v>
      </c>
      <c r="E99" s="147"/>
      <c r="F99" s="148"/>
    </row>
    <row r="100" spans="1:6" ht="19.5" customHeight="1" x14ac:dyDescent="0.15">
      <c r="A100" s="104" t="s">
        <v>35</v>
      </c>
      <c r="B100" s="149" t="s">
        <v>84</v>
      </c>
      <c r="C100" s="149"/>
      <c r="D100" s="149"/>
      <c r="E100" s="149"/>
      <c r="F100" s="150"/>
    </row>
    <row r="101" spans="1:6" ht="19.5" customHeight="1" x14ac:dyDescent="0.15">
      <c r="A101" s="104" t="s">
        <v>34</v>
      </c>
      <c r="B101" s="149" t="s">
        <v>56</v>
      </c>
      <c r="C101" s="149"/>
      <c r="D101" s="149"/>
      <c r="E101" s="149"/>
      <c r="F101" s="150"/>
    </row>
    <row r="102" spans="1:6" ht="19.5" customHeight="1" thickBot="1" x14ac:dyDescent="0.2">
      <c r="A102" s="19" t="s">
        <v>28</v>
      </c>
      <c r="B102" s="151"/>
      <c r="C102" s="151"/>
      <c r="D102" s="151"/>
      <c r="E102" s="151"/>
      <c r="F102" s="152"/>
    </row>
    <row r="103" spans="1:6" ht="19.5" customHeight="1" x14ac:dyDescent="0.15">
      <c r="A103" s="18" t="s">
        <v>19</v>
      </c>
      <c r="B103" s="153" t="str">
        <f>계약현황공개!C73</f>
        <v>2018.교육공동체사업'위기탈출 안전스쿨' 프로그램 단가계약</v>
      </c>
      <c r="C103" s="153"/>
      <c r="D103" s="153"/>
      <c r="E103" s="153"/>
      <c r="F103" s="154"/>
    </row>
    <row r="104" spans="1:6" ht="19.5" customHeight="1" x14ac:dyDescent="0.15">
      <c r="A104" s="144" t="s">
        <v>29</v>
      </c>
      <c r="B104" s="145" t="s">
        <v>20</v>
      </c>
      <c r="C104" s="145" t="s">
        <v>21</v>
      </c>
      <c r="D104" s="105" t="s">
        <v>30</v>
      </c>
      <c r="E104" s="105" t="s">
        <v>23</v>
      </c>
      <c r="F104" s="106" t="s">
        <v>61</v>
      </c>
    </row>
    <row r="105" spans="1:6" ht="19.5" customHeight="1" x14ac:dyDescent="0.15">
      <c r="A105" s="144"/>
      <c r="B105" s="145"/>
      <c r="C105" s="145"/>
      <c r="D105" s="105" t="s">
        <v>31</v>
      </c>
      <c r="E105" s="105" t="s">
        <v>24</v>
      </c>
      <c r="F105" s="106" t="s">
        <v>32</v>
      </c>
    </row>
    <row r="106" spans="1:6" ht="19.5" customHeight="1" x14ac:dyDescent="0.15">
      <c r="A106" s="144"/>
      <c r="B106" s="155" t="str">
        <f>계약현황공개!C76</f>
        <v>2018.05.29.</v>
      </c>
      <c r="C106" s="55" t="s">
        <v>233</v>
      </c>
      <c r="D106" s="156">
        <f>계약현황공개!C74</f>
        <v>3625000</v>
      </c>
      <c r="E106" s="156">
        <f>계약현황공개!E74</f>
        <v>3375000</v>
      </c>
      <c r="F106" s="157">
        <f>E106/D106</f>
        <v>0.93103448275862066</v>
      </c>
    </row>
    <row r="107" spans="1:6" ht="19.5" customHeight="1" x14ac:dyDescent="0.15">
      <c r="A107" s="144"/>
      <c r="B107" s="155"/>
      <c r="C107" s="55" t="s">
        <v>234</v>
      </c>
      <c r="D107" s="156"/>
      <c r="E107" s="156"/>
      <c r="F107" s="157"/>
    </row>
    <row r="108" spans="1:6" ht="19.5" customHeight="1" x14ac:dyDescent="0.15">
      <c r="A108" s="144" t="s">
        <v>25</v>
      </c>
      <c r="B108" s="105" t="s">
        <v>26</v>
      </c>
      <c r="C108" s="105" t="s">
        <v>33</v>
      </c>
      <c r="D108" s="145" t="s">
        <v>27</v>
      </c>
      <c r="E108" s="145"/>
      <c r="F108" s="146"/>
    </row>
    <row r="109" spans="1:6" ht="19.5" customHeight="1" x14ac:dyDescent="0.15">
      <c r="A109" s="144"/>
      <c r="B109" s="71" t="str">
        <f>계약현황공개!E78</f>
        <v>애니네집</v>
      </c>
      <c r="C109" s="67" t="s">
        <v>232</v>
      </c>
      <c r="D109" s="147" t="str">
        <f>계약현황공개!E79</f>
        <v>경기 성남시 중원구 박석로 15번길 27</v>
      </c>
      <c r="E109" s="147"/>
      <c r="F109" s="148"/>
    </row>
    <row r="110" spans="1:6" ht="19.5" customHeight="1" x14ac:dyDescent="0.15">
      <c r="A110" s="104" t="s">
        <v>35</v>
      </c>
      <c r="B110" s="149" t="s">
        <v>84</v>
      </c>
      <c r="C110" s="149"/>
      <c r="D110" s="149"/>
      <c r="E110" s="149"/>
      <c r="F110" s="150"/>
    </row>
    <row r="111" spans="1:6" ht="19.5" customHeight="1" x14ac:dyDescent="0.15">
      <c r="A111" s="104" t="s">
        <v>34</v>
      </c>
      <c r="B111" s="149" t="s">
        <v>56</v>
      </c>
      <c r="C111" s="149"/>
      <c r="D111" s="149"/>
      <c r="E111" s="149"/>
      <c r="F111" s="150"/>
    </row>
    <row r="112" spans="1:6" ht="19.5" customHeight="1" thickBot="1" x14ac:dyDescent="0.2">
      <c r="A112" s="19" t="s">
        <v>28</v>
      </c>
      <c r="B112" s="151"/>
      <c r="C112" s="151"/>
      <c r="D112" s="151"/>
      <c r="E112" s="151"/>
      <c r="F112" s="152"/>
    </row>
    <row r="113" spans="1:6" ht="19.5" customHeight="1" x14ac:dyDescent="0.15">
      <c r="A113" s="18" t="s">
        <v>19</v>
      </c>
      <c r="B113" s="153" t="str">
        <f>계약현황공개!C80</f>
        <v>2018. 지구촌 착한 성장 프로젝트 항공권 구입</v>
      </c>
      <c r="C113" s="153"/>
      <c r="D113" s="153"/>
      <c r="E113" s="153"/>
      <c r="F113" s="154"/>
    </row>
    <row r="114" spans="1:6" ht="19.5" customHeight="1" x14ac:dyDescent="0.15">
      <c r="A114" s="144" t="s">
        <v>29</v>
      </c>
      <c r="B114" s="145" t="s">
        <v>20</v>
      </c>
      <c r="C114" s="145" t="s">
        <v>21</v>
      </c>
      <c r="D114" s="105" t="s">
        <v>30</v>
      </c>
      <c r="E114" s="105" t="s">
        <v>23</v>
      </c>
      <c r="F114" s="106" t="s">
        <v>61</v>
      </c>
    </row>
    <row r="115" spans="1:6" ht="19.5" customHeight="1" x14ac:dyDescent="0.15">
      <c r="A115" s="144"/>
      <c r="B115" s="145"/>
      <c r="C115" s="145"/>
      <c r="D115" s="105" t="s">
        <v>31</v>
      </c>
      <c r="E115" s="105" t="s">
        <v>24</v>
      </c>
      <c r="F115" s="106" t="s">
        <v>32</v>
      </c>
    </row>
    <row r="116" spans="1:6" ht="19.5" customHeight="1" x14ac:dyDescent="0.15">
      <c r="A116" s="144"/>
      <c r="B116" s="155" t="str">
        <f>계약현황공개!C83</f>
        <v>2018.05.31.</v>
      </c>
      <c r="C116" s="55" t="s">
        <v>236</v>
      </c>
      <c r="D116" s="156">
        <f>계약현황공개!C81</f>
        <v>4188000</v>
      </c>
      <c r="E116" s="156">
        <f>계약현황공개!E81</f>
        <v>4188000</v>
      </c>
      <c r="F116" s="157">
        <f>E116/D116</f>
        <v>1</v>
      </c>
    </row>
    <row r="117" spans="1:6" ht="19.5" customHeight="1" x14ac:dyDescent="0.15">
      <c r="A117" s="144"/>
      <c r="B117" s="155"/>
      <c r="C117" s="55" t="s">
        <v>237</v>
      </c>
      <c r="D117" s="156"/>
      <c r="E117" s="156"/>
      <c r="F117" s="157"/>
    </row>
    <row r="118" spans="1:6" ht="19.5" customHeight="1" x14ac:dyDescent="0.15">
      <c r="A118" s="144" t="s">
        <v>25</v>
      </c>
      <c r="B118" s="105" t="s">
        <v>26</v>
      </c>
      <c r="C118" s="105" t="s">
        <v>33</v>
      </c>
      <c r="D118" s="145" t="s">
        <v>27</v>
      </c>
      <c r="E118" s="145"/>
      <c r="F118" s="146"/>
    </row>
    <row r="119" spans="1:6" ht="19.5" customHeight="1" x14ac:dyDescent="0.15">
      <c r="A119" s="144"/>
      <c r="B119" s="71" t="str">
        <f>계약현황공개!E85</f>
        <v>㈜동서관광여행사</v>
      </c>
      <c r="C119" s="67" t="s">
        <v>235</v>
      </c>
      <c r="D119" s="147" t="str">
        <f>계약현황공개!E86</f>
        <v>경기 성남시 분당구 성남대로926, 607호</v>
      </c>
      <c r="E119" s="147"/>
      <c r="F119" s="148"/>
    </row>
    <row r="120" spans="1:6" ht="19.5" customHeight="1" x14ac:dyDescent="0.15">
      <c r="A120" s="104" t="s">
        <v>35</v>
      </c>
      <c r="B120" s="149" t="s">
        <v>84</v>
      </c>
      <c r="C120" s="149"/>
      <c r="D120" s="149"/>
      <c r="E120" s="149"/>
      <c r="F120" s="150"/>
    </row>
    <row r="121" spans="1:6" ht="19.5" customHeight="1" x14ac:dyDescent="0.15">
      <c r="A121" s="104" t="s">
        <v>34</v>
      </c>
      <c r="B121" s="149" t="s">
        <v>240</v>
      </c>
      <c r="C121" s="149"/>
      <c r="D121" s="149"/>
      <c r="E121" s="149"/>
      <c r="F121" s="150"/>
    </row>
    <row r="122" spans="1:6" ht="19.5" customHeight="1" thickBot="1" x14ac:dyDescent="0.2">
      <c r="A122" s="19" t="s">
        <v>28</v>
      </c>
      <c r="B122" s="151"/>
      <c r="C122" s="151"/>
      <c r="D122" s="151"/>
      <c r="E122" s="151"/>
      <c r="F122" s="152"/>
    </row>
    <row r="123" spans="1:6" ht="19.5" customHeight="1" x14ac:dyDescent="0.15">
      <c r="A123" s="18" t="s">
        <v>19</v>
      </c>
      <c r="B123" s="153" t="str">
        <f>계약현황공개!C87</f>
        <v>2018. 지구촌 착한 성장 프로젝트 본활동 용역</v>
      </c>
      <c r="C123" s="153"/>
      <c r="D123" s="153"/>
      <c r="E123" s="153"/>
      <c r="F123" s="154"/>
    </row>
    <row r="124" spans="1:6" ht="19.5" customHeight="1" x14ac:dyDescent="0.15">
      <c r="A124" s="144" t="s">
        <v>29</v>
      </c>
      <c r="B124" s="145" t="s">
        <v>20</v>
      </c>
      <c r="C124" s="145" t="s">
        <v>21</v>
      </c>
      <c r="D124" s="105" t="s">
        <v>30</v>
      </c>
      <c r="E124" s="105" t="s">
        <v>23</v>
      </c>
      <c r="F124" s="106" t="s">
        <v>61</v>
      </c>
    </row>
    <row r="125" spans="1:6" ht="19.5" customHeight="1" x14ac:dyDescent="0.15">
      <c r="A125" s="144"/>
      <c r="B125" s="145"/>
      <c r="C125" s="145"/>
      <c r="D125" s="105" t="s">
        <v>31</v>
      </c>
      <c r="E125" s="105" t="s">
        <v>24</v>
      </c>
      <c r="F125" s="106" t="s">
        <v>32</v>
      </c>
    </row>
    <row r="126" spans="1:6" ht="19.5" customHeight="1" x14ac:dyDescent="0.15">
      <c r="A126" s="144"/>
      <c r="B126" s="155" t="str">
        <f>계약현황공개!C90</f>
        <v>2018.05.31.</v>
      </c>
      <c r="C126" s="55" t="s">
        <v>238</v>
      </c>
      <c r="D126" s="156">
        <f>계약현황공개!C88</f>
        <v>7740000</v>
      </c>
      <c r="E126" s="156">
        <f>계약현황공개!E88</f>
        <v>6760000</v>
      </c>
      <c r="F126" s="157">
        <f>E126/D126</f>
        <v>0.87338501291989667</v>
      </c>
    </row>
    <row r="127" spans="1:6" ht="19.5" customHeight="1" x14ac:dyDescent="0.15">
      <c r="A127" s="144"/>
      <c r="B127" s="155"/>
      <c r="C127" s="55" t="s">
        <v>239</v>
      </c>
      <c r="D127" s="156"/>
      <c r="E127" s="156"/>
      <c r="F127" s="157"/>
    </row>
    <row r="128" spans="1:6" ht="19.5" customHeight="1" x14ac:dyDescent="0.15">
      <c r="A128" s="144" t="s">
        <v>25</v>
      </c>
      <c r="B128" s="105" t="s">
        <v>26</v>
      </c>
      <c r="C128" s="105" t="s">
        <v>33</v>
      </c>
      <c r="D128" s="145" t="s">
        <v>27</v>
      </c>
      <c r="E128" s="145"/>
      <c r="F128" s="146"/>
    </row>
    <row r="129" spans="1:6" ht="19.5" customHeight="1" x14ac:dyDescent="0.15">
      <c r="A129" s="144"/>
      <c r="B129" s="71" t="str">
        <f>계약현황공개!E92</f>
        <v>㈜동서관광여행사</v>
      </c>
      <c r="C129" s="67" t="s">
        <v>235</v>
      </c>
      <c r="D129" s="147" t="str">
        <f>계약현황공개!E93</f>
        <v>경기 성남시 분당구 성남대로926, 607호</v>
      </c>
      <c r="E129" s="147"/>
      <c r="F129" s="148"/>
    </row>
    <row r="130" spans="1:6" ht="19.5" customHeight="1" x14ac:dyDescent="0.15">
      <c r="A130" s="104" t="s">
        <v>35</v>
      </c>
      <c r="B130" s="149" t="s">
        <v>84</v>
      </c>
      <c r="C130" s="149"/>
      <c r="D130" s="149"/>
      <c r="E130" s="149"/>
      <c r="F130" s="150"/>
    </row>
    <row r="131" spans="1:6" ht="19.5" customHeight="1" x14ac:dyDescent="0.15">
      <c r="A131" s="104" t="s">
        <v>34</v>
      </c>
      <c r="B131" s="149" t="s">
        <v>240</v>
      </c>
      <c r="C131" s="149"/>
      <c r="D131" s="149"/>
      <c r="E131" s="149"/>
      <c r="F131" s="150"/>
    </row>
    <row r="132" spans="1:6" ht="19.5" customHeight="1" thickBot="1" x14ac:dyDescent="0.2">
      <c r="A132" s="19" t="s">
        <v>28</v>
      </c>
      <c r="B132" s="151"/>
      <c r="C132" s="151"/>
      <c r="D132" s="151"/>
      <c r="E132" s="151"/>
      <c r="F132" s="152"/>
    </row>
  </sheetData>
  <mergeCells count="183"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28:A29"/>
    <mergeCell ref="D28:F28"/>
    <mergeCell ref="D29:F29"/>
    <mergeCell ref="B30:F30"/>
    <mergeCell ref="B31:F31"/>
    <mergeCell ref="B23:F23"/>
    <mergeCell ref="A24:A2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4:B25"/>
    <mergeCell ref="C24:C25"/>
    <mergeCell ref="B26:B27"/>
    <mergeCell ref="D26:D27"/>
    <mergeCell ref="E26:E27"/>
    <mergeCell ref="F26:F27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22:F22"/>
    <mergeCell ref="B11:F11"/>
    <mergeCell ref="B12:F12"/>
    <mergeCell ref="B20:F20"/>
    <mergeCell ref="B21:F21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2018-06-04T03:26:04Z</dcterms:modified>
</cp:coreProperties>
</file>