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30" i="33" l="1"/>
  <c r="F18" i="33"/>
  <c r="F6" i="33"/>
  <c r="C23" i="32"/>
  <c r="C14" i="32"/>
  <c r="C5" i="32"/>
  <c r="H5" i="31" l="1"/>
  <c r="H6" i="31"/>
  <c r="H7" i="31"/>
  <c r="H8" i="31"/>
  <c r="H9" i="31"/>
  <c r="H10" i="31"/>
  <c r="H11" i="31"/>
  <c r="H12" i="31"/>
  <c r="H4" i="31"/>
  <c r="F5" i="31"/>
  <c r="F7" i="31"/>
  <c r="F8" i="3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<sst xmlns="http://schemas.openxmlformats.org/spreadsheetml/2006/main" count="390" uniqueCount="203">
  <si>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</si>
  <si>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</si>
  <si>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</si>
  <si>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</si>
  <si>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</si>
  <si>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</si>
  <si>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</si>
  <si>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</si>
  <si>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</si>
  <si>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</si>
  <si>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</si>
  <si>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</si>
  <si>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</si>
  <si>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</si>
  <si>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</si>
  <si>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</si>
  <si>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</si>
  <si>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</si>
  <si>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</si>
  <si>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</si>
  <si>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</si>
  <si>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</si>
  <si>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</si>
  <si>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</si>
  <si>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</si>
  <si>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</si>
  <si>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</si>
  <si>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</si>
  <si>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</si>
  <si>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</si>
  <si>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</si>
  <si>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</si>
  <si>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</si>
  <si>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</si>
  <si>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</si>
  <si>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</si>
  <si>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</si>
  <si>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</si>
  <si>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</si>
  <si>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</si>
  <si>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</si>
  <si>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</si>
  <si>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</si>
  <si>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</si>
  <si>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</si>
  <si>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</si>
  <si>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</si>
  <si>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</si>
  <si>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</si>
  <si>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</si>
  <si>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</si>
  <si>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</si>
  <si>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</si>
  <si>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</si>
  <si>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</si>
  <si>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</si>
  <si>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</si>
  <si>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</si>
  <si>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</si>
  <si>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</si>
  <si>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</si>
  <si>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</si>
  <si>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</si>
  <si>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</si>
  <si>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</si>
  <si>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</si>
  <si>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</si>
  <si>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</si>
  <si>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</si>
  <si>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</si>
  <si>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</si>
  <si>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</si>
  <si>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</si>
  <si>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</si>
  <si>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</si>
  <si>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</si>
  <si>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</si>
  <si>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</si>
  <si>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</si>
  <si>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</si>
  <si>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</si>
  <si>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</si>
  <si>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</si>
  <si>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</si>
  <si>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</si>
  <si>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</si>
  <si>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</si>
  <si>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</si>
  <si>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</si>
  <si>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</si>
  <si>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</si>
  <si>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</si>
  <si>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</si>
  <si>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</si>
  <si>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</si>
  <si>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</si>
  <si>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</si>
  <si>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</si>
  <si>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</si>
  <si>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</si>
  <si>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</si>
  <si>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</si>
  <si>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</si>
  <si>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</si>
  <si>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</si>
  <si>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</si>
  <si>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</si>
  <si>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</si>
  <si>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</si>
  <si>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</si>
  <si>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</si>
  <si>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</si>
  <si>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</si>
  <si>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</si>
  <si>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</si>
  <si>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</si>
  <si>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</si>
  <si>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</si>
  <si>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</si>
  <si>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</si>
  <si>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2023. 업무용 사무기기(복합기) 임차 계약 건의</t>
  </si>
  <si>
    <t>2023. 정수기,비데,공기청정기 위탁관리 계약 건의</t>
  </si>
  <si>
    <t>2023. 인터넷망 사용 신청(3차)</t>
  </si>
  <si>
    <t>2023. 인터넷 전화 사용 신청(3차)</t>
  </si>
  <si>
    <t>2023. 무인경비시스템 위탁관리 계약 건의</t>
  </si>
  <si>
    <t>문화놀이터 놀이시설 3종 임차</t>
  </si>
  <si>
    <t>문화놀이터 게임기 3종 임차</t>
  </si>
  <si>
    <t>환경미화 용역</t>
  </si>
  <si>
    <t>다온정보</t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</si>
  <si>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</si>
  <si>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</si>
  <si>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</si>
  <si>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</si>
  <si>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</si>
  <si>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</si>
  <si>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</si>
  <si>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2022.12.16</t>
  </si>
  <si>
    <t>2022.12.26</t>
  </si>
  <si>
    <t>2022.12.23.</t>
  </si>
  <si>
    <t>2022.12.30.</t>
  </si>
  <si>
    <t>2023.01.01</t>
    <phoneticPr fontId="6" type="noConversion"/>
  </si>
  <si>
    <t>2023.12.31</t>
    <phoneticPr fontId="6" type="noConversion"/>
  </si>
  <si>
    <t>2023.12.32</t>
  </si>
  <si>
    <t>2023.12.33</t>
  </si>
  <si>
    <t>2023.12.34</t>
  </si>
  <si>
    <t>2023.12.35</t>
  </si>
  <si>
    <t>2023.12.36</t>
  </si>
  <si>
    <t>2023.12.37</t>
  </si>
  <si>
    <t>2023.12.38</t>
  </si>
  <si>
    <t>2023.12.39</t>
  </si>
  <si>
    <t>2022.12.16</t>
    <phoneticPr fontId="6" type="noConversion"/>
  </si>
  <si>
    <t>해당사항 없음</t>
    <phoneticPr fontId="6" type="noConversion"/>
  </si>
  <si>
    <t>청소년어울림마당 6회차 해찬양짓말 음향장비 임차</t>
  </si>
  <si>
    <t>청소년어울림마당 6회차 해찬양짓말 음향장비 임차</t>
    <phoneticPr fontId="6" type="noConversion"/>
  </si>
  <si>
    <t>청소년어울림마당 6회차 해찬양짓말 무대장비 임차</t>
  </si>
  <si>
    <t>청소년어울림마당 6회차 해찬양짓말 무대장비 임차</t>
    <phoneticPr fontId="6" type="noConversion"/>
  </si>
  <si>
    <t xml:space="preserve">6회차 해찬양짓말 운영장비 임차 </t>
  </si>
  <si>
    <t>10월</t>
    <phoneticPr fontId="6" type="noConversion"/>
  </si>
  <si>
    <t>10월</t>
    <phoneticPr fontId="6" type="noConversion"/>
  </si>
  <si>
    <t>해당사항 없음</t>
    <phoneticPr fontId="6" type="noConversion"/>
  </si>
  <si>
    <t>2023.09.01</t>
    <phoneticPr fontId="6" type="noConversion"/>
  </si>
  <si>
    <t>2023.09.01</t>
    <phoneticPr fontId="6" type="noConversion"/>
  </si>
  <si>
    <t>2023.09.12</t>
    <phoneticPr fontId="6" type="noConversion"/>
  </si>
  <si>
    <t>2023.09.19</t>
    <phoneticPr fontId="6" type="noConversion"/>
  </si>
  <si>
    <t>2023.09.19</t>
    <phoneticPr fontId="6" type="noConversion"/>
  </si>
  <si>
    <t>2023.09.12</t>
    <phoneticPr fontId="6" type="noConversion"/>
  </si>
  <si>
    <t>2023.09.27</t>
    <phoneticPr fontId="6" type="noConversion"/>
  </si>
  <si>
    <t>케넥티움성남</t>
  </si>
  <si>
    <t>앤써이벤트기획</t>
  </si>
  <si>
    <t>마케팅스토리</t>
  </si>
  <si>
    <t>2023.09.19.</t>
  </si>
  <si>
    <t>2023.09.22</t>
  </si>
  <si>
    <t>2023.09.23.</t>
    <phoneticPr fontId="6" type="noConversion"/>
  </si>
  <si>
    <t>2023.09.22.</t>
    <phoneticPr fontId="6" type="noConversion"/>
  </si>
  <si>
    <t>2023.09.23</t>
  </si>
  <si>
    <t>2023.09.23</t>
    <phoneticPr fontId="6" type="noConversion"/>
  </si>
  <si>
    <t>9월분</t>
    <phoneticPr fontId="6" type="noConversion"/>
  </si>
  <si>
    <t>청소년어울림마당 6회차 해찬양짓말 음향장비 임차</t>
    <phoneticPr fontId="6" type="noConversion"/>
  </si>
  <si>
    <t>2023.09.19.</t>
    <phoneticPr fontId="6" type="noConversion"/>
  </si>
  <si>
    <t>2023.09.19~2023.09.23</t>
    <phoneticPr fontId="6" type="noConversion"/>
  </si>
  <si>
    <t>수의계약</t>
    <phoneticPr fontId="6" type="noConversion"/>
  </si>
  <si>
    <t>커넥티움성남</t>
    <phoneticPr fontId="6" type="noConversion"/>
  </si>
  <si>
    <t>경기도 성남시</t>
    <phoneticPr fontId="6" type="noConversion"/>
  </si>
  <si>
    <t>앤써이벤트기획</t>
    <phoneticPr fontId="6" type="noConversion"/>
  </si>
  <si>
    <t>경기도 평택시</t>
    <phoneticPr fontId="6" type="noConversion"/>
  </si>
  <si>
    <t>6회차 해찬양짓말 운영장비 임차</t>
    <phoneticPr fontId="6" type="noConversion"/>
  </si>
  <si>
    <t>2023.09.22</t>
    <phoneticPr fontId="6" type="noConversion"/>
  </si>
  <si>
    <t>2023.09.22~2023.09.23</t>
    <phoneticPr fontId="6" type="noConversion"/>
  </si>
  <si>
    <t>마케팅스토리</t>
    <phoneticPr fontId="6" type="noConversion"/>
  </si>
  <si>
    <t>경기도 성남시</t>
    <phoneticPr fontId="6" type="noConversion"/>
  </si>
  <si>
    <t>2023.09.19.~2023.09.23.</t>
    <phoneticPr fontId="6" type="noConversion"/>
  </si>
  <si>
    <t>커넥티움 성남</t>
    <phoneticPr fontId="6" type="noConversion"/>
  </si>
  <si>
    <t>강인성</t>
    <phoneticPr fontId="6" type="noConversion"/>
  </si>
  <si>
    <t>경기도 성남시 중원구 둔촌대로 190번길2 가동 601호</t>
    <phoneticPr fontId="6" type="noConversion"/>
  </si>
  <si>
    <t>수의계약 금액</t>
    <phoneticPr fontId="6" type="noConversion"/>
  </si>
  <si>
    <t>청소년어울림마당 6회차 해찬양짓말 무대장비 임차</t>
    <phoneticPr fontId="6" type="noConversion"/>
  </si>
  <si>
    <t>앤써이벤트기획</t>
    <phoneticPr fontId="6" type="noConversion"/>
  </si>
  <si>
    <t>최진혁</t>
    <phoneticPr fontId="6" type="noConversion"/>
  </si>
  <si>
    <t>경기도 평택시 수월암4길 214-4</t>
    <phoneticPr fontId="6" type="noConversion"/>
  </si>
  <si>
    <t>6회차 해찬양짓말 운영장비 임차</t>
    <phoneticPr fontId="6" type="noConversion"/>
  </si>
  <si>
    <t>2023.09.22.~2023.09.23.</t>
    <phoneticPr fontId="6" type="noConversion"/>
  </si>
  <si>
    <t>강석훈</t>
    <phoneticPr fontId="6" type="noConversion"/>
  </si>
  <si>
    <t>경기도 성남시 중원구 사기막골로 164, A동 9동 905호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</si>
</sst>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2" formatCode="0_);[Red]\(0\)"/>
    <numFmt numFmtId="183" formatCode="###,##0"/>
    <numFmt numFmtId="184" formatCode="#&quot;월분&quot;"/>
    <numFmt numFmtId="185" formatCode="0_ 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82" fontId="5" fillId="0" borderId="35" xfId="0" applyNumberFormat="1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35" xfId="4" applyNumberFormat="1" applyFont="1" applyBorder="1" applyAlignment="1">
      <alignment horizontal="right" vertical="center"/>
    </xf>
    <xf numFmtId="0" fontId="5" fillId="0" borderId="36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3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9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9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35" xfId="0" applyFon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51" xfId="0" applyNumberFormat="1" applyFont="1" applyFill="1" applyBorder="1" applyAlignment="1" applyProtection="1">
      <alignment horizontal="center" vertical="center"/>
    </xf>
    <xf numFmtId="49" fontId="22" fillId="2" borderId="51" xfId="0" applyNumberFormat="1" applyFont="1" applyFill="1" applyBorder="1" applyAlignment="1" applyProtection="1">
      <alignment horizontal="center" vertical="center" wrapText="1"/>
    </xf>
    <xf numFmtId="176" fontId="22" fillId="2" borderId="51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4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4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7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41" fontId="22" fillId="0" borderId="28" xfId="1" applyFont="1" applyFill="1" applyBorder="1" applyAlignment="1">
      <alignment horizontal="center" vertical="center" shrinkToFit="1"/>
    </xf>
    <xf numFmtId="41" fontId="0" fillId="0" borderId="2" xfId="1" applyFont="1" applyFill="1" applyBorder="1" applyAlignment="1" applyProtection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4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6" fillId="0" borderId="35" xfId="0" applyFont="1" applyBorder="1" applyAlignment="1">
      <alignment horizontal="center" vertical="center" shrinkToFit="1"/>
    </xf>
    <xf numFmtId="3" fontId="0" fillId="0" borderId="2" xfId="0" applyNumberFormat="1" applyFont="1" applyFill="1" applyBorder="1" applyAlignment="1" applyProtection="1">
      <alignment vertical="center" shrinkToFit="1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7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32" fillId="0" borderId="4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7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  <xf numFmtId="0" fontId="19" fillId="0" borderId="5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/>
    </xf>
    <xf numFmtId="176" fontId="19" fillId="0" borderId="35" xfId="0" applyNumberFormat="1" applyFont="1" applyFill="1" applyBorder="1" applyAlignment="1">
      <alignment horizontal="right" vertical="center" wrapText="1"/>
    </xf>
    <xf numFmtId="185" fontId="19" fillId="0" borderId="35" xfId="0" applyNumberFormat="1" applyFont="1" applyFill="1" applyBorder="1" applyAlignment="1">
      <alignment horizontal="center" vertical="center" shrinkToFit="1"/>
    </xf>
    <xf numFmtId="0" fontId="19" fillId="0" borderId="36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vertical="center" shrinkToFit="1"/>
    </xf>
    <xf numFmtId="176" fontId="10" fillId="0" borderId="2" xfId="0" applyNumberFormat="1" applyFont="1" applyFill="1" applyBorder="1" applyAlignment="1" applyProtection="1"/>
    <xf numFmtId="176" fontId="0" fillId="0" borderId="2" xfId="0" applyNumberFormat="1" applyFont="1" applyFill="1" applyBorder="1" applyAlignment="1" applyProtection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B5" sqref="B5"/>
    </sheetView>
  </sheetViews>
  <sheetFormatPr defaultRowHeight="13.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>
      <c r="A1" s="130" t="s">
        <v>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24.95" customHeight="1" thickBot="1">
      <c r="A2" s="131" t="s">
        <v>38</v>
      </c>
      <c r="B2" s="131"/>
      <c r="C2" s="131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>
      <c r="A4" s="17">
        <v>2023</v>
      </c>
      <c r="B4" s="18" t="s">
        <v>157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21" sqref="E21"/>
    </sheetView>
  </sheetViews>
  <sheetFormatPr defaultRowHeight="13.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>
      <c r="A1" s="133" t="s">
        <v>118</v>
      </c>
      <c r="B1" s="133"/>
      <c r="C1" s="133"/>
      <c r="D1" s="133"/>
      <c r="E1" s="133"/>
      <c r="F1" s="133"/>
      <c r="G1" s="133"/>
      <c r="H1" s="133"/>
      <c r="I1" s="133"/>
    </row>
    <row r="2" spans="1:9" ht="24.95" customHeight="1">
      <c r="A2" s="172"/>
      <c r="B2" s="172"/>
      <c r="C2" s="1"/>
      <c r="D2" s="1"/>
      <c r="E2" s="1"/>
      <c r="F2" s="1"/>
      <c r="G2" s="1"/>
      <c r="H2" s="1"/>
      <c r="I2" s="93" t="s">
        <v>117</v>
      </c>
    </row>
    <row r="3" spans="1:9" ht="26.25" customHeight="1">
      <c r="A3" s="177" t="s">
        <v>58</v>
      </c>
      <c r="B3" s="175" t="s">
        <v>59</v>
      </c>
      <c r="C3" s="175" t="s">
        <v>116</v>
      </c>
      <c r="D3" s="175" t="s">
        <v>115</v>
      </c>
      <c r="E3" s="173" t="s">
        <v>114</v>
      </c>
      <c r="F3" s="174"/>
      <c r="G3" s="173" t="s">
        <v>113</v>
      </c>
      <c r="H3" s="174"/>
      <c r="I3" s="175" t="s">
        <v>112</v>
      </c>
    </row>
    <row r="4" spans="1:9" ht="28.5" customHeight="1">
      <c r="A4" s="178"/>
      <c r="B4" s="176"/>
      <c r="C4" s="176"/>
      <c r="D4" s="176"/>
      <c r="E4" s="92" t="s">
        <v>97</v>
      </c>
      <c r="F4" s="92" t="s">
        <v>111</v>
      </c>
      <c r="G4" s="92" t="s">
        <v>110</v>
      </c>
      <c r="H4" s="92" t="s">
        <v>109</v>
      </c>
      <c r="I4" s="176"/>
    </row>
    <row r="5" spans="1:9" ht="18.75" customHeight="1">
      <c r="A5" s="41" t="s">
        <v>119</v>
      </c>
      <c r="B5" s="91" t="s">
        <v>108</v>
      </c>
      <c r="C5" s="90"/>
      <c r="D5" s="90"/>
      <c r="E5" s="90"/>
      <c r="F5" s="90"/>
      <c r="G5" s="90"/>
      <c r="H5" s="90"/>
      <c r="I5" s="8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C20" sqref="C20"/>
    </sheetView>
  </sheetViews>
  <sheetFormatPr defaultRowHeight="13.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>
      <c r="A1" s="132" t="s">
        <v>39</v>
      </c>
      <c r="B1" s="132"/>
      <c r="C1" s="132"/>
      <c r="D1" s="132"/>
      <c r="E1" s="132"/>
      <c r="F1" s="132"/>
      <c r="G1" s="132"/>
      <c r="H1" s="132"/>
      <c r="I1" s="132"/>
    </row>
    <row r="2" spans="1:9" ht="24.95" customHeight="1" thickBot="1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>
      <c r="A3" s="179">
        <v>2023</v>
      </c>
      <c r="B3" s="180" t="s">
        <v>158</v>
      </c>
      <c r="C3" s="95" t="s">
        <v>159</v>
      </c>
      <c r="D3" s="181"/>
      <c r="E3" s="182"/>
      <c r="F3" s="183"/>
      <c r="G3" s="181"/>
      <c r="H3" s="181"/>
      <c r="I3" s="184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B4" sqref="B4"/>
    </sheetView>
  </sheetViews>
  <sheetFormatPr defaultRowHeight="13.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24.95" customHeight="1" thickBot="1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15.95" customHeight="1" thickTop="1" thickBot="1">
      <c r="A3" s="32">
        <v>2023</v>
      </c>
      <c r="B3" s="33" t="s">
        <v>157</v>
      </c>
      <c r="C3" s="128" t="s">
        <v>151</v>
      </c>
      <c r="D3" s="34"/>
      <c r="E3" s="35"/>
      <c r="F3" s="36"/>
      <c r="G3" s="36"/>
      <c r="H3" s="36"/>
      <c r="I3" s="36"/>
      <c r="J3" s="35"/>
      <c r="K3" s="35"/>
      <c r="L3" s="35"/>
      <c r="M3" s="37"/>
    </row>
    <row r="5" spans="1:13" ht="13.5" customHeight="1">
      <c r="C5" s="38"/>
      <c r="D5" s="38"/>
      <c r="E5" s="38"/>
      <c r="F5" s="38"/>
      <c r="G5" s="38"/>
      <c r="H5" s="38"/>
      <c r="I5" s="38"/>
      <c r="J5" s="38"/>
      <c r="K5" s="38"/>
    </row>
    <row r="6" spans="1:13" ht="13.5" customHeight="1">
      <c r="C6" s="38"/>
      <c r="D6" s="38"/>
      <c r="E6" s="38"/>
      <c r="F6" s="38"/>
      <c r="G6" s="38"/>
      <c r="H6" s="38"/>
      <c r="I6" s="38"/>
      <c r="J6" s="38"/>
      <c r="K6" s="38"/>
    </row>
    <row r="7" spans="1:13" ht="13.5" customHeight="1">
      <c r="C7" s="38"/>
      <c r="D7" s="38"/>
      <c r="E7" s="38"/>
      <c r="F7" s="38"/>
      <c r="G7" s="38"/>
      <c r="H7" s="38"/>
      <c r="I7" s="38"/>
      <c r="J7" s="38"/>
      <c r="K7" s="38"/>
    </row>
    <row r="8" spans="1:13" ht="13.5" customHeight="1">
      <c r="C8" s="38"/>
      <c r="D8" s="38"/>
      <c r="E8" s="38"/>
      <c r="F8" s="38"/>
      <c r="G8" s="38"/>
      <c r="H8" s="38"/>
      <c r="I8" s="38"/>
      <c r="J8" s="38"/>
      <c r="K8" s="38"/>
    </row>
    <row r="9" spans="1:13" ht="13.5" customHeight="1">
      <c r="C9" s="38"/>
      <c r="D9" s="38"/>
      <c r="E9" s="38"/>
      <c r="F9" s="38"/>
      <c r="G9" s="38"/>
      <c r="H9" s="38"/>
      <c r="I9" s="38"/>
      <c r="J9" s="38"/>
      <c r="K9" s="38"/>
    </row>
    <row r="10" spans="1:13" ht="13.5" customHeight="1">
      <c r="C10" s="38"/>
      <c r="D10" s="38"/>
      <c r="E10" s="38"/>
      <c r="F10" s="38"/>
      <c r="G10" s="38"/>
      <c r="H10" s="38"/>
      <c r="I10" s="38"/>
      <c r="J10" s="38"/>
      <c r="K10" s="38"/>
    </row>
    <row r="11" spans="1:13" ht="13.5" customHeight="1">
      <c r="C11" s="38"/>
      <c r="D11" s="38"/>
      <c r="E11" s="38"/>
      <c r="F11" s="38"/>
      <c r="G11" s="38"/>
      <c r="H11" s="38"/>
      <c r="I11" s="38"/>
      <c r="J11" s="38"/>
      <c r="K11" s="38"/>
    </row>
    <row r="12" spans="1:13" ht="13.5" customHeight="1">
      <c r="C12" s="38"/>
      <c r="D12" s="38"/>
      <c r="E12" s="38"/>
      <c r="F12" s="38"/>
      <c r="G12" s="38"/>
      <c r="H12" s="38"/>
      <c r="I12" s="38"/>
      <c r="J12" s="38"/>
      <c r="K12" s="38"/>
    </row>
    <row r="13" spans="1:13" ht="13.5" customHeight="1">
      <c r="C13" s="38"/>
      <c r="D13" s="38"/>
      <c r="E13" s="38"/>
      <c r="F13" s="38"/>
      <c r="G13" s="38"/>
      <c r="H13" s="38"/>
      <c r="I13" s="38"/>
      <c r="J13" s="38"/>
      <c r="K13" s="38"/>
    </row>
    <row r="14" spans="1:13" ht="13.5" customHeight="1">
      <c r="C14" s="38"/>
      <c r="D14" s="38"/>
      <c r="E14" s="38"/>
      <c r="F14" s="38"/>
      <c r="G14" s="38"/>
      <c r="H14" s="38"/>
      <c r="I14" s="38"/>
      <c r="J14" s="38"/>
      <c r="K14" s="38"/>
    </row>
    <row r="15" spans="1:13" ht="13.5" customHeight="1">
      <c r="C15" s="38"/>
      <c r="D15" s="38"/>
      <c r="E15" s="38"/>
      <c r="F15" s="38"/>
      <c r="G15" s="38"/>
      <c r="H15" s="38"/>
      <c r="I15" s="38"/>
      <c r="J15" s="38"/>
      <c r="K15" s="38"/>
    </row>
    <row r="16" spans="1:13" ht="13.5" customHeight="1">
      <c r="C16" s="38"/>
      <c r="D16" s="38"/>
      <c r="E16" s="38"/>
      <c r="F16" s="38"/>
      <c r="G16" s="38"/>
      <c r="H16" s="38"/>
      <c r="I16" s="38"/>
      <c r="J16" s="38"/>
      <c r="K16" s="38"/>
    </row>
    <row r="17" spans="3:11" ht="13.5" customHeight="1">
      <c r="C17" s="38"/>
      <c r="D17" s="38"/>
      <c r="E17" s="38"/>
      <c r="F17" s="38"/>
      <c r="G17" s="38"/>
      <c r="H17" s="38"/>
      <c r="I17" s="38"/>
      <c r="J17" s="38"/>
      <c r="K17" s="38"/>
    </row>
    <row r="18" spans="3:11" ht="13.5" customHeight="1">
      <c r="C18" s="38"/>
      <c r="D18" s="38"/>
      <c r="E18" s="38"/>
      <c r="F18" s="38"/>
      <c r="G18" s="38"/>
      <c r="H18" s="38"/>
      <c r="I18" s="38"/>
      <c r="J18" s="38"/>
      <c r="K18" s="38"/>
    </row>
    <row r="19" spans="3:11" ht="13.5" customHeight="1">
      <c r="C19" s="38"/>
      <c r="D19" s="38"/>
      <c r="E19" s="38"/>
      <c r="F19" s="38"/>
      <c r="G19" s="38"/>
      <c r="H19" s="38"/>
      <c r="I19" s="38"/>
      <c r="J19" s="38"/>
      <c r="K19" s="38"/>
    </row>
    <row r="20" spans="3:11" ht="13.5" customHeight="1">
      <c r="C20" s="38"/>
      <c r="D20" s="38"/>
      <c r="E20" s="38"/>
      <c r="F20" s="38"/>
      <c r="G20" s="38"/>
      <c r="H20" s="38"/>
      <c r="I20" s="38"/>
      <c r="J20" s="38"/>
      <c r="K20" s="38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15" sqref="E15:E16"/>
    </sheetView>
  </sheetViews>
  <sheetFormatPr defaultRowHeight="13.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33" t="s">
        <v>56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4.95" customHeight="1">
      <c r="A2" s="131" t="s">
        <v>38</v>
      </c>
      <c r="B2" s="131"/>
      <c r="C2" s="131"/>
      <c r="D2" s="1"/>
      <c r="E2" s="1"/>
      <c r="F2" s="10"/>
      <c r="G2" s="10"/>
      <c r="H2" s="10"/>
      <c r="I2" s="10"/>
      <c r="K2" s="94" t="s">
        <v>57</v>
      </c>
    </row>
    <row r="3" spans="1:11" ht="15.95" customHeight="1">
      <c r="A3" s="39" t="s">
        <v>58</v>
      </c>
      <c r="B3" s="40" t="s">
        <v>59</v>
      </c>
      <c r="C3" s="40" t="s">
        <v>30</v>
      </c>
      <c r="D3" s="40" t="s">
        <v>60</v>
      </c>
      <c r="E3" s="40" t="s">
        <v>61</v>
      </c>
      <c r="F3" s="40" t="s">
        <v>62</v>
      </c>
      <c r="G3" s="40" t="s">
        <v>63</v>
      </c>
      <c r="H3" s="40" t="s">
        <v>64</v>
      </c>
      <c r="I3" s="40" t="s">
        <v>65</v>
      </c>
      <c r="J3" s="40" t="s">
        <v>66</v>
      </c>
      <c r="K3" s="40" t="s">
        <v>36</v>
      </c>
    </row>
    <row r="4" spans="1:11" ht="15.95" customHeight="1">
      <c r="A4" s="41" t="s">
        <v>38</v>
      </c>
      <c r="B4" s="42" t="s">
        <v>37</v>
      </c>
      <c r="C4" s="43"/>
      <c r="D4" s="44"/>
      <c r="E4" s="45"/>
      <c r="F4" s="45"/>
      <c r="G4" s="46"/>
      <c r="H4" s="46"/>
      <c r="I4" s="43"/>
      <c r="J4" s="47"/>
      <c r="K4" s="48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A4" zoomScaleNormal="100" workbookViewId="0">
      <selection activeCell="E33" sqref="E33"/>
    </sheetView>
  </sheetViews>
  <sheetFormatPr defaultRowHeight="13.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33" t="s">
        <v>67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24.95" customHeight="1">
      <c r="A2" s="131" t="s">
        <v>38</v>
      </c>
      <c r="B2" s="131"/>
      <c r="C2" s="131"/>
      <c r="D2" s="1"/>
      <c r="E2" s="1"/>
      <c r="F2" s="10"/>
      <c r="G2" s="10"/>
      <c r="H2" s="10"/>
      <c r="I2" s="10"/>
      <c r="J2" s="134" t="s">
        <v>68</v>
      </c>
      <c r="K2" s="134"/>
    </row>
    <row r="3" spans="1:11" ht="15.95" customHeight="1">
      <c r="A3" s="39" t="s">
        <v>69</v>
      </c>
      <c r="B3" s="40" t="s">
        <v>70</v>
      </c>
      <c r="C3" s="40" t="s">
        <v>71</v>
      </c>
      <c r="D3" s="40" t="s">
        <v>72</v>
      </c>
      <c r="E3" s="40" t="s">
        <v>73</v>
      </c>
      <c r="F3" s="40" t="s">
        <v>74</v>
      </c>
      <c r="G3" s="40" t="s">
        <v>75</v>
      </c>
      <c r="H3" s="40" t="s">
        <v>76</v>
      </c>
      <c r="I3" s="40" t="s">
        <v>77</v>
      </c>
      <c r="J3" s="40" t="s">
        <v>78</v>
      </c>
      <c r="K3" s="40" t="s">
        <v>79</v>
      </c>
    </row>
    <row r="4" spans="1:11" ht="15.95" customHeight="1">
      <c r="A4" s="41" t="s">
        <v>38</v>
      </c>
      <c r="B4" s="42" t="s">
        <v>37</v>
      </c>
      <c r="C4" s="43"/>
      <c r="D4" s="49"/>
      <c r="E4" s="50"/>
      <c r="F4" s="51"/>
      <c r="G4" s="52"/>
      <c r="H4" s="53"/>
      <c r="I4" s="53"/>
      <c r="J4" s="53"/>
      <c r="K4" s="54"/>
    </row>
    <row r="10" spans="1:11" ht="13.5" customHeight="1">
      <c r="B10" s="55"/>
      <c r="C10" s="55"/>
      <c r="D10" s="55"/>
      <c r="E10" s="55"/>
      <c r="F10" s="55"/>
      <c r="G10" s="55"/>
      <c r="H10" s="55"/>
      <c r="I10" s="55"/>
      <c r="J10" s="55"/>
    </row>
    <row r="11" spans="1:11" ht="13.5" customHeight="1">
      <c r="B11" s="55"/>
      <c r="C11" s="55"/>
      <c r="D11" s="55"/>
      <c r="E11" s="55"/>
      <c r="F11" s="55"/>
      <c r="G11" s="55"/>
      <c r="H11" s="55"/>
      <c r="I11" s="55"/>
      <c r="J11" s="55"/>
    </row>
    <row r="12" spans="1:11" ht="13.5" customHeight="1">
      <c r="B12" s="55"/>
      <c r="C12" s="55"/>
      <c r="D12" s="55"/>
      <c r="E12" s="55"/>
      <c r="F12" s="55"/>
      <c r="G12" s="55"/>
      <c r="H12" s="55"/>
      <c r="I12" s="55"/>
      <c r="J12" s="55"/>
    </row>
    <row r="13" spans="1:11" ht="13.5" customHeight="1">
      <c r="B13" s="55"/>
      <c r="C13" s="55"/>
      <c r="D13" s="55"/>
      <c r="E13" s="55"/>
      <c r="F13" s="55"/>
      <c r="G13" s="55"/>
      <c r="H13" s="55"/>
      <c r="I13" s="55"/>
      <c r="J13" s="55"/>
    </row>
    <row r="14" spans="1:11" ht="13.5" customHeight="1">
      <c r="B14" s="55"/>
      <c r="C14" s="55"/>
      <c r="D14" s="55"/>
      <c r="E14" s="55"/>
      <c r="F14" s="55"/>
      <c r="G14" s="55"/>
      <c r="H14" s="55"/>
      <c r="I14" s="55"/>
      <c r="J14" s="55"/>
    </row>
    <row r="15" spans="1:11" ht="13.5" customHeight="1">
      <c r="B15" s="55"/>
      <c r="C15" s="55"/>
      <c r="D15" s="55"/>
      <c r="E15" s="55"/>
      <c r="F15" s="55"/>
      <c r="G15" s="55"/>
      <c r="H15" s="55"/>
      <c r="I15" s="55"/>
      <c r="J15" s="55"/>
    </row>
    <row r="16" spans="1:11" ht="13.5" customHeight="1">
      <c r="B16" s="55"/>
      <c r="C16" s="55"/>
      <c r="D16" s="55"/>
      <c r="E16" s="55"/>
      <c r="F16" s="55"/>
      <c r="G16" s="55"/>
      <c r="H16" s="55"/>
      <c r="I16" s="55"/>
      <c r="J16" s="55"/>
    </row>
    <row r="17" spans="2:10" ht="13.5" customHeight="1">
      <c r="B17" s="55"/>
      <c r="C17" s="55"/>
      <c r="D17" s="55"/>
      <c r="E17" s="55"/>
      <c r="F17" s="55"/>
      <c r="G17" s="55"/>
      <c r="H17" s="55"/>
      <c r="I17" s="55"/>
      <c r="J17" s="55"/>
    </row>
    <row r="18" spans="2:10" ht="13.5" customHeight="1">
      <c r="B18" s="55"/>
      <c r="C18" s="55"/>
      <c r="D18" s="55"/>
      <c r="E18" s="55"/>
      <c r="F18" s="55"/>
      <c r="G18" s="55"/>
      <c r="H18" s="55"/>
      <c r="I18" s="55"/>
      <c r="J18" s="55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="115" zoomScaleNormal="115" workbookViewId="0">
      <selection activeCell="D24" sqref="D24"/>
    </sheetView>
  </sheetViews>
  <sheetFormatPr defaultRowHeight="13.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>
      <c r="A1" s="133" t="s">
        <v>80</v>
      </c>
      <c r="B1" s="133"/>
      <c r="C1" s="133"/>
      <c r="D1" s="133"/>
      <c r="E1" s="133"/>
      <c r="F1" s="133"/>
      <c r="G1" s="133"/>
      <c r="H1" s="133"/>
      <c r="I1" s="133"/>
      <c r="J1" s="97"/>
    </row>
    <row r="2" spans="1:10" ht="24.95" customHeight="1">
      <c r="A2" s="56" t="s">
        <v>90</v>
      </c>
      <c r="B2" s="56"/>
      <c r="C2" s="56"/>
      <c r="D2" s="1"/>
      <c r="E2" s="1"/>
      <c r="F2" s="10"/>
      <c r="G2" s="10"/>
      <c r="H2" s="135" t="s">
        <v>57</v>
      </c>
      <c r="I2" s="135"/>
    </row>
    <row r="3" spans="1:10" s="57" customFormat="1" ht="24.95" customHeight="1" thickBot="1">
      <c r="A3" s="99" t="s">
        <v>81</v>
      </c>
      <c r="B3" s="99" t="s">
        <v>82</v>
      </c>
      <c r="C3" s="99" t="s">
        <v>83</v>
      </c>
      <c r="D3" s="99" t="s">
        <v>84</v>
      </c>
      <c r="E3" s="99" t="s">
        <v>85</v>
      </c>
      <c r="F3" s="99" t="s">
        <v>86</v>
      </c>
      <c r="G3" s="100" t="s">
        <v>87</v>
      </c>
      <c r="H3" s="99" t="s">
        <v>88</v>
      </c>
      <c r="I3" s="99" t="s">
        <v>89</v>
      </c>
    </row>
    <row r="4" spans="1:10" s="57" customFormat="1" ht="18" customHeight="1" thickTop="1">
      <c r="A4" s="107" t="s">
        <v>120</v>
      </c>
      <c r="B4" s="107" t="s">
        <v>128</v>
      </c>
      <c r="C4" s="116">
        <v>960000</v>
      </c>
      <c r="D4" s="114" t="s">
        <v>150</v>
      </c>
      <c r="E4" s="114" t="s">
        <v>140</v>
      </c>
      <c r="F4" s="98" t="s">
        <v>141</v>
      </c>
      <c r="G4" s="115" t="s">
        <v>160</v>
      </c>
      <c r="H4" s="115" t="s">
        <v>162</v>
      </c>
      <c r="I4" s="109"/>
    </row>
    <row r="5" spans="1:10" ht="18" customHeight="1">
      <c r="A5" s="111" t="s">
        <v>121</v>
      </c>
      <c r="B5" s="111" t="s">
        <v>129</v>
      </c>
      <c r="C5" s="117">
        <v>354000</v>
      </c>
      <c r="D5" s="111" t="s">
        <v>137</v>
      </c>
      <c r="E5" s="112" t="s">
        <v>140</v>
      </c>
      <c r="F5" s="113" t="s">
        <v>142</v>
      </c>
      <c r="G5" s="105" t="s">
        <v>161</v>
      </c>
      <c r="H5" s="105" t="s">
        <v>162</v>
      </c>
      <c r="I5" s="110"/>
    </row>
    <row r="6" spans="1:10" ht="18" customHeight="1">
      <c r="A6" s="111" t="s">
        <v>121</v>
      </c>
      <c r="B6" s="111" t="s">
        <v>130</v>
      </c>
      <c r="C6" s="117">
        <v>3824150</v>
      </c>
      <c r="D6" s="111" t="s">
        <v>137</v>
      </c>
      <c r="E6" s="112" t="s">
        <v>140</v>
      </c>
      <c r="F6" s="113" t="s">
        <v>143</v>
      </c>
      <c r="G6" s="105" t="s">
        <v>161</v>
      </c>
      <c r="H6" s="105" t="s">
        <v>162</v>
      </c>
      <c r="I6" s="110"/>
    </row>
    <row r="7" spans="1:10" ht="18" customHeight="1">
      <c r="A7" s="111" t="s">
        <v>122</v>
      </c>
      <c r="B7" s="111" t="s">
        <v>131</v>
      </c>
      <c r="C7" s="117">
        <v>5306400</v>
      </c>
      <c r="D7" s="111" t="s">
        <v>137</v>
      </c>
      <c r="E7" s="112" t="s">
        <v>140</v>
      </c>
      <c r="F7" s="113" t="s">
        <v>144</v>
      </c>
      <c r="G7" s="105" t="s">
        <v>161</v>
      </c>
      <c r="H7" s="105" t="s">
        <v>163</v>
      </c>
      <c r="I7" s="110"/>
    </row>
    <row r="8" spans="1:10" ht="18" customHeight="1">
      <c r="A8" s="111" t="s">
        <v>123</v>
      </c>
      <c r="B8" s="111" t="s">
        <v>131</v>
      </c>
      <c r="C8" s="117">
        <v>3066000</v>
      </c>
      <c r="D8" s="111" t="s">
        <v>137</v>
      </c>
      <c r="E8" s="112" t="s">
        <v>140</v>
      </c>
      <c r="F8" s="113" t="s">
        <v>145</v>
      </c>
      <c r="G8" s="105" t="s">
        <v>161</v>
      </c>
      <c r="H8" s="105" t="s">
        <v>164</v>
      </c>
      <c r="I8" s="110"/>
    </row>
    <row r="9" spans="1:10" ht="18" customHeight="1">
      <c r="A9" s="111" t="s">
        <v>124</v>
      </c>
      <c r="B9" s="111" t="s">
        <v>132</v>
      </c>
      <c r="C9" s="117">
        <v>2280000</v>
      </c>
      <c r="D9" s="111" t="s">
        <v>136</v>
      </c>
      <c r="E9" s="112" t="s">
        <v>140</v>
      </c>
      <c r="F9" s="113" t="s">
        <v>146</v>
      </c>
      <c r="G9" s="105" t="s">
        <v>161</v>
      </c>
      <c r="H9" s="105" t="s">
        <v>163</v>
      </c>
      <c r="I9" s="110"/>
    </row>
    <row r="10" spans="1:10" ht="18" customHeight="1">
      <c r="A10" s="111" t="s">
        <v>125</v>
      </c>
      <c r="B10" s="111" t="s">
        <v>133</v>
      </c>
      <c r="C10" s="117">
        <v>16200000</v>
      </c>
      <c r="D10" s="111" t="s">
        <v>138</v>
      </c>
      <c r="E10" s="112" t="s">
        <v>140</v>
      </c>
      <c r="F10" s="113" t="s">
        <v>147</v>
      </c>
      <c r="G10" s="105" t="s">
        <v>161</v>
      </c>
      <c r="H10" s="105" t="s">
        <v>165</v>
      </c>
      <c r="I10" s="110"/>
    </row>
    <row r="11" spans="1:10" ht="18" customHeight="1">
      <c r="A11" s="111" t="s">
        <v>126</v>
      </c>
      <c r="B11" s="111" t="s">
        <v>134</v>
      </c>
      <c r="C11" s="117">
        <v>3960000</v>
      </c>
      <c r="D11" s="111" t="s">
        <v>138</v>
      </c>
      <c r="E11" s="112" t="s">
        <v>140</v>
      </c>
      <c r="F11" s="113" t="s">
        <v>148</v>
      </c>
      <c r="G11" s="105" t="s">
        <v>161</v>
      </c>
      <c r="H11" s="105" t="s">
        <v>166</v>
      </c>
      <c r="I11" s="110"/>
    </row>
    <row r="12" spans="1:10" ht="17.25" customHeight="1">
      <c r="A12" s="111" t="s">
        <v>127</v>
      </c>
      <c r="B12" s="111" t="s">
        <v>135</v>
      </c>
      <c r="C12" s="117">
        <v>7550000</v>
      </c>
      <c r="D12" s="111" t="s">
        <v>139</v>
      </c>
      <c r="E12" s="112" t="s">
        <v>140</v>
      </c>
      <c r="F12" s="113" t="s">
        <v>149</v>
      </c>
      <c r="G12" s="105" t="s">
        <v>161</v>
      </c>
      <c r="H12" s="105" t="s">
        <v>166</v>
      </c>
      <c r="I12" s="110"/>
    </row>
    <row r="13" spans="1:10" ht="16.5" customHeight="1">
      <c r="A13" s="111" t="s">
        <v>152</v>
      </c>
      <c r="B13" s="111" t="s">
        <v>167</v>
      </c>
      <c r="C13" s="129">
        <v>1900000</v>
      </c>
      <c r="D13" s="111">
        <v>2023.0918999999999</v>
      </c>
      <c r="E13" s="111" t="s">
        <v>173</v>
      </c>
      <c r="F13" s="111" t="s">
        <v>175</v>
      </c>
      <c r="G13" s="111" t="s">
        <v>174</v>
      </c>
      <c r="H13" s="111" t="s">
        <v>174</v>
      </c>
      <c r="I13" s="185"/>
    </row>
    <row r="14" spans="1:10" ht="16.5" customHeight="1">
      <c r="A14" s="111" t="s">
        <v>154</v>
      </c>
      <c r="B14" s="111" t="s">
        <v>168</v>
      </c>
      <c r="C14" s="129">
        <v>1650000</v>
      </c>
      <c r="D14" s="111" t="s">
        <v>170</v>
      </c>
      <c r="E14" s="111" t="s">
        <v>173</v>
      </c>
      <c r="F14" s="111" t="s">
        <v>175</v>
      </c>
      <c r="G14" s="111" t="s">
        <v>174</v>
      </c>
      <c r="H14" s="111" t="s">
        <v>174</v>
      </c>
      <c r="I14" s="185"/>
    </row>
    <row r="15" spans="1:10" ht="16.5" customHeight="1">
      <c r="A15" s="111" t="s">
        <v>156</v>
      </c>
      <c r="B15" s="111" t="s">
        <v>169</v>
      </c>
      <c r="C15" s="129">
        <v>3410000</v>
      </c>
      <c r="D15" s="111" t="s">
        <v>171</v>
      </c>
      <c r="E15" s="111" t="s">
        <v>173</v>
      </c>
      <c r="F15" s="111" t="s">
        <v>175</v>
      </c>
      <c r="G15" s="111" t="s">
        <v>174</v>
      </c>
      <c r="H15" s="111" t="s">
        <v>174</v>
      </c>
      <c r="I15" s="185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0" sqref="I20"/>
    </sheetView>
  </sheetViews>
  <sheetFormatPr defaultRowHeight="13.5"/>
  <cols>
    <col min="1" max="1" width="15.88671875" style="60" customWidth="1"/>
    <col min="2" max="2" width="34.77734375" style="60" customWidth="1"/>
    <col min="3" max="3" width="16.33203125" style="60" customWidth="1"/>
    <col min="4" max="4" width="11.21875" style="60" customWidth="1"/>
    <col min="5" max="5" width="8.6640625" style="60" customWidth="1"/>
    <col min="6" max="6" width="9.5546875" style="60" customWidth="1"/>
    <col min="7" max="7" width="11.44140625" style="60" bestFit="1" customWidth="1"/>
    <col min="8" max="8" width="11.5546875" style="60" customWidth="1"/>
    <col min="9" max="10" width="9.88671875" style="59" customWidth="1"/>
    <col min="11" max="11" width="8.77734375" style="58" customWidth="1"/>
    <col min="12" max="22" width="6.88671875" style="58" customWidth="1"/>
    <col min="23" max="23" width="10.33203125" style="58" bestFit="1" customWidth="1"/>
    <col min="24" max="16384" width="8.88671875" style="58"/>
  </cols>
  <sheetData>
    <row r="1" spans="1:23" ht="24.95" customHeight="1">
      <c r="A1" s="136" t="s">
        <v>100</v>
      </c>
      <c r="B1" s="136"/>
      <c r="C1" s="136"/>
      <c r="D1" s="136"/>
      <c r="E1" s="136"/>
      <c r="F1" s="136"/>
      <c r="G1" s="136"/>
      <c r="H1" s="136"/>
      <c r="I1" s="136"/>
      <c r="J1" s="96"/>
    </row>
    <row r="2" spans="1:23" ht="24.95" customHeight="1">
      <c r="A2" s="137" t="s">
        <v>90</v>
      </c>
      <c r="B2" s="137"/>
      <c r="C2" s="62"/>
      <c r="D2" s="62"/>
      <c r="E2" s="62"/>
      <c r="F2" s="62"/>
      <c r="G2" s="62"/>
      <c r="H2" s="62"/>
      <c r="I2" s="61" t="s">
        <v>57</v>
      </c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15.95" customHeight="1" thickBot="1">
      <c r="A3" s="101" t="s">
        <v>58</v>
      </c>
      <c r="B3" s="101" t="s">
        <v>99</v>
      </c>
      <c r="C3" s="101" t="s">
        <v>98</v>
      </c>
      <c r="D3" s="101" t="s">
        <v>97</v>
      </c>
      <c r="E3" s="101" t="s">
        <v>96</v>
      </c>
      <c r="F3" s="101" t="s">
        <v>95</v>
      </c>
      <c r="G3" s="101" t="s">
        <v>94</v>
      </c>
      <c r="H3" s="101" t="s">
        <v>93</v>
      </c>
      <c r="I3" s="101" t="s">
        <v>92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5.95" customHeight="1" thickTop="1">
      <c r="A4" s="118" t="s">
        <v>38</v>
      </c>
      <c r="B4" s="108" t="s">
        <v>120</v>
      </c>
      <c r="C4" s="108" t="s">
        <v>128</v>
      </c>
      <c r="D4" s="119">
        <v>960000</v>
      </c>
      <c r="E4" s="120"/>
      <c r="F4" s="121">
        <f>D4/12</f>
        <v>80000</v>
      </c>
      <c r="G4" s="122"/>
      <c r="H4" s="123">
        <f>F4</f>
        <v>80000</v>
      </c>
      <c r="I4" s="124" t="s">
        <v>176</v>
      </c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 ht="15.75" customHeight="1">
      <c r="A5" s="102" t="s">
        <v>38</v>
      </c>
      <c r="B5" s="125" t="s">
        <v>121</v>
      </c>
      <c r="C5" s="126" t="s">
        <v>129</v>
      </c>
      <c r="D5" s="127">
        <v>354000</v>
      </c>
      <c r="E5" s="127"/>
      <c r="F5" s="104">
        <f>D5/12</f>
        <v>29500</v>
      </c>
      <c r="G5" s="127"/>
      <c r="H5" s="103">
        <f t="shared" ref="H5:H12" si="0">F5</f>
        <v>29500</v>
      </c>
      <c r="I5" s="106" t="s">
        <v>176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15.75" customHeight="1">
      <c r="A6" s="102" t="s">
        <v>38</v>
      </c>
      <c r="B6" s="125" t="s">
        <v>121</v>
      </c>
      <c r="C6" s="126" t="s">
        <v>130</v>
      </c>
      <c r="D6" s="127">
        <v>3824150</v>
      </c>
      <c r="E6" s="127"/>
      <c r="F6" s="104">
        <v>322310</v>
      </c>
      <c r="G6" s="127"/>
      <c r="H6" s="103">
        <f t="shared" si="0"/>
        <v>322310</v>
      </c>
      <c r="I6" s="106" t="s">
        <v>176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3" ht="15.75" customHeight="1">
      <c r="A7" s="102" t="s">
        <v>38</v>
      </c>
      <c r="B7" s="125" t="s">
        <v>122</v>
      </c>
      <c r="C7" s="126" t="s">
        <v>131</v>
      </c>
      <c r="D7" s="127">
        <v>5306400</v>
      </c>
      <c r="E7" s="127"/>
      <c r="F7" s="104">
        <f>D7/12</f>
        <v>442200</v>
      </c>
      <c r="G7" s="127"/>
      <c r="H7" s="103">
        <f t="shared" si="0"/>
        <v>442200</v>
      </c>
      <c r="I7" s="106" t="s">
        <v>176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ht="15.75" customHeight="1">
      <c r="A8" s="102" t="s">
        <v>38</v>
      </c>
      <c r="B8" s="125" t="s">
        <v>123</v>
      </c>
      <c r="C8" s="126" t="s">
        <v>131</v>
      </c>
      <c r="D8" s="127">
        <v>3066000</v>
      </c>
      <c r="E8" s="127"/>
      <c r="F8" s="104">
        <f>D8/12</f>
        <v>255500</v>
      </c>
      <c r="G8" s="127"/>
      <c r="H8" s="103">
        <f t="shared" si="0"/>
        <v>255500</v>
      </c>
      <c r="I8" s="106" t="s">
        <v>176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ht="15.75" customHeight="1">
      <c r="A9" s="102" t="s">
        <v>38</v>
      </c>
      <c r="B9" s="125" t="s">
        <v>124</v>
      </c>
      <c r="C9" s="126" t="s">
        <v>132</v>
      </c>
      <c r="D9" s="127">
        <v>2280000</v>
      </c>
      <c r="E9" s="127"/>
      <c r="F9" s="104">
        <f>D9/12</f>
        <v>190000</v>
      </c>
      <c r="G9" s="127"/>
      <c r="H9" s="103">
        <f t="shared" si="0"/>
        <v>190000</v>
      </c>
      <c r="I9" s="106" t="s">
        <v>176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ht="15.75" customHeight="1">
      <c r="A10" s="102" t="s">
        <v>38</v>
      </c>
      <c r="B10" s="125" t="s">
        <v>125</v>
      </c>
      <c r="C10" s="126" t="s">
        <v>133</v>
      </c>
      <c r="D10" s="127">
        <v>16200000</v>
      </c>
      <c r="E10" s="127"/>
      <c r="F10" s="104">
        <f>D10/12</f>
        <v>1350000</v>
      </c>
      <c r="G10" s="127"/>
      <c r="H10" s="103">
        <f t="shared" si="0"/>
        <v>1350000</v>
      </c>
      <c r="I10" s="106" t="s">
        <v>176</v>
      </c>
    </row>
    <row r="11" spans="1:23" ht="15.75" customHeight="1">
      <c r="A11" s="102" t="s">
        <v>38</v>
      </c>
      <c r="B11" s="125" t="s">
        <v>126</v>
      </c>
      <c r="C11" s="126" t="s">
        <v>134</v>
      </c>
      <c r="D11" s="127">
        <v>3960000</v>
      </c>
      <c r="E11" s="127"/>
      <c r="F11" s="104">
        <f>D11/12</f>
        <v>330000</v>
      </c>
      <c r="G11" s="127"/>
      <c r="H11" s="103">
        <f t="shared" si="0"/>
        <v>330000</v>
      </c>
      <c r="I11" s="106" t="s">
        <v>176</v>
      </c>
    </row>
    <row r="12" spans="1:23" ht="15.75" customHeight="1">
      <c r="A12" s="102" t="s">
        <v>38</v>
      </c>
      <c r="B12" s="125" t="s">
        <v>127</v>
      </c>
      <c r="C12" s="126" t="s">
        <v>135</v>
      </c>
      <c r="D12" s="127">
        <v>7550000</v>
      </c>
      <c r="E12" s="127"/>
      <c r="F12" s="104">
        <v>629000</v>
      </c>
      <c r="G12" s="127"/>
      <c r="H12" s="103">
        <f t="shared" si="0"/>
        <v>629000</v>
      </c>
      <c r="I12" s="106" t="s">
        <v>176</v>
      </c>
    </row>
    <row r="13" spans="1:23" ht="15.75" customHeight="1">
      <c r="A13" s="102" t="s">
        <v>38</v>
      </c>
      <c r="B13" s="125" t="s">
        <v>152</v>
      </c>
      <c r="C13" s="187" t="s">
        <v>167</v>
      </c>
      <c r="D13" s="127">
        <v>1900000</v>
      </c>
      <c r="E13" s="127"/>
      <c r="F13" s="127"/>
      <c r="G13" s="127"/>
      <c r="H13" s="127">
        <v>1900000</v>
      </c>
      <c r="I13" s="186"/>
    </row>
    <row r="14" spans="1:23" ht="15.75" customHeight="1">
      <c r="A14" s="102" t="s">
        <v>38</v>
      </c>
      <c r="B14" s="125" t="s">
        <v>154</v>
      </c>
      <c r="C14" s="187" t="s">
        <v>168</v>
      </c>
      <c r="D14" s="127">
        <v>1650000</v>
      </c>
      <c r="E14" s="127"/>
      <c r="F14" s="127"/>
      <c r="G14" s="127"/>
      <c r="H14" s="127">
        <v>1650000</v>
      </c>
      <c r="I14" s="186"/>
    </row>
    <row r="15" spans="1:23" ht="15.75" customHeight="1">
      <c r="A15" s="102" t="s">
        <v>38</v>
      </c>
      <c r="B15" s="125" t="s">
        <v>156</v>
      </c>
      <c r="C15" s="187" t="s">
        <v>169</v>
      </c>
      <c r="D15" s="127">
        <v>3410000</v>
      </c>
      <c r="E15" s="127"/>
      <c r="F15" s="127"/>
      <c r="G15" s="127"/>
      <c r="H15" s="127">
        <v>3410000</v>
      </c>
      <c r="I15" s="186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zoomScaleNormal="100" workbookViewId="0">
      <selection activeCell="C3" sqref="C3:E3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>
      <c r="A1" s="133" t="s">
        <v>101</v>
      </c>
      <c r="B1" s="133"/>
      <c r="C1" s="133"/>
      <c r="D1" s="133"/>
      <c r="E1" s="133"/>
    </row>
    <row r="2" spans="1:5" ht="24.95" customHeight="1" thickBot="1">
      <c r="A2" s="9" t="s">
        <v>38</v>
      </c>
      <c r="B2" s="9"/>
      <c r="C2" s="1"/>
      <c r="D2" s="1"/>
      <c r="E2" s="63" t="s">
        <v>57</v>
      </c>
    </row>
    <row r="3" spans="1:5" ht="21.75" customHeight="1" thickTop="1">
      <c r="A3" s="138" t="s">
        <v>102</v>
      </c>
      <c r="B3" s="64" t="s">
        <v>15</v>
      </c>
      <c r="C3" s="141" t="s">
        <v>177</v>
      </c>
      <c r="D3" s="142"/>
      <c r="E3" s="143"/>
    </row>
    <row r="4" spans="1:5" ht="21.75" customHeight="1">
      <c r="A4" s="139"/>
      <c r="B4" s="65" t="s">
        <v>16</v>
      </c>
      <c r="C4" s="66">
        <v>2000000</v>
      </c>
      <c r="D4" s="67" t="s">
        <v>103</v>
      </c>
      <c r="E4" s="68"/>
    </row>
    <row r="5" spans="1:5" ht="21.75" customHeight="1">
      <c r="A5" s="139"/>
      <c r="B5" s="65" t="s">
        <v>17</v>
      </c>
      <c r="C5" s="69">
        <f>E5/C4</f>
        <v>0.95</v>
      </c>
      <c r="D5" s="67" t="s">
        <v>4</v>
      </c>
      <c r="E5" s="68">
        <v>1900000</v>
      </c>
    </row>
    <row r="6" spans="1:5" ht="21.75" customHeight="1">
      <c r="A6" s="139"/>
      <c r="B6" s="65" t="s">
        <v>2</v>
      </c>
      <c r="C6" s="70" t="s">
        <v>178</v>
      </c>
      <c r="D6" s="67" t="s">
        <v>104</v>
      </c>
      <c r="E6" s="68" t="s">
        <v>179</v>
      </c>
    </row>
    <row r="7" spans="1:5" ht="21.75" customHeight="1">
      <c r="A7" s="139"/>
      <c r="B7" s="65" t="s">
        <v>18</v>
      </c>
      <c r="C7" s="71" t="s">
        <v>180</v>
      </c>
      <c r="D7" s="67" t="s">
        <v>19</v>
      </c>
      <c r="E7" s="72" t="s">
        <v>172</v>
      </c>
    </row>
    <row r="8" spans="1:5" ht="21.75" customHeight="1">
      <c r="A8" s="139"/>
      <c r="B8" s="65" t="s">
        <v>20</v>
      </c>
      <c r="C8" s="71"/>
      <c r="D8" s="67" t="s">
        <v>8</v>
      </c>
      <c r="E8" s="73" t="s">
        <v>181</v>
      </c>
    </row>
    <row r="9" spans="1:5" ht="21.75" customHeight="1" thickBot="1">
      <c r="A9" s="140"/>
      <c r="B9" s="74" t="s">
        <v>21</v>
      </c>
      <c r="C9" s="75"/>
      <c r="D9" s="76" t="s">
        <v>22</v>
      </c>
      <c r="E9" s="77" t="s">
        <v>182</v>
      </c>
    </row>
    <row r="10" spans="1:5" ht="14.25" customHeight="1" thickTop="1">
      <c r="A10" s="11"/>
      <c r="B10" s="11"/>
      <c r="C10" s="11"/>
      <c r="D10" s="11"/>
      <c r="E10" s="11"/>
    </row>
    <row r="11" spans="1:5" ht="14.25" thickBot="1"/>
    <row r="12" spans="1:5" ht="21.75" customHeight="1" thickTop="1">
      <c r="A12" s="138" t="s">
        <v>102</v>
      </c>
      <c r="B12" s="64" t="s">
        <v>15</v>
      </c>
      <c r="C12" s="141" t="s">
        <v>155</v>
      </c>
      <c r="D12" s="142"/>
      <c r="E12" s="143"/>
    </row>
    <row r="13" spans="1:5" ht="21.75" customHeight="1">
      <c r="A13" s="139"/>
      <c r="B13" s="65" t="s">
        <v>16</v>
      </c>
      <c r="C13" s="66">
        <v>1750000</v>
      </c>
      <c r="D13" s="67" t="s">
        <v>103</v>
      </c>
      <c r="E13" s="68"/>
    </row>
    <row r="14" spans="1:5" ht="21.75" customHeight="1">
      <c r="A14" s="139"/>
      <c r="B14" s="65" t="s">
        <v>17</v>
      </c>
      <c r="C14" s="69">
        <f>E14/C13</f>
        <v>0.94285714285714284</v>
      </c>
      <c r="D14" s="67" t="s">
        <v>4</v>
      </c>
      <c r="E14" s="68">
        <v>1650000</v>
      </c>
    </row>
    <row r="15" spans="1:5" ht="21.75" customHeight="1">
      <c r="A15" s="139"/>
      <c r="B15" s="65" t="s">
        <v>2</v>
      </c>
      <c r="C15" s="70" t="s">
        <v>178</v>
      </c>
      <c r="D15" s="67" t="s">
        <v>104</v>
      </c>
      <c r="E15" s="68" t="s">
        <v>179</v>
      </c>
    </row>
    <row r="16" spans="1:5" ht="21.75" customHeight="1">
      <c r="A16" s="139"/>
      <c r="B16" s="65" t="s">
        <v>18</v>
      </c>
      <c r="C16" s="71" t="s">
        <v>180</v>
      </c>
      <c r="D16" s="67" t="s">
        <v>19</v>
      </c>
      <c r="E16" s="72" t="s">
        <v>172</v>
      </c>
    </row>
    <row r="17" spans="1:5" ht="21.75" customHeight="1">
      <c r="A17" s="139"/>
      <c r="B17" s="65" t="s">
        <v>20</v>
      </c>
      <c r="C17" s="71"/>
      <c r="D17" s="67" t="s">
        <v>8</v>
      </c>
      <c r="E17" s="73" t="s">
        <v>183</v>
      </c>
    </row>
    <row r="18" spans="1:5" ht="21.75" customHeight="1" thickBot="1">
      <c r="A18" s="140"/>
      <c r="B18" s="74" t="s">
        <v>21</v>
      </c>
      <c r="C18" s="75"/>
      <c r="D18" s="76" t="s">
        <v>22</v>
      </c>
      <c r="E18" s="77" t="s">
        <v>184</v>
      </c>
    </row>
    <row r="19" spans="1:5" ht="14.25" thickTop="1"/>
    <row r="20" spans="1:5" ht="14.25" thickBot="1"/>
    <row r="21" spans="1:5" ht="21.75" customHeight="1" thickTop="1">
      <c r="A21" s="138" t="s">
        <v>102</v>
      </c>
      <c r="B21" s="64" t="s">
        <v>15</v>
      </c>
      <c r="C21" s="141" t="s">
        <v>185</v>
      </c>
      <c r="D21" s="142"/>
      <c r="E21" s="143"/>
    </row>
    <row r="22" spans="1:5" ht="21.75" customHeight="1">
      <c r="A22" s="139"/>
      <c r="B22" s="65" t="s">
        <v>16</v>
      </c>
      <c r="C22" s="66">
        <v>3600000</v>
      </c>
      <c r="D22" s="67" t="s">
        <v>103</v>
      </c>
      <c r="E22" s="68"/>
    </row>
    <row r="23" spans="1:5" ht="21.75" customHeight="1">
      <c r="A23" s="139"/>
      <c r="B23" s="65" t="s">
        <v>17</v>
      </c>
      <c r="C23" s="69">
        <f>E23/C22</f>
        <v>0.94722222222222219</v>
      </c>
      <c r="D23" s="67" t="s">
        <v>4</v>
      </c>
      <c r="E23" s="68">
        <v>3410000</v>
      </c>
    </row>
    <row r="24" spans="1:5" ht="21.75" customHeight="1">
      <c r="A24" s="139"/>
      <c r="B24" s="65" t="s">
        <v>2</v>
      </c>
      <c r="C24" s="70" t="s">
        <v>186</v>
      </c>
      <c r="D24" s="67" t="s">
        <v>104</v>
      </c>
      <c r="E24" s="68" t="s">
        <v>187</v>
      </c>
    </row>
    <row r="25" spans="1:5" ht="21.75" customHeight="1">
      <c r="A25" s="139"/>
      <c r="B25" s="65" t="s">
        <v>18</v>
      </c>
      <c r="C25" s="71" t="s">
        <v>180</v>
      </c>
      <c r="D25" s="67" t="s">
        <v>19</v>
      </c>
      <c r="E25" s="72" t="s">
        <v>172</v>
      </c>
    </row>
    <row r="26" spans="1:5" ht="21.75" customHeight="1">
      <c r="A26" s="139"/>
      <c r="B26" s="65" t="s">
        <v>20</v>
      </c>
      <c r="C26" s="71"/>
      <c r="D26" s="67" t="s">
        <v>8</v>
      </c>
      <c r="E26" s="73" t="s">
        <v>188</v>
      </c>
    </row>
    <row r="27" spans="1:5" ht="21.75" customHeight="1" thickBot="1">
      <c r="A27" s="140"/>
      <c r="B27" s="74" t="s">
        <v>21</v>
      </c>
      <c r="C27" s="75"/>
      <c r="D27" s="76" t="s">
        <v>22</v>
      </c>
      <c r="E27" s="77" t="s">
        <v>189</v>
      </c>
    </row>
    <row r="28" spans="1:5" ht="14.25" thickTop="1"/>
  </sheetData>
  <mergeCells count="7">
    <mergeCell ref="A1:E1"/>
    <mergeCell ref="A3:A9"/>
    <mergeCell ref="C3:E3"/>
    <mergeCell ref="A12:A18"/>
    <mergeCell ref="C12:E12"/>
    <mergeCell ref="A21:A27"/>
    <mergeCell ref="C21:E21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D20" sqref="D20:F20"/>
    </sheetView>
  </sheetViews>
  <sheetFormatPr defaultRowHeight="13.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>
      <c r="A1" s="133" t="s">
        <v>107</v>
      </c>
      <c r="B1" s="133"/>
      <c r="C1" s="133"/>
      <c r="D1" s="133"/>
      <c r="E1" s="133"/>
      <c r="F1" s="133"/>
    </row>
    <row r="2" spans="1:6" ht="24.95" customHeight="1" thickBot="1">
      <c r="A2" s="9" t="s">
        <v>38</v>
      </c>
      <c r="B2" s="88"/>
      <c r="C2" s="87"/>
      <c r="D2" s="87"/>
      <c r="E2" s="1"/>
      <c r="F2" s="63" t="s">
        <v>57</v>
      </c>
    </row>
    <row r="3" spans="1:6" ht="25.5" customHeight="1" thickTop="1">
      <c r="A3" s="86" t="s">
        <v>0</v>
      </c>
      <c r="B3" s="158" t="s">
        <v>153</v>
      </c>
      <c r="C3" s="159"/>
      <c r="D3" s="159"/>
      <c r="E3" s="159"/>
      <c r="F3" s="160"/>
    </row>
    <row r="4" spans="1:6" ht="25.5" customHeight="1">
      <c r="A4" s="147" t="s">
        <v>1</v>
      </c>
      <c r="B4" s="162" t="s">
        <v>2</v>
      </c>
      <c r="C4" s="162" t="s">
        <v>13</v>
      </c>
      <c r="D4" s="82" t="s">
        <v>3</v>
      </c>
      <c r="E4" s="82" t="s">
        <v>4</v>
      </c>
      <c r="F4" s="85" t="s">
        <v>106</v>
      </c>
    </row>
    <row r="5" spans="1:6" ht="25.5" customHeight="1">
      <c r="A5" s="161"/>
      <c r="B5" s="163"/>
      <c r="C5" s="163"/>
      <c r="D5" s="84" t="s">
        <v>5</v>
      </c>
      <c r="E5" s="84" t="s">
        <v>6</v>
      </c>
      <c r="F5" s="83" t="s">
        <v>7</v>
      </c>
    </row>
    <row r="6" spans="1:6" ht="25.5" customHeight="1">
      <c r="A6" s="161"/>
      <c r="B6" s="164" t="s">
        <v>178</v>
      </c>
      <c r="C6" s="166" t="s">
        <v>190</v>
      </c>
      <c r="D6" s="168">
        <v>2000000</v>
      </c>
      <c r="E6" s="168">
        <v>1900000</v>
      </c>
      <c r="F6" s="170">
        <f>E6/D6</f>
        <v>0.95</v>
      </c>
    </row>
    <row r="7" spans="1:6" ht="25.5" customHeight="1">
      <c r="A7" s="148"/>
      <c r="B7" s="165"/>
      <c r="C7" s="167"/>
      <c r="D7" s="169"/>
      <c r="E7" s="169"/>
      <c r="F7" s="171"/>
    </row>
    <row r="8" spans="1:6" ht="25.5" customHeight="1">
      <c r="A8" s="147" t="s">
        <v>8</v>
      </c>
      <c r="B8" s="82" t="s">
        <v>9</v>
      </c>
      <c r="C8" s="82" t="s">
        <v>105</v>
      </c>
      <c r="D8" s="149" t="s">
        <v>10</v>
      </c>
      <c r="E8" s="150"/>
      <c r="F8" s="151"/>
    </row>
    <row r="9" spans="1:6" ht="25.5" customHeight="1">
      <c r="A9" s="148"/>
      <c r="B9" s="81" t="s">
        <v>191</v>
      </c>
      <c r="C9" s="80" t="s">
        <v>192</v>
      </c>
      <c r="D9" s="152" t="s">
        <v>193</v>
      </c>
      <c r="E9" s="153"/>
      <c r="F9" s="154"/>
    </row>
    <row r="10" spans="1:6" ht="25.5" customHeight="1">
      <c r="A10" s="79" t="s">
        <v>14</v>
      </c>
      <c r="B10" s="155" t="s">
        <v>194</v>
      </c>
      <c r="C10" s="156"/>
      <c r="D10" s="156"/>
      <c r="E10" s="156"/>
      <c r="F10" s="157"/>
    </row>
    <row r="11" spans="1:6" ht="25.5" customHeight="1">
      <c r="A11" s="79" t="s">
        <v>11</v>
      </c>
      <c r="B11" s="155" t="s">
        <v>189</v>
      </c>
      <c r="C11" s="156"/>
      <c r="D11" s="156"/>
      <c r="E11" s="156"/>
      <c r="F11" s="157"/>
    </row>
    <row r="12" spans="1:6" ht="25.5" customHeight="1" thickBot="1">
      <c r="A12" s="78" t="s">
        <v>12</v>
      </c>
      <c r="B12" s="144" t="s">
        <v>91</v>
      </c>
      <c r="C12" s="145"/>
      <c r="D12" s="145"/>
      <c r="E12" s="145"/>
      <c r="F12" s="146"/>
    </row>
    <row r="13" spans="1:6" ht="15" customHeight="1" thickTop="1"/>
    <row r="14" spans="1:6" ht="14.25" thickBot="1"/>
    <row r="15" spans="1:6" ht="25.5" customHeight="1" thickTop="1">
      <c r="A15" s="86" t="s">
        <v>0</v>
      </c>
      <c r="B15" s="158" t="s">
        <v>195</v>
      </c>
      <c r="C15" s="159"/>
      <c r="D15" s="159"/>
      <c r="E15" s="159"/>
      <c r="F15" s="160"/>
    </row>
    <row r="16" spans="1:6" ht="25.5" customHeight="1">
      <c r="A16" s="147" t="s">
        <v>1</v>
      </c>
      <c r="B16" s="162" t="s">
        <v>2</v>
      </c>
      <c r="C16" s="162" t="s">
        <v>13</v>
      </c>
      <c r="D16" s="82" t="s">
        <v>3</v>
      </c>
      <c r="E16" s="82" t="s">
        <v>4</v>
      </c>
      <c r="F16" s="85" t="s">
        <v>106</v>
      </c>
    </row>
    <row r="17" spans="1:6" ht="25.5" customHeight="1">
      <c r="A17" s="161"/>
      <c r="B17" s="163"/>
      <c r="C17" s="163"/>
      <c r="D17" s="84" t="s">
        <v>5</v>
      </c>
      <c r="E17" s="84" t="s">
        <v>6</v>
      </c>
      <c r="F17" s="83" t="s">
        <v>7</v>
      </c>
    </row>
    <row r="18" spans="1:6" ht="25.5" customHeight="1">
      <c r="A18" s="161"/>
      <c r="B18" s="164" t="s">
        <v>178</v>
      </c>
      <c r="C18" s="166" t="s">
        <v>190</v>
      </c>
      <c r="D18" s="168">
        <v>1750000</v>
      </c>
      <c r="E18" s="168">
        <v>1650000</v>
      </c>
      <c r="F18" s="170">
        <f>E18/D18</f>
        <v>0.94285714285714284</v>
      </c>
    </row>
    <row r="19" spans="1:6" ht="25.5" customHeight="1">
      <c r="A19" s="148"/>
      <c r="B19" s="165"/>
      <c r="C19" s="167"/>
      <c r="D19" s="169"/>
      <c r="E19" s="169"/>
      <c r="F19" s="171"/>
    </row>
    <row r="20" spans="1:6" ht="25.5" customHeight="1">
      <c r="A20" s="147" t="s">
        <v>8</v>
      </c>
      <c r="B20" s="82" t="s">
        <v>9</v>
      </c>
      <c r="C20" s="82" t="s">
        <v>105</v>
      </c>
      <c r="D20" s="149" t="s">
        <v>10</v>
      </c>
      <c r="E20" s="150"/>
      <c r="F20" s="151"/>
    </row>
    <row r="21" spans="1:6" ht="25.5" customHeight="1">
      <c r="A21" s="148"/>
      <c r="B21" s="81" t="s">
        <v>196</v>
      </c>
      <c r="C21" s="80" t="s">
        <v>197</v>
      </c>
      <c r="D21" s="152" t="s">
        <v>198</v>
      </c>
      <c r="E21" s="153"/>
      <c r="F21" s="154"/>
    </row>
    <row r="22" spans="1:6" ht="25.5" customHeight="1">
      <c r="A22" s="79" t="s">
        <v>14</v>
      </c>
      <c r="B22" s="155" t="s">
        <v>194</v>
      </c>
      <c r="C22" s="156"/>
      <c r="D22" s="156"/>
      <c r="E22" s="156"/>
      <c r="F22" s="157"/>
    </row>
    <row r="23" spans="1:6" ht="25.5" customHeight="1">
      <c r="A23" s="79" t="s">
        <v>11</v>
      </c>
      <c r="B23" s="155" t="s">
        <v>189</v>
      </c>
      <c r="C23" s="156"/>
      <c r="D23" s="156"/>
      <c r="E23" s="156"/>
      <c r="F23" s="157"/>
    </row>
    <row r="24" spans="1:6" ht="25.5" customHeight="1" thickBot="1">
      <c r="A24" s="78" t="s">
        <v>12</v>
      </c>
      <c r="B24" s="144" t="s">
        <v>91</v>
      </c>
      <c r="C24" s="145"/>
      <c r="D24" s="145"/>
      <c r="E24" s="145"/>
      <c r="F24" s="146"/>
    </row>
    <row r="25" spans="1:6" ht="14.25" thickTop="1"/>
    <row r="26" spans="1:6" ht="14.25" thickBot="1"/>
    <row r="27" spans="1:6" ht="25.5" customHeight="1" thickTop="1">
      <c r="A27" s="86" t="s">
        <v>0</v>
      </c>
      <c r="B27" s="158" t="s">
        <v>199</v>
      </c>
      <c r="C27" s="159"/>
      <c r="D27" s="159"/>
      <c r="E27" s="159"/>
      <c r="F27" s="160"/>
    </row>
    <row r="28" spans="1:6" ht="25.5" customHeight="1">
      <c r="A28" s="147" t="s">
        <v>1</v>
      </c>
      <c r="B28" s="162" t="s">
        <v>2</v>
      </c>
      <c r="C28" s="162" t="s">
        <v>13</v>
      </c>
      <c r="D28" s="82" t="s">
        <v>3</v>
      </c>
      <c r="E28" s="82" t="s">
        <v>4</v>
      </c>
      <c r="F28" s="85" t="s">
        <v>106</v>
      </c>
    </row>
    <row r="29" spans="1:6" ht="25.5" customHeight="1">
      <c r="A29" s="161"/>
      <c r="B29" s="163"/>
      <c r="C29" s="163"/>
      <c r="D29" s="84" t="s">
        <v>5</v>
      </c>
      <c r="E29" s="84" t="s">
        <v>6</v>
      </c>
      <c r="F29" s="83" t="s">
        <v>7</v>
      </c>
    </row>
    <row r="30" spans="1:6" ht="25.5" customHeight="1">
      <c r="A30" s="161"/>
      <c r="B30" s="164" t="s">
        <v>173</v>
      </c>
      <c r="C30" s="166" t="s">
        <v>200</v>
      </c>
      <c r="D30" s="168">
        <v>3600000</v>
      </c>
      <c r="E30" s="168">
        <v>3410000</v>
      </c>
      <c r="F30" s="170">
        <f>E30/D30</f>
        <v>0.94722222222222219</v>
      </c>
    </row>
    <row r="31" spans="1:6" ht="25.5" customHeight="1">
      <c r="A31" s="148"/>
      <c r="B31" s="165"/>
      <c r="C31" s="167"/>
      <c r="D31" s="169"/>
      <c r="E31" s="169"/>
      <c r="F31" s="171"/>
    </row>
    <row r="32" spans="1:6" ht="25.5" customHeight="1">
      <c r="A32" s="147" t="s">
        <v>8</v>
      </c>
      <c r="B32" s="82" t="s">
        <v>9</v>
      </c>
      <c r="C32" s="82" t="s">
        <v>105</v>
      </c>
      <c r="D32" s="149" t="s">
        <v>10</v>
      </c>
      <c r="E32" s="150"/>
      <c r="F32" s="151"/>
    </row>
    <row r="33" spans="1:6" ht="25.5" customHeight="1">
      <c r="A33" s="148"/>
      <c r="B33" s="81" t="s">
        <v>188</v>
      </c>
      <c r="C33" s="80" t="s">
        <v>201</v>
      </c>
      <c r="D33" s="152" t="s">
        <v>202</v>
      </c>
      <c r="E33" s="153"/>
      <c r="F33" s="154"/>
    </row>
    <row r="34" spans="1:6" ht="25.5" customHeight="1">
      <c r="A34" s="79" t="s">
        <v>14</v>
      </c>
      <c r="B34" s="155" t="s">
        <v>194</v>
      </c>
      <c r="C34" s="156"/>
      <c r="D34" s="156"/>
      <c r="E34" s="156"/>
      <c r="F34" s="157"/>
    </row>
    <row r="35" spans="1:6" ht="25.5" customHeight="1">
      <c r="A35" s="79" t="s">
        <v>11</v>
      </c>
      <c r="B35" s="155" t="s">
        <v>189</v>
      </c>
      <c r="C35" s="156"/>
      <c r="D35" s="156"/>
      <c r="E35" s="156"/>
      <c r="F35" s="157"/>
    </row>
    <row r="36" spans="1:6" ht="25.5" customHeight="1" thickBot="1">
      <c r="A36" s="78" t="s">
        <v>12</v>
      </c>
      <c r="B36" s="144" t="s">
        <v>91</v>
      </c>
      <c r="C36" s="145"/>
      <c r="D36" s="145"/>
      <c r="E36" s="145"/>
      <c r="F36" s="146"/>
    </row>
    <row r="37" spans="1:6" ht="14.25" thickTop="1"/>
  </sheetData>
  <mergeCells count="46">
    <mergeCell ref="B36:F36"/>
    <mergeCell ref="B27:F27"/>
    <mergeCell ref="A28:A31"/>
    <mergeCell ref="B28:B29"/>
    <mergeCell ref="C28:C29"/>
    <mergeCell ref="B30:B31"/>
    <mergeCell ref="C30:C31"/>
    <mergeCell ref="D30:D31"/>
    <mergeCell ref="E30:E31"/>
    <mergeCell ref="F30:F31"/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5:F15"/>
    <mergeCell ref="A16:A19"/>
    <mergeCell ref="B16:B17"/>
    <mergeCell ref="C16:C17"/>
    <mergeCell ref="B18:B19"/>
    <mergeCell ref="C18:C19"/>
    <mergeCell ref="D18:D19"/>
    <mergeCell ref="D20:F20"/>
    <mergeCell ref="B22:F22"/>
    <mergeCell ref="E18:E19"/>
    <mergeCell ref="F18:F19"/>
    <mergeCell ref="A20:A21"/>
    <mergeCell ref="D21:F21"/>
    <mergeCell ref="B23:F23"/>
    <mergeCell ref="B24:F24"/>
    <mergeCell ref="B35:F35"/>
    <mergeCell ref="D32:F32"/>
    <mergeCell ref="B34:F34"/>
    <mergeCell ref="A32:A33"/>
    <mergeCell ref="D33:F33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2023-10-11T01:32:44Z</dcterms:modified>
</cp:coreProperties>
</file>