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진미\2_계약관련\현황공개\2020년\12월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78" i="36" l="1"/>
  <c r="F69" i="36"/>
  <c r="F60" i="36"/>
  <c r="F51" i="36"/>
  <c r="F42" i="36"/>
  <c r="F33" i="36"/>
  <c r="F24" i="36"/>
  <c r="F15" i="36"/>
  <c r="F6" i="36"/>
  <c r="I11" i="6" l="1"/>
  <c r="I15" i="6" l="1"/>
  <c r="I14" i="6" l="1"/>
  <c r="I5" i="6" l="1"/>
  <c r="I4" i="6"/>
  <c r="I12" i="6" l="1"/>
  <c r="I13" i="6" l="1"/>
  <c r="I6" i="6" l="1"/>
  <c r="I9" i="6"/>
  <c r="I8" i="6"/>
  <c r="I10" i="6"/>
  <c r="I7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Windows 사용자</author>
  </authors>
  <commentList>
    <comment ref="G15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회차</t>
        </r>
        <r>
          <rPr>
            <b/>
            <sz val="9"/>
            <color indexed="81"/>
            <rFont val="Tahoma"/>
            <family val="2"/>
          </rPr>
          <t xml:space="preserve"> 170,000
2-7</t>
        </r>
        <r>
          <rPr>
            <b/>
            <sz val="9"/>
            <color indexed="81"/>
            <rFont val="돋움"/>
            <family val="3"/>
            <charset val="129"/>
          </rPr>
          <t>회차</t>
        </r>
        <r>
          <rPr>
            <b/>
            <sz val="9"/>
            <color indexed="81"/>
            <rFont val="Tahoma"/>
            <family val="2"/>
          </rPr>
          <t xml:space="preserve"> 370,000</t>
        </r>
      </text>
    </comment>
  </commentList>
</comments>
</file>

<file path=xl/sharedStrings.xml><?xml version="1.0" encoding="utf-8"?>
<sst xmlns="http://schemas.openxmlformats.org/spreadsheetml/2006/main" count="729" uniqueCount="328">
  <si>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</si>
  <si>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</si>
  <si>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</si>
  <si>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</si>
  <si>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</si>
  <si>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</si>
  <si>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</si>
  <si>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</si>
  <si>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</si>
  <si>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</si>
  <si>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</si>
  <si>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</si>
  <si>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</si>
  <si>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</si>
  <si>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</si>
  <si>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</si>
  <si>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</si>
  <si>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</si>
  <si>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</si>
  <si>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</si>
  <si>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</si>
  <si>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</si>
  <si>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</si>
  <si>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</si>
  <si>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</si>
  <si>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</si>
  <si>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공기청정기 위탁관리비</t>
    <phoneticPr fontId="4" type="noConversion"/>
  </si>
  <si>
    <t>성남소방전기㈜</t>
    <phoneticPr fontId="4" type="noConversion"/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</si>
  <si>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</si>
  <si>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</si>
  <si>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</si>
  <si>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</si>
  <si>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</si>
  <si>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</si>
  <si>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</si>
  <si>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</si>
  <si>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</si>
  <si>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</si>
  <si>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</si>
  <si>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</si>
  <si>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</si>
  <si>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</si>
  <si>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</si>
  <si>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</si>
  <si>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</si>
  <si>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</si>
  <si>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</si>
  <si>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</si>
  <si>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</si>
  <si>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</si>
  <si>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</si>
  <si>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</si>
  <si>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</si>
  <si>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</si>
  <si>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</si>
  <si>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</si>
  <si>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</si>
  <si>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</si>
  <si>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</si>
  <si>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</si>
  <si>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</si>
  <si>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</si>
  <si>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</si>
  <si>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</si>
  <si>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</si>
  <si>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</si>
  <si>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</si>
  <si>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</si>
  <si>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</si>
  <si>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</si>
  <si>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</si>
  <si>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</si>
  <si>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</si>
  <si>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</si>
  <si>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</si>
  <si>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</si>
  <si>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</si>
  <si>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</si>
  <si>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</si>
  <si>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</si>
  <si>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</si>
  <si>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</si>
  <si>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</si>
  <si>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</si>
  <si>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</si>
  <si>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</si>
  <si>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</si>
  <si>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</si>
  <si>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</si>
  <si>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</si>
  <si>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</si>
  <si>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</si>
  <si>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</si>
  <si>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㈜활기찬중부관광</t>
    <phoneticPr fontId="4" type="noConversion"/>
  </si>
  <si>
    <t>엘지전자㈜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</si>
  <si>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</si>
  <si>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</si>
  <si>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</si>
  <si>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</si>
  <si>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</si>
  <si>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</si>
  <si>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</si>
  <si>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</si>
  <si>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</si>
  <si>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</si>
  <si>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</si>
  <si>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</si>
  <si>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</si>
  <si>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</si>
  <si>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</si>
  <si>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</si>
  <si>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</si>
  <si>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</si>
  <si>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</si>
  <si>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</si>
  <si>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</si>
  <si>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</si>
  <si>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</si>
  <si>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</si>
  <si>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</si>
  <si>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</si>
  <si>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</si>
  <si>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</si>
  <si>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</si>
  <si>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</si>
  <si>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2020년 시설관리용역</t>
  </si>
  <si>
    <t>2020년 셔틀버스 임차용역</t>
  </si>
  <si>
    <t>2020년 시설관리용역</t>
    <phoneticPr fontId="4" type="noConversion"/>
  </si>
  <si>
    <t>(사)대한민국보훈복지재단</t>
    <phoneticPr fontId="4" type="noConversion"/>
  </si>
  <si>
    <t>2020년 수영장 승강기 유지보수</t>
  </si>
  <si>
    <t>2020년 소방시설 위탁관리</t>
  </si>
  <si>
    <t>2020년 소방시설 위탁관리</t>
    <phoneticPr fontId="4" type="noConversion"/>
  </si>
  <si>
    <t>2020년 무인경비시스템 위탁관리</t>
  </si>
  <si>
    <t>2020년 무인경비시스템 위탁관리</t>
    <phoneticPr fontId="4" type="noConversion"/>
  </si>
  <si>
    <t>2020년 복합기 유지관리</t>
  </si>
  <si>
    <t>2020년 복합기 유지관리</t>
    <phoneticPr fontId="4" type="noConversion"/>
  </si>
  <si>
    <t>웅진코웨이㈜</t>
    <phoneticPr fontId="4" type="noConversion"/>
  </si>
  <si>
    <t>2020년 청소년방과후아카데미 등하원 지원업체</t>
  </si>
  <si>
    <t>㈜서울고속관광</t>
  </si>
  <si>
    <t>정수기, 비데, 공기청정기 위탁관리비</t>
  </si>
  <si>
    <t>공기청정기 위탁관리비</t>
  </si>
  <si>
    <t>사무국</t>
    <phoneticPr fontId="4" type="noConversion"/>
  </si>
  <si>
    <t>사무국</t>
    <phoneticPr fontId="4" type="noConversion"/>
  </si>
  <si>
    <t>분당판교청소년수련관</t>
    <phoneticPr fontId="4" type="noConversion"/>
  </si>
  <si>
    <t>2020년 방과후 복합기 유지관리</t>
    <phoneticPr fontId="4" type="noConversion"/>
  </si>
  <si>
    <t>2020년 셔틀버스 임차용역</t>
    <phoneticPr fontId="4" type="noConversion"/>
  </si>
  <si>
    <t>㈜활기찬중부관광</t>
    <phoneticPr fontId="4" type="noConversion"/>
  </si>
  <si>
    <t>- 해당사항 없음 -</t>
    <phoneticPr fontId="4" type="noConversion"/>
  </si>
  <si>
    <t>2020년 수영장 승강기 유지보수</t>
    <phoneticPr fontId="4" type="noConversion"/>
  </si>
  <si>
    <t>티센크루프 엘리베이터코리아㈜</t>
    <phoneticPr fontId="4" type="noConversion"/>
  </si>
  <si>
    <t>오티스엘리베이터</t>
    <phoneticPr fontId="4" type="noConversion"/>
  </si>
  <si>
    <t>2020년 수련관 승강기 유지보수</t>
    <phoneticPr fontId="4" type="noConversion"/>
  </si>
  <si>
    <t>2020년 방과후 등하원 셔틀버스 
위탁관리</t>
    <phoneticPr fontId="4" type="noConversion"/>
  </si>
  <si>
    <t>㈜서울고속관광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</si>
  <si>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</si>
  <si>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</si>
  <si>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</si>
  <si>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</si>
  <si>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소  재  지</t>
    <phoneticPr fontId="4" type="noConversion"/>
  </si>
  <si>
    <t>수의 1인견적</t>
    <phoneticPr fontId="4" type="noConversion"/>
  </si>
  <si>
    <t>일반</t>
    <phoneticPr fontId="4" type="noConversion"/>
  </si>
  <si>
    <t>소액수의</t>
    <phoneticPr fontId="4" type="noConversion"/>
  </si>
  <si>
    <t>2020년 수련관 승강기 유지보수</t>
    <phoneticPr fontId="4" type="noConversion"/>
  </si>
  <si>
    <t>수의계약사유</t>
    <phoneticPr fontId="4" type="noConversion"/>
  </si>
  <si>
    <t>수의계약</t>
    <phoneticPr fontId="4" type="noConversion"/>
  </si>
  <si>
    <t>김일섭</t>
    <phoneticPr fontId="4" type="noConversion"/>
  </si>
  <si>
    <t>031-729-9614</t>
    <phoneticPr fontId="4" type="noConversion"/>
  </si>
  <si>
    <t>수의계약</t>
    <phoneticPr fontId="4" type="noConversion"/>
  </si>
  <si>
    <t>분당판교청소년수련관</t>
    <phoneticPr fontId="4" type="noConversion"/>
  </si>
  <si>
    <t>정지홍</t>
    <phoneticPr fontId="4" type="noConversion"/>
  </si>
  <si>
    <t>031-729-9613</t>
    <phoneticPr fontId="4" type="noConversion"/>
  </si>
  <si>
    <t>분당판교청소년수련관</t>
    <phoneticPr fontId="4" type="noConversion"/>
  </si>
  <si>
    <t>031-729-9614</t>
    <phoneticPr fontId="4" type="noConversion"/>
  </si>
  <si>
    <t>한정구</t>
    <phoneticPr fontId="4" type="noConversion"/>
  </si>
  <si>
    <t>031-729-9617</t>
    <phoneticPr fontId="4" type="noConversion"/>
  </si>
  <si>
    <t>1회, 2회, 3회, 4회, 5회, 
6회, 7회, 8회, 9회,10회</t>
    <phoneticPr fontId="4" type="noConversion"/>
  </si>
  <si>
    <t>2021.01.01.</t>
    <phoneticPr fontId="4" type="noConversion"/>
  </si>
  <si>
    <t>낙찰률</t>
    <phoneticPr fontId="4" type="noConversion"/>
  </si>
  <si>
    <t>대표자</t>
    <phoneticPr fontId="4" type="noConversion"/>
  </si>
  <si>
    <t>공개입찰/수의계약</t>
    <phoneticPr fontId="4" type="noConversion"/>
  </si>
  <si>
    <t>수의계약</t>
    <phoneticPr fontId="4" type="noConversion"/>
  </si>
  <si>
    <t>김일섭</t>
    <phoneticPr fontId="4" type="noConversion"/>
  </si>
  <si>
    <t>정지홍</t>
    <phoneticPr fontId="4" type="noConversion"/>
  </si>
  <si>
    <t>박태서</t>
    <phoneticPr fontId="4" type="noConversion"/>
  </si>
  <si>
    <t>031-729-9614</t>
    <phoneticPr fontId="4" type="noConversion"/>
  </si>
  <si>
    <t>031-729-9613</t>
    <phoneticPr fontId="4" type="noConversion"/>
  </si>
  <si>
    <t>031-729-9642</t>
  </si>
  <si>
    <t>2021년 청소년방과후아카데미 등하원 지원업체 위수탁 계약</t>
    <phoneticPr fontId="4" type="noConversion"/>
  </si>
  <si>
    <t>수의계약</t>
    <phoneticPr fontId="4" type="noConversion"/>
  </si>
  <si>
    <t>수의계약</t>
    <phoneticPr fontId="4" type="noConversion"/>
  </si>
  <si>
    <t>분당판교청소년수련관</t>
    <phoneticPr fontId="4" type="noConversion"/>
  </si>
  <si>
    <t>박태서</t>
    <phoneticPr fontId="4" type="noConversion"/>
  </si>
  <si>
    <t>031-729-9642</t>
    <phoneticPr fontId="4" type="noConversion"/>
  </si>
  <si>
    <t>2021년 청소년방과후아카데미 복합기 유지관리</t>
    <phoneticPr fontId="4" type="noConversion"/>
  </si>
  <si>
    <t>2021년 소방시설 위탁관리</t>
    <phoneticPr fontId="4" type="noConversion"/>
  </si>
  <si>
    <t>2021년 복합기 위탁관리</t>
    <phoneticPr fontId="4" type="noConversion"/>
  </si>
  <si>
    <t>2021년 실내방역소독</t>
    <phoneticPr fontId="4" type="noConversion"/>
  </si>
  <si>
    <t>2021년 시설관리 용역</t>
    <phoneticPr fontId="4" type="noConversion"/>
  </si>
  <si>
    <t>2021년 셔틀버스 임차용역</t>
    <phoneticPr fontId="4" type="noConversion"/>
  </si>
  <si>
    <t>2021년 방과후아카데미 위탁급식용역</t>
    <phoneticPr fontId="4" type="noConversion"/>
  </si>
  <si>
    <t>2021년 수련관 승강기 유지보수</t>
    <phoneticPr fontId="4" type="noConversion"/>
  </si>
  <si>
    <t>2021년 무인경비시스템 위탁관리</t>
    <phoneticPr fontId="4" type="noConversion"/>
  </si>
  <si>
    <t>2021년 정수기, 비데, 공기청정기 위탁관리</t>
    <phoneticPr fontId="4" type="noConversion"/>
  </si>
  <si>
    <t>2021년 공기청정기 임대 계약</t>
    <phoneticPr fontId="4" type="noConversion"/>
  </si>
  <si>
    <t>정지홍</t>
    <phoneticPr fontId="4" type="noConversion"/>
  </si>
  <si>
    <t>2021년 물품 발주계획</t>
    <phoneticPr fontId="4" type="noConversion"/>
  </si>
  <si>
    <t>2021년 용역 발주계획</t>
    <phoneticPr fontId="4" type="noConversion"/>
  </si>
  <si>
    <t>2021년 공사 발주계획</t>
    <phoneticPr fontId="4" type="noConversion"/>
  </si>
  <si>
    <t>12월 준공검사현황</t>
    <phoneticPr fontId="4" type="noConversion"/>
  </si>
  <si>
    <t>12월 대금지급현황</t>
    <phoneticPr fontId="4" type="noConversion"/>
  </si>
  <si>
    <t>12월 계약현황 공개</t>
    <phoneticPr fontId="4" type="noConversion"/>
  </si>
  <si>
    <t>1회, 2회, 3회, 4회, 5회,
6회, 7회, 8회</t>
    <phoneticPr fontId="4" type="noConversion"/>
  </si>
  <si>
    <t>1회, 2회, 3회, 4회, 5회, 
6회, 7회, 8회, 9회,10회,
11회, 12회</t>
    <phoneticPr fontId="4" type="noConversion"/>
  </si>
  <si>
    <t>2020년 방역소독 위탁 계약</t>
    <phoneticPr fontId="4" type="noConversion"/>
  </si>
  <si>
    <t>2020년 방역소독 위탁 계약</t>
    <phoneticPr fontId="4" type="noConversion"/>
  </si>
  <si>
    <t>㈜문일종합관리</t>
    <phoneticPr fontId="4" type="noConversion"/>
  </si>
  <si>
    <t>분당판교청소년수련관</t>
    <phoneticPr fontId="4" type="noConversion"/>
  </si>
  <si>
    <t>㈜문일종합관리</t>
    <phoneticPr fontId="4" type="noConversion"/>
  </si>
  <si>
    <t>박다희</t>
    <phoneticPr fontId="4" type="noConversion"/>
  </si>
  <si>
    <t>수의계약</t>
    <phoneticPr fontId="4" type="noConversion"/>
  </si>
  <si>
    <t>공연장 무대기계장치보수</t>
    <phoneticPr fontId="4" type="noConversion"/>
  </si>
  <si>
    <t>건축</t>
    <phoneticPr fontId="4" type="noConversion"/>
  </si>
  <si>
    <t>수의</t>
    <phoneticPr fontId="4" type="noConversion"/>
  </si>
  <si>
    <t>-</t>
    <phoneticPr fontId="4" type="noConversion"/>
  </si>
  <si>
    <t>-</t>
    <phoneticPr fontId="4" type="noConversion"/>
  </si>
  <si>
    <t>이학현</t>
    <phoneticPr fontId="4" type="noConversion"/>
  </si>
  <si>
    <t>이학현</t>
    <phoneticPr fontId="4" type="noConversion"/>
  </si>
  <si>
    <t>031-729-9654</t>
    <phoneticPr fontId="4" type="noConversion"/>
  </si>
  <si>
    <t>031-729-9654</t>
    <phoneticPr fontId="4" type="noConversion"/>
  </si>
  <si>
    <t>공연장 장애인 휠체어리프트 공사</t>
    <phoneticPr fontId="4" type="noConversion"/>
  </si>
  <si>
    <t>분당판교청소년수련관</t>
    <phoneticPr fontId="4" type="noConversion"/>
  </si>
  <si>
    <t>이학현</t>
    <phoneticPr fontId="4" type="noConversion"/>
  </si>
  <si>
    <t>031-729-9654</t>
    <phoneticPr fontId="4" type="noConversion"/>
  </si>
  <si>
    <t>공연장 빔프로젝트 구입</t>
    <phoneticPr fontId="4" type="noConversion"/>
  </si>
  <si>
    <t>수의총액</t>
    <phoneticPr fontId="4" type="noConversion"/>
  </si>
  <si>
    <t>10000 Im, WUXGA(1920x1200)</t>
    <phoneticPr fontId="4" type="noConversion"/>
  </si>
  <si>
    <t>개</t>
    <phoneticPr fontId="4" type="noConversion"/>
  </si>
  <si>
    <t>평화학교</t>
    <phoneticPr fontId="4" type="noConversion"/>
  </si>
  <si>
    <t>활동지A4</t>
    <phoneticPr fontId="4" type="noConversion"/>
  </si>
  <si>
    <t>부</t>
    <phoneticPr fontId="4" type="noConversion"/>
  </si>
  <si>
    <t>이윤정</t>
    <phoneticPr fontId="4" type="noConversion"/>
  </si>
  <si>
    <t>031-729-9655</t>
    <phoneticPr fontId="4" type="noConversion"/>
  </si>
  <si>
    <t>안전예방교육『골든타임』</t>
    <phoneticPr fontId="4" type="noConversion"/>
  </si>
  <si>
    <t>수의계약</t>
    <phoneticPr fontId="4" type="noConversion"/>
  </si>
  <si>
    <t>분당판교청소년수련관</t>
    <phoneticPr fontId="4" type="noConversion"/>
  </si>
  <si>
    <t>이윤정</t>
    <phoneticPr fontId="4" type="noConversion"/>
  </si>
  <si>
    <t>평화통일탐방 차량 임차</t>
    <phoneticPr fontId="4" type="noConversion"/>
  </si>
  <si>
    <t>분당판교청소년수련관</t>
    <phoneticPr fontId="4" type="noConversion"/>
  </si>
  <si>
    <t>심혜선</t>
    <phoneticPr fontId="4" type="noConversion"/>
  </si>
  <si>
    <t>031-729-9656</t>
    <phoneticPr fontId="4" type="noConversion"/>
  </si>
  <si>
    <t>평화통일탐방 체험비</t>
    <phoneticPr fontId="4" type="noConversion"/>
  </si>
  <si>
    <t>수의계약</t>
    <phoneticPr fontId="4" type="noConversion"/>
  </si>
  <si>
    <t>2021년 승강기 위탁관리</t>
    <phoneticPr fontId="4" type="noConversion"/>
  </si>
  <si>
    <t>2020.12.23.</t>
    <phoneticPr fontId="4" type="noConversion"/>
  </si>
  <si>
    <t>2021.12.31.</t>
    <phoneticPr fontId="4" type="noConversion"/>
  </si>
  <si>
    <t>경기도 성남시 분당구 대왕판교로 373</t>
    <phoneticPr fontId="4" type="noConversion"/>
  </si>
  <si>
    <t>2021년 무인경비시스템 유지관리</t>
    <phoneticPr fontId="4" type="noConversion"/>
  </si>
  <si>
    <t>2020.12.23.</t>
    <phoneticPr fontId="4" type="noConversion"/>
  </si>
  <si>
    <t>㈜에스원</t>
    <phoneticPr fontId="4" type="noConversion"/>
  </si>
  <si>
    <t>서울시 중구 세종대로 7길 25
(성남지사)성남시 분당구 운중로 123</t>
    <phoneticPr fontId="4" type="noConversion"/>
  </si>
  <si>
    <t>2021년 승강기 위탁관리</t>
    <phoneticPr fontId="4" type="noConversion"/>
  </si>
  <si>
    <t>2020.12.24.</t>
    <phoneticPr fontId="4" type="noConversion"/>
  </si>
  <si>
    <t>㈜바로엘리베이터</t>
    <phoneticPr fontId="4" type="noConversion"/>
  </si>
  <si>
    <t>경기도 용인시 기흥구 죽현로 8-22</t>
    <phoneticPr fontId="4" type="noConversion"/>
  </si>
  <si>
    <t>2021년 소방안전관리 위탁</t>
    <phoneticPr fontId="4" type="noConversion"/>
  </si>
  <si>
    <t>2020.12.29.</t>
    <phoneticPr fontId="4" type="noConversion"/>
  </si>
  <si>
    <t>성남소방전기㈜</t>
    <phoneticPr fontId="4" type="noConversion"/>
  </si>
  <si>
    <t>경기도 성남시 수정구 공원로 339번길 22</t>
    <phoneticPr fontId="4" type="noConversion"/>
  </si>
  <si>
    <t>2021년 방역소독</t>
    <phoneticPr fontId="4" type="noConversion"/>
  </si>
  <si>
    <t>2020.12.29.</t>
    <phoneticPr fontId="4" type="noConversion"/>
  </si>
  <si>
    <t>㈜문일종합관리</t>
    <phoneticPr fontId="4" type="noConversion"/>
  </si>
  <si>
    <t>경기도 성남시 수정구 성남대로 1210번길 7</t>
    <phoneticPr fontId="4" type="noConversion"/>
  </si>
  <si>
    <t>2021년 복합기 유지관리</t>
    <phoneticPr fontId="4" type="noConversion"/>
  </si>
  <si>
    <t>신도종합서비스</t>
    <phoneticPr fontId="4" type="noConversion"/>
  </si>
  <si>
    <t>경기도 성남시 분당구 장미로 100번길 9-1</t>
    <phoneticPr fontId="4" type="noConversion"/>
  </si>
  <si>
    <t>2021년 공기청정기 임대</t>
    <phoneticPr fontId="4" type="noConversion"/>
  </si>
  <si>
    <t>2020.12.29.</t>
    <phoneticPr fontId="4" type="noConversion"/>
  </si>
  <si>
    <t>엘지전자㈜</t>
    <phoneticPr fontId="4" type="noConversion"/>
  </si>
  <si>
    <t>서울시 영등포구 여의대로 128</t>
    <phoneticPr fontId="4" type="noConversion"/>
  </si>
  <si>
    <t>2021년 복합기 유지관리(방과후)</t>
    <phoneticPr fontId="4" type="noConversion"/>
  </si>
  <si>
    <t>2021.01.01.</t>
    <phoneticPr fontId="4" type="noConversion"/>
  </si>
  <si>
    <t>2020.12.29.</t>
    <phoneticPr fontId="4" type="noConversion"/>
  </si>
  <si>
    <t>2021년 정수기,비데,공기청정기 위탁관리</t>
    <phoneticPr fontId="4" type="noConversion"/>
  </si>
  <si>
    <t>2020.12.29.</t>
    <phoneticPr fontId="4" type="noConversion"/>
  </si>
  <si>
    <t>웅진코웨이㈜</t>
    <phoneticPr fontId="4" type="noConversion"/>
  </si>
  <si>
    <t>충청남도 공주시 유구읍 유구마곡사로 136-23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</si>
  <si>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</si>
  <si>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</si>
  <si>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</si>
  <si>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</si>
  <si>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</si>
  <si>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지방자치를 당사자로 하는 계약에 관한 법률 시행령 제25조1항에 의한 수의계약</t>
    <phoneticPr fontId="4" type="noConversion"/>
  </si>
  <si>
    <t>분당판교청소년수련관</t>
    <phoneticPr fontId="4" type="noConversion"/>
  </si>
  <si>
    <t>계약기간</t>
    <phoneticPr fontId="4" type="noConversion"/>
  </si>
  <si>
    <t>2021년 승강기 위탁관리</t>
    <phoneticPr fontId="4" type="noConversion"/>
  </si>
  <si>
    <t>2021년 소방안전관리 위탁</t>
    <phoneticPr fontId="4" type="noConversion"/>
  </si>
  <si>
    <t>2021년 방역소독</t>
    <phoneticPr fontId="4" type="noConversion"/>
  </si>
  <si>
    <t>2021년 복합기 유지관리</t>
    <phoneticPr fontId="4" type="noConversion"/>
  </si>
  <si>
    <t>2021년 공기청정기 임대</t>
    <phoneticPr fontId="4" type="noConversion"/>
  </si>
  <si>
    <t>2021년 복합기 유지관리(방과후)</t>
    <phoneticPr fontId="4" type="noConversion"/>
  </si>
  <si>
    <t>2021년 정수기,비데,공기청정기 위탁관리</t>
    <phoneticPr fontId="4" type="noConversion"/>
  </si>
  <si>
    <t>2021.01.01 ~ 12.31</t>
    <phoneticPr fontId="4" type="noConversion"/>
  </si>
  <si>
    <t>2020.12.23.</t>
    <phoneticPr fontId="4" type="noConversion"/>
  </si>
  <si>
    <t>2020.12.23.</t>
    <phoneticPr fontId="4" type="noConversion"/>
  </si>
  <si>
    <t>2020.12.24.</t>
    <phoneticPr fontId="4" type="noConversion"/>
  </si>
  <si>
    <t>2020.12.29.</t>
    <phoneticPr fontId="4" type="noConversion"/>
  </si>
  <si>
    <t>오티스엘리베이터</t>
    <phoneticPr fontId="4" type="noConversion"/>
  </si>
  <si>
    <t>조익서</t>
    <phoneticPr fontId="4" type="noConversion"/>
  </si>
  <si>
    <t>경기도 성남시 분당구 대왕판교로 373</t>
    <phoneticPr fontId="4" type="noConversion"/>
  </si>
  <si>
    <t>서울시 중구 세종대로 7길 25</t>
    <phoneticPr fontId="4" type="noConversion"/>
  </si>
  <si>
    <t>㈜에스원</t>
    <phoneticPr fontId="4" type="noConversion"/>
  </si>
  <si>
    <t>노희찬</t>
    <phoneticPr fontId="4" type="noConversion"/>
  </si>
  <si>
    <t>㈜바로엘리베이터</t>
    <phoneticPr fontId="4" type="noConversion"/>
  </si>
  <si>
    <t>정광진</t>
    <phoneticPr fontId="4" type="noConversion"/>
  </si>
  <si>
    <t>경기도 용인시 기흥구 죽현로 8-22</t>
    <phoneticPr fontId="4" type="noConversion"/>
  </si>
  <si>
    <t>권형용</t>
    <phoneticPr fontId="4" type="noConversion"/>
  </si>
  <si>
    <t>경기도 성남시 수정구 공원로 339번길 22</t>
    <phoneticPr fontId="4" type="noConversion"/>
  </si>
  <si>
    <t>유광례</t>
    <phoneticPr fontId="4" type="noConversion"/>
  </si>
  <si>
    <t>경기도 성남시 수정구 성남대로 1210번길 7</t>
    <phoneticPr fontId="4" type="noConversion"/>
  </si>
  <si>
    <t>신도종합서비스</t>
    <phoneticPr fontId="4" type="noConversion"/>
  </si>
  <si>
    <t>김영빈</t>
    <phoneticPr fontId="4" type="noConversion"/>
  </si>
  <si>
    <t>경기도 성남시 분당구 장미로 100번길 9-1</t>
    <phoneticPr fontId="4" type="noConversion"/>
  </si>
  <si>
    <t>엘지전자㈜</t>
    <phoneticPr fontId="4" type="noConversion"/>
  </si>
  <si>
    <t>권봉석,배두용</t>
    <phoneticPr fontId="4" type="noConversion"/>
  </si>
  <si>
    <t>서울시 영등포구 여의대로 128</t>
    <phoneticPr fontId="4" type="noConversion"/>
  </si>
  <si>
    <t>웅진코웨이㈜</t>
    <phoneticPr fontId="4" type="noConversion"/>
  </si>
  <si>
    <t>안지용</t>
    <phoneticPr fontId="4" type="noConversion"/>
  </si>
  <si>
    <t>충청남도 공주시 유구읍 유구마곡사로 136-23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</si>
</sst>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  <numFmt numFmtId="182" formatCode="0.000_);[Red]\(0.000\)"/>
  </numFmts>
  <fonts count="3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3"/>
      <color rgb="FF00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16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41" fontId="15" fillId="0" borderId="2" xfId="1" applyFont="1" applyFill="1" applyBorder="1" applyAlignment="1">
      <alignment horizontal="right" vertical="center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19" fillId="0" borderId="5" xfId="0" applyNumberFormat="1" applyFont="1" applyFill="1" applyBorder="1" applyAlignment="1">
      <alignment horizontal="center" vertical="center" wrapText="1"/>
    </xf>
    <xf numFmtId="179" fontId="19" fillId="0" borderId="5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14" fontId="19" fillId="4" borderId="5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7" fontId="30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19" fillId="0" borderId="1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30" xfId="0" applyFont="1" applyFill="1" applyBorder="1" applyAlignment="1">
      <alignment horizontal="center" vertical="center"/>
    </xf>
    <xf numFmtId="0" fontId="15" fillId="2" borderId="31" xfId="0" applyNumberFormat="1" applyFont="1" applyFill="1" applyBorder="1" applyAlignment="1" applyProtection="1">
      <alignment horizontal="center" vertical="center"/>
    </xf>
    <xf numFmtId="49" fontId="9" fillId="2" borderId="31" xfId="0" applyNumberFormat="1" applyFont="1" applyFill="1" applyBorder="1" applyAlignment="1" applyProtection="1">
      <alignment horizontal="center" vertical="center"/>
    </xf>
    <xf numFmtId="49" fontId="15" fillId="2" borderId="31" xfId="0" applyNumberFormat="1" applyFont="1" applyFill="1" applyBorder="1" applyAlignment="1" applyProtection="1">
      <alignment horizontal="center" vertical="center"/>
    </xf>
    <xf numFmtId="41" fontId="15" fillId="2" borderId="31" xfId="1" applyFont="1" applyFill="1" applyBorder="1" applyAlignment="1" applyProtection="1">
      <alignment horizontal="center" vertical="center"/>
    </xf>
    <xf numFmtId="49" fontId="15" fillId="2" borderId="32" xfId="0" applyNumberFormat="1" applyFont="1" applyFill="1" applyBorder="1" applyAlignment="1" applyProtection="1">
      <alignment horizontal="center" vertical="center"/>
    </xf>
    <xf numFmtId="0" fontId="9" fillId="0" borderId="34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 wrapText="1"/>
    </xf>
    <xf numFmtId="49" fontId="8" fillId="2" borderId="31" xfId="0" applyNumberFormat="1" applyFont="1" applyFill="1" applyBorder="1" applyAlignment="1" applyProtection="1">
      <alignment horizontal="center" vertical="center"/>
    </xf>
    <xf numFmtId="41" fontId="8" fillId="2" borderId="31" xfId="1" applyFont="1" applyFill="1" applyBorder="1" applyAlignment="1" applyProtection="1">
      <alignment horizontal="center" vertical="center"/>
    </xf>
    <xf numFmtId="14" fontId="8" fillId="2" borderId="31" xfId="0" applyNumberFormat="1" applyFont="1" applyFill="1" applyBorder="1" applyAlignment="1" applyProtection="1">
      <alignment horizontal="center" vertical="center"/>
    </xf>
    <xf numFmtId="14" fontId="8" fillId="2" borderId="31" xfId="0" applyNumberFormat="1" applyFont="1" applyFill="1" applyBorder="1" applyAlignment="1" applyProtection="1">
      <alignment horizontal="center" vertical="center" wrapText="1"/>
    </xf>
    <xf numFmtId="49" fontId="8" fillId="2" borderId="3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30" xfId="0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>
      <alignment horizontal="center" vertical="center"/>
    </xf>
    <xf numFmtId="0" fontId="3" fillId="0" borderId="36" xfId="0" quotePrefix="1" applyFont="1" applyBorder="1" applyAlignment="1">
      <alignment horizontal="center" vertical="center" wrapText="1"/>
    </xf>
    <xf numFmtId="0" fontId="28" fillId="0" borderId="36" xfId="0" applyFont="1" applyBorder="1" applyAlignment="1" applyProtection="1">
      <alignment horizontal="center" vertical="center" wrapText="1"/>
    </xf>
    <xf numFmtId="181" fontId="29" fillId="0" borderId="36" xfId="0" applyNumberFormat="1" applyFont="1" applyBorder="1" applyAlignment="1" applyProtection="1">
      <alignment horizontal="center" vertical="center" wrapText="1"/>
    </xf>
    <xf numFmtId="0" fontId="29" fillId="0" borderId="36" xfId="0" applyFont="1" applyBorder="1" applyAlignment="1" applyProtection="1">
      <alignment horizontal="center" vertical="center"/>
    </xf>
    <xf numFmtId="177" fontId="28" fillId="0" borderId="36" xfId="0" applyNumberFormat="1" applyFont="1" applyBorder="1" applyAlignment="1" applyProtection="1">
      <alignment horizontal="center" vertical="center"/>
    </xf>
    <xf numFmtId="0" fontId="28" fillId="0" borderId="36" xfId="0" applyFont="1" applyBorder="1" applyAlignment="1" applyProtection="1">
      <alignment horizontal="center" vertical="center"/>
    </xf>
    <xf numFmtId="0" fontId="0" fillId="0" borderId="37" xfId="0" applyNumberFormat="1" applyFont="1" applyFill="1" applyBorder="1" applyAlignment="1" applyProtection="1">
      <alignment horizont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182" fontId="11" fillId="3" borderId="31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27" fillId="0" borderId="36" xfId="0" applyFont="1" applyBorder="1" applyAlignment="1" applyProtection="1">
      <alignment horizontal="center" vertical="center" shrinkToFit="1"/>
    </xf>
    <xf numFmtId="0" fontId="26" fillId="0" borderId="36" xfId="0" applyFont="1" applyBorder="1" applyAlignment="1" applyProtection="1">
      <alignment horizontal="center" vertical="center" shrinkToFit="1"/>
    </xf>
    <xf numFmtId="4" fontId="26" fillId="0" borderId="36" xfId="0" applyNumberFormat="1" applyFont="1" applyFill="1" applyBorder="1" applyAlignment="1" applyProtection="1">
      <alignment horizontal="center" vertical="center" shrinkToFit="1"/>
    </xf>
    <xf numFmtId="180" fontId="26" fillId="0" borderId="36" xfId="0" applyNumberFormat="1" applyFont="1" applyFill="1" applyBorder="1" applyAlignment="1" applyProtection="1">
      <alignment horizontal="center" vertical="center" shrinkToFit="1"/>
    </xf>
    <xf numFmtId="0" fontId="26" fillId="0" borderId="36" xfId="0" quotePrefix="1" applyNumberFormat="1" applyFont="1" applyFill="1" applyBorder="1" applyAlignment="1" applyProtection="1">
      <alignment horizontal="center" vertical="center" shrinkToFit="1"/>
    </xf>
    <xf numFmtId="0" fontId="26" fillId="0" borderId="37" xfId="0" applyNumberFormat="1" applyFont="1" applyFill="1" applyBorder="1" applyAlignment="1" applyProtection="1">
      <alignment horizontal="center" vertical="center" wrapText="1" shrinkToFit="1"/>
    </xf>
    <xf numFmtId="0" fontId="3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77" fontId="15" fillId="0" borderId="34" xfId="0" applyNumberFormat="1" applyFont="1" applyFill="1" applyBorder="1" applyAlignment="1">
      <alignment horizontal="center" vertical="center" shrinkToFit="1"/>
    </xf>
    <xf numFmtId="177" fontId="23" fillId="0" borderId="34" xfId="0" applyNumberFormat="1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0" fontId="31" fillId="0" borderId="2" xfId="0" applyNumberFormat="1" applyFont="1" applyFill="1" applyBorder="1" applyAlignment="1">
      <alignment horizontal="left" vertical="center" shrinkToFit="1"/>
    </xf>
    <xf numFmtId="0" fontId="31" fillId="0" borderId="2" xfId="0" quotePrefix="1" applyFont="1" applyFill="1" applyBorder="1" applyAlignment="1">
      <alignment horizontal="center" vertical="center" shrinkToFit="1"/>
    </xf>
    <xf numFmtId="176" fontId="31" fillId="0" borderId="2" xfId="1" applyNumberFormat="1" applyFont="1" applyFill="1" applyBorder="1" applyAlignment="1">
      <alignment horizontal="right" vertical="center" shrinkToFit="1"/>
    </xf>
    <xf numFmtId="0" fontId="31" fillId="0" borderId="33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14" fontId="19" fillId="4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3" fontId="19" fillId="0" borderId="19" xfId="0" applyNumberFormat="1" applyFont="1" applyFill="1" applyBorder="1" applyAlignment="1">
      <alignment horizontal="center" vertical="center" wrapText="1"/>
    </xf>
    <xf numFmtId="9" fontId="21" fillId="0" borderId="11" xfId="0" applyNumberFormat="1" applyFont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32" fillId="0" borderId="34" xfId="0" applyFont="1" applyFill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41" fontId="31" fillId="4" borderId="2" xfId="15" quotePrefix="1" applyFont="1" applyFill="1" applyBorder="1" applyAlignment="1">
      <alignment horizontal="right" vertical="center" shrinkToFit="1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shrinkToFit="1"/>
    </xf>
    <xf numFmtId="41" fontId="32" fillId="0" borderId="2" xfId="1" applyFont="1" applyBorder="1" applyAlignment="1">
      <alignment horizontal="center" vertical="center"/>
    </xf>
    <xf numFmtId="0" fontId="32" fillId="0" borderId="34" xfId="0" applyFont="1" applyBorder="1"/>
    <xf numFmtId="0" fontId="0" fillId="0" borderId="2" xfId="0" applyBorder="1" applyAlignment="1">
      <alignment vertical="center"/>
    </xf>
    <xf numFmtId="0" fontId="31" fillId="0" borderId="35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0" fillId="0" borderId="37" xfId="0" applyNumberFormat="1" applyFont="1" applyFill="1" applyBorder="1" applyAlignment="1" applyProtection="1"/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34" xfId="0" applyNumberFormat="1" applyFont="1" applyFill="1" applyBorder="1" applyAlignment="1" applyProtection="1">
      <alignment horizontal="center" vertical="center" wrapTex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177" fontId="15" fillId="0" borderId="2" xfId="0" applyNumberFormat="1" applyFont="1" applyFill="1" applyBorder="1" applyAlignment="1">
      <alignment horizontal="center" vertical="center" shrinkToFit="1"/>
    </xf>
    <xf numFmtId="177" fontId="9" fillId="0" borderId="2" xfId="0" quotePrefix="1" applyNumberFormat="1" applyFont="1" applyFill="1" applyBorder="1" applyAlignment="1">
      <alignment horizontal="center" vertical="center" shrinkToFit="1"/>
    </xf>
    <xf numFmtId="0" fontId="9" fillId="0" borderId="36" xfId="0" applyNumberFormat="1" applyFont="1" applyFill="1" applyBorder="1" applyAlignment="1" applyProtection="1">
      <alignment horizontal="center" vertical="center"/>
    </xf>
    <xf numFmtId="177" fontId="9" fillId="0" borderId="36" xfId="0" applyNumberFormat="1" applyFont="1" applyFill="1" applyBorder="1" applyAlignment="1">
      <alignment horizontal="center" vertical="center" wrapText="1" shrinkToFit="1"/>
    </xf>
    <xf numFmtId="178" fontId="9" fillId="0" borderId="36" xfId="0" applyNumberFormat="1" applyFont="1" applyFill="1" applyBorder="1" applyAlignment="1" applyProtection="1">
      <alignment horizontal="center" vertical="center" wrapText="1"/>
    </xf>
    <xf numFmtId="41" fontId="9" fillId="0" borderId="36" xfId="1" applyFont="1" applyFill="1" applyBorder="1" applyAlignment="1" applyProtection="1">
      <alignment horizontal="center" vertical="center"/>
    </xf>
    <xf numFmtId="0" fontId="9" fillId="0" borderId="37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0" borderId="8" xfId="0" quotePrefix="1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/>
    </xf>
    <xf numFmtId="0" fontId="11" fillId="0" borderId="36" xfId="0" quotePrefix="1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/>
    </xf>
    <xf numFmtId="0" fontId="31" fillId="0" borderId="36" xfId="0" applyNumberFormat="1" applyFont="1" applyFill="1" applyBorder="1" applyAlignment="1">
      <alignment horizontal="left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2" fillId="0" borderId="36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3" fontId="0" fillId="0" borderId="2" xfId="0" applyNumberFormat="1" applyFill="1" applyBorder="1" applyAlignment="1">
      <alignment vertical="center"/>
    </xf>
    <xf numFmtId="0" fontId="0" fillId="0" borderId="34" xfId="0" applyFill="1" applyBorder="1"/>
    <xf numFmtId="0" fontId="31" fillId="0" borderId="36" xfId="0" quotePrefix="1" applyFont="1" applyFill="1" applyBorder="1" applyAlignment="1">
      <alignment horizontal="center" vertical="center" shrinkToFit="1"/>
    </xf>
    <xf numFmtId="176" fontId="31" fillId="0" borderId="36" xfId="1" applyNumberFormat="1" applyFont="1" applyFill="1" applyBorder="1" applyAlignment="1">
      <alignment horizontal="right" vertical="center" shrinkToFit="1"/>
    </xf>
    <xf numFmtId="0" fontId="32" fillId="0" borderId="37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41" fontId="32" fillId="0" borderId="2" xfId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center" vertical="center" shrinkToFit="1"/>
    </xf>
    <xf numFmtId="0" fontId="32" fillId="0" borderId="36" xfId="0" applyFont="1" applyFill="1" applyBorder="1" applyAlignment="1">
      <alignment horizontal="center" vertical="center" shrinkToFit="1"/>
    </xf>
    <xf numFmtId="0" fontId="32" fillId="0" borderId="36" xfId="0" quotePrefix="1" applyFont="1" applyFill="1" applyBorder="1" applyAlignment="1">
      <alignment horizontal="center" vertical="center" shrinkToFit="1"/>
    </xf>
    <xf numFmtId="0" fontId="32" fillId="0" borderId="36" xfId="0" applyFont="1" applyFill="1" applyBorder="1" applyAlignment="1">
      <alignment horizontal="center" vertical="center" wrapText="1" shrinkToFit="1"/>
    </xf>
    <xf numFmtId="176" fontId="32" fillId="0" borderId="36" xfId="1" applyNumberFormat="1" applyFont="1" applyFill="1" applyBorder="1" applyAlignment="1">
      <alignment horizontal="center" vertical="center" shrinkToFit="1"/>
    </xf>
    <xf numFmtId="41" fontId="32" fillId="0" borderId="36" xfId="6" applyFont="1" applyFill="1" applyBorder="1" applyAlignment="1">
      <alignment horizontal="center" vertical="center" shrinkToFit="1"/>
    </xf>
    <xf numFmtId="41" fontId="32" fillId="0" borderId="36" xfId="1" applyFont="1" applyFill="1" applyBorder="1" applyAlignment="1">
      <alignment horizontal="right" vertical="center" shrinkToFit="1"/>
    </xf>
    <xf numFmtId="41" fontId="15" fillId="0" borderId="2" xfId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4" fontId="15" fillId="0" borderId="36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 shrinkToFit="1"/>
    </xf>
    <xf numFmtId="0" fontId="22" fillId="0" borderId="2" xfId="0" applyFont="1" applyBorder="1" applyAlignment="1">
      <alignment horizontal="center" vertical="center" shrinkToFit="1"/>
    </xf>
    <xf numFmtId="179" fontId="21" fillId="0" borderId="11" xfId="0" applyNumberFormat="1" applyFont="1" applyBorder="1" applyAlignment="1">
      <alignment horizontal="center" vertical="center" wrapText="1"/>
    </xf>
    <xf numFmtId="14" fontId="36" fillId="4" borderId="5" xfId="0" applyNumberFormat="1" applyFont="1" applyFill="1" applyBorder="1" applyAlignment="1">
      <alignment horizontal="center" vertical="center" wrapText="1"/>
    </xf>
  </cellXfs>
  <cellStyles count="16">
    <cellStyle name="쉼표 [0]" xfId="1" builtinId="6"/>
    <cellStyle name="쉼표 [0] 2" xfId="3"/>
    <cellStyle name="쉼표 [0] 2 2" xfId="8"/>
    <cellStyle name="쉼표 [0] 21" xfId="15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5"/>
  <sheetViews>
    <sheetView tabSelected="1" zoomScaleNormal="100" workbookViewId="0">
      <selection activeCell="C31" sqref="C31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7.109375" style="16" customWidth="1"/>
    <col min="4" max="4" width="7.33203125" style="16" bestFit="1" customWidth="1"/>
    <col min="5" max="5" width="14.109375" style="16" customWidth="1"/>
    <col min="6" max="6" width="9" style="16" customWidth="1"/>
    <col min="7" max="7" width="9.109375" style="16" customWidth="1"/>
    <col min="8" max="8" width="10.88671875" style="9" customWidth="1"/>
    <col min="9" max="9" width="14.5546875" style="16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6"/>
  </cols>
  <sheetData>
    <row r="1" spans="1:12" ht="25.5" x14ac:dyDescent="0.15">
      <c r="A1" s="136" t="s">
        <v>205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26.25" thickBot="1" x14ac:dyDescent="0.2">
      <c r="A2" s="137" t="s">
        <v>96</v>
      </c>
      <c r="B2" s="137"/>
      <c r="C2" s="137"/>
      <c r="D2" s="40"/>
      <c r="E2" s="40"/>
      <c r="F2" s="40"/>
      <c r="G2" s="40"/>
      <c r="H2" s="8"/>
      <c r="I2" s="40"/>
      <c r="J2" s="40"/>
      <c r="K2" s="40"/>
      <c r="L2" s="40"/>
    </row>
    <row r="3" spans="1:12" ht="24.75" customHeight="1" x14ac:dyDescent="0.15">
      <c r="A3" s="76" t="s">
        <v>97</v>
      </c>
      <c r="B3" s="77" t="s">
        <v>98</v>
      </c>
      <c r="C3" s="77" t="s">
        <v>99</v>
      </c>
      <c r="D3" s="77" t="s">
        <v>100</v>
      </c>
      <c r="E3" s="77" t="s">
        <v>101</v>
      </c>
      <c r="F3" s="77" t="s">
        <v>102</v>
      </c>
      <c r="G3" s="77" t="s">
        <v>103</v>
      </c>
      <c r="H3" s="77" t="s">
        <v>104</v>
      </c>
      <c r="I3" s="78" t="s">
        <v>105</v>
      </c>
      <c r="J3" s="78" t="s">
        <v>106</v>
      </c>
      <c r="K3" s="78" t="s">
        <v>107</v>
      </c>
      <c r="L3" s="79" t="s">
        <v>7</v>
      </c>
    </row>
    <row r="4" spans="1:12" ht="24.75" customHeight="1" x14ac:dyDescent="0.15">
      <c r="A4" s="198">
        <v>2021</v>
      </c>
      <c r="B4" s="199">
        <v>1</v>
      </c>
      <c r="C4" s="199" t="s">
        <v>233</v>
      </c>
      <c r="D4" s="199" t="s">
        <v>234</v>
      </c>
      <c r="E4" s="199" t="s">
        <v>235</v>
      </c>
      <c r="F4" s="199">
        <v>1</v>
      </c>
      <c r="G4" s="199" t="s">
        <v>236</v>
      </c>
      <c r="H4" s="200">
        <v>16000</v>
      </c>
      <c r="I4" s="190" t="s">
        <v>19</v>
      </c>
      <c r="J4" s="190" t="s">
        <v>225</v>
      </c>
      <c r="K4" s="190" t="s">
        <v>227</v>
      </c>
      <c r="L4" s="111"/>
    </row>
    <row r="5" spans="1:12" ht="24.75" customHeight="1" thickBot="1" x14ac:dyDescent="0.2">
      <c r="A5" s="201">
        <v>2021</v>
      </c>
      <c r="B5" s="202">
        <v>3</v>
      </c>
      <c r="C5" s="203" t="s">
        <v>237</v>
      </c>
      <c r="D5" s="189" t="s">
        <v>234</v>
      </c>
      <c r="E5" s="204" t="s">
        <v>238</v>
      </c>
      <c r="F5" s="205">
        <v>1000</v>
      </c>
      <c r="G5" s="206" t="s">
        <v>239</v>
      </c>
      <c r="H5" s="207">
        <v>1000</v>
      </c>
      <c r="I5" s="202" t="s">
        <v>19</v>
      </c>
      <c r="J5" s="202" t="s">
        <v>240</v>
      </c>
      <c r="K5" s="202" t="s">
        <v>241</v>
      </c>
      <c r="L5" s="197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23" sqref="F23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4" customWidth="1"/>
    <col min="10" max="16384" width="8.88671875" style="16"/>
  </cols>
  <sheetData>
    <row r="1" spans="1:9" ht="25.5" x14ac:dyDescent="0.15">
      <c r="A1" s="138" t="s">
        <v>92</v>
      </c>
      <c r="B1" s="138"/>
      <c r="C1" s="138"/>
      <c r="D1" s="138"/>
      <c r="E1" s="138"/>
      <c r="F1" s="138"/>
      <c r="G1" s="138"/>
      <c r="H1" s="138"/>
      <c r="I1" s="138"/>
    </row>
    <row r="2" spans="1:9" ht="25.5" x14ac:dyDescent="0.15">
      <c r="A2" s="170" t="s">
        <v>21</v>
      </c>
      <c r="B2" s="170"/>
      <c r="C2" s="26"/>
      <c r="D2" s="26"/>
      <c r="E2" s="26"/>
      <c r="F2" s="26"/>
      <c r="G2" s="26"/>
      <c r="H2" s="26"/>
      <c r="I2" s="38" t="s">
        <v>91</v>
      </c>
    </row>
    <row r="3" spans="1:9" ht="26.25" customHeight="1" x14ac:dyDescent="0.15">
      <c r="A3" s="175" t="s">
        <v>90</v>
      </c>
      <c r="B3" s="173" t="s">
        <v>89</v>
      </c>
      <c r="C3" s="173" t="s">
        <v>88</v>
      </c>
      <c r="D3" s="173" t="s">
        <v>87</v>
      </c>
      <c r="E3" s="171" t="s">
        <v>86</v>
      </c>
      <c r="F3" s="172"/>
      <c r="G3" s="171" t="s">
        <v>85</v>
      </c>
      <c r="H3" s="172"/>
      <c r="I3" s="173" t="s">
        <v>84</v>
      </c>
    </row>
    <row r="4" spans="1:9" ht="28.5" customHeight="1" x14ac:dyDescent="0.15">
      <c r="A4" s="176"/>
      <c r="B4" s="174"/>
      <c r="C4" s="174"/>
      <c r="D4" s="174"/>
      <c r="E4" s="37" t="s">
        <v>83</v>
      </c>
      <c r="F4" s="37" t="s">
        <v>82</v>
      </c>
      <c r="G4" s="37" t="s">
        <v>83</v>
      </c>
      <c r="H4" s="37" t="s">
        <v>82</v>
      </c>
      <c r="I4" s="174"/>
    </row>
    <row r="5" spans="1:9" ht="28.5" customHeight="1" x14ac:dyDescent="0.15">
      <c r="A5" s="3"/>
      <c r="B5" s="35" t="s">
        <v>147</v>
      </c>
      <c r="C5" s="7"/>
      <c r="D5" s="7"/>
      <c r="E5" s="7"/>
      <c r="F5" s="7"/>
      <c r="G5" s="7"/>
      <c r="H5" s="7"/>
      <c r="I5" s="3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18"/>
  <sheetViews>
    <sheetView workbookViewId="0">
      <selection activeCell="C23" sqref="C23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5" width="12.44140625" style="16" customWidth="1"/>
    <col min="6" max="6" width="15.109375" style="16" customWidth="1"/>
    <col min="7" max="9" width="12.44140625" style="16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6"/>
  </cols>
  <sheetData>
    <row r="1" spans="1:9" ht="25.5" x14ac:dyDescent="0.15">
      <c r="A1" s="136" t="s">
        <v>206</v>
      </c>
      <c r="B1" s="136"/>
      <c r="C1" s="136"/>
      <c r="D1" s="136"/>
      <c r="E1" s="136"/>
      <c r="F1" s="136"/>
      <c r="G1" s="136"/>
      <c r="H1" s="136"/>
      <c r="I1" s="136"/>
    </row>
    <row r="2" spans="1:9" ht="26.25" thickBot="1" x14ac:dyDescent="0.2">
      <c r="A2" s="137" t="s">
        <v>108</v>
      </c>
      <c r="B2" s="137"/>
      <c r="C2" s="137"/>
      <c r="D2" s="40"/>
      <c r="E2" s="40"/>
      <c r="F2" s="40"/>
      <c r="G2" s="40"/>
      <c r="H2" s="40"/>
      <c r="I2" s="40"/>
    </row>
    <row r="3" spans="1:9" ht="24" x14ac:dyDescent="0.15">
      <c r="A3" s="80" t="s">
        <v>109</v>
      </c>
      <c r="B3" s="81" t="s">
        <v>110</v>
      </c>
      <c r="C3" s="82" t="s">
        <v>111</v>
      </c>
      <c r="D3" s="82" t="s">
        <v>112</v>
      </c>
      <c r="E3" s="83" t="s">
        <v>113</v>
      </c>
      <c r="F3" s="82" t="s">
        <v>114</v>
      </c>
      <c r="G3" s="82" t="s">
        <v>115</v>
      </c>
      <c r="H3" s="82" t="s">
        <v>116</v>
      </c>
      <c r="I3" s="84" t="s">
        <v>117</v>
      </c>
    </row>
    <row r="4" spans="1:9" ht="24.75" customHeight="1" x14ac:dyDescent="0.15">
      <c r="A4" s="99">
        <v>2020</v>
      </c>
      <c r="B4" s="95">
        <v>12</v>
      </c>
      <c r="C4" s="96" t="s">
        <v>200</v>
      </c>
      <c r="D4" s="97" t="s">
        <v>167</v>
      </c>
      <c r="E4" s="98">
        <v>4800</v>
      </c>
      <c r="F4" s="95" t="s">
        <v>168</v>
      </c>
      <c r="G4" s="95" t="s">
        <v>169</v>
      </c>
      <c r="H4" s="95" t="s">
        <v>170</v>
      </c>
      <c r="I4" s="111"/>
    </row>
    <row r="5" spans="1:9" ht="24.75" customHeight="1" x14ac:dyDescent="0.15">
      <c r="A5" s="99">
        <v>2020</v>
      </c>
      <c r="B5" s="95">
        <v>12</v>
      </c>
      <c r="C5" s="96" t="s">
        <v>201</v>
      </c>
      <c r="D5" s="97" t="s">
        <v>167</v>
      </c>
      <c r="E5" s="98">
        <v>6840</v>
      </c>
      <c r="F5" s="95" t="s">
        <v>171</v>
      </c>
      <c r="G5" s="95" t="s">
        <v>165</v>
      </c>
      <c r="H5" s="95" t="s">
        <v>172</v>
      </c>
      <c r="I5" s="111"/>
    </row>
    <row r="6" spans="1:9" ht="24.75" customHeight="1" x14ac:dyDescent="0.15">
      <c r="A6" s="99">
        <v>2020</v>
      </c>
      <c r="B6" s="95">
        <v>12</v>
      </c>
      <c r="C6" s="96" t="s">
        <v>195</v>
      </c>
      <c r="D6" s="97" t="s">
        <v>164</v>
      </c>
      <c r="E6" s="98">
        <v>3360</v>
      </c>
      <c r="F6" s="95" t="s">
        <v>19</v>
      </c>
      <c r="G6" s="95" t="s">
        <v>173</v>
      </c>
      <c r="H6" s="95" t="s">
        <v>174</v>
      </c>
      <c r="I6" s="111"/>
    </row>
    <row r="7" spans="1:9" ht="24.75" customHeight="1" x14ac:dyDescent="0.15">
      <c r="A7" s="99">
        <v>2020</v>
      </c>
      <c r="B7" s="95">
        <v>12</v>
      </c>
      <c r="C7" s="115" t="s">
        <v>193</v>
      </c>
      <c r="D7" s="114" t="s">
        <v>188</v>
      </c>
      <c r="E7" s="116">
        <v>1248</v>
      </c>
      <c r="F7" s="115" t="s">
        <v>190</v>
      </c>
      <c r="G7" s="114" t="s">
        <v>191</v>
      </c>
      <c r="H7" s="115" t="s">
        <v>192</v>
      </c>
      <c r="I7" s="111"/>
    </row>
    <row r="8" spans="1:9" ht="24" customHeight="1" x14ac:dyDescent="0.15">
      <c r="A8" s="99">
        <v>2020</v>
      </c>
      <c r="B8" s="95">
        <v>12</v>
      </c>
      <c r="C8" s="96" t="s">
        <v>194</v>
      </c>
      <c r="D8" s="97" t="s">
        <v>164</v>
      </c>
      <c r="E8" s="98">
        <v>2760</v>
      </c>
      <c r="F8" s="95" t="s">
        <v>19</v>
      </c>
      <c r="G8" s="95" t="s">
        <v>165</v>
      </c>
      <c r="H8" s="95" t="s">
        <v>166</v>
      </c>
      <c r="I8" s="112"/>
    </row>
    <row r="9" spans="1:9" ht="24" customHeight="1" x14ac:dyDescent="0.15">
      <c r="A9" s="99">
        <v>2020</v>
      </c>
      <c r="B9" s="95">
        <v>12</v>
      </c>
      <c r="C9" s="96" t="s">
        <v>202</v>
      </c>
      <c r="D9" s="97" t="s">
        <v>164</v>
      </c>
      <c r="E9" s="98">
        <v>12168</v>
      </c>
      <c r="F9" s="95" t="s">
        <v>19</v>
      </c>
      <c r="G9" s="95" t="s">
        <v>218</v>
      </c>
      <c r="H9" s="95" t="s">
        <v>170</v>
      </c>
      <c r="I9" s="112"/>
    </row>
    <row r="10" spans="1:9" ht="24" customHeight="1" x14ac:dyDescent="0.15">
      <c r="A10" s="99">
        <v>2020</v>
      </c>
      <c r="B10" s="95">
        <v>12</v>
      </c>
      <c r="C10" s="118" t="s">
        <v>203</v>
      </c>
      <c r="D10" s="97" t="s">
        <v>164</v>
      </c>
      <c r="E10" s="98">
        <v>768</v>
      </c>
      <c r="F10" s="95" t="s">
        <v>19</v>
      </c>
      <c r="G10" s="95" t="s">
        <v>204</v>
      </c>
      <c r="H10" s="95" t="s">
        <v>170</v>
      </c>
      <c r="I10" s="112"/>
    </row>
    <row r="11" spans="1:9" ht="24" customHeight="1" x14ac:dyDescent="0.15">
      <c r="A11" s="99">
        <v>2020</v>
      </c>
      <c r="B11" s="95">
        <v>12</v>
      </c>
      <c r="C11" s="96" t="s">
        <v>196</v>
      </c>
      <c r="D11" s="97" t="s">
        <v>167</v>
      </c>
      <c r="E11" s="98">
        <v>2600</v>
      </c>
      <c r="F11" s="95" t="s">
        <v>19</v>
      </c>
      <c r="G11" s="95" t="s">
        <v>173</v>
      </c>
      <c r="H11" s="95" t="s">
        <v>174</v>
      </c>
      <c r="I11" s="117"/>
    </row>
    <row r="12" spans="1:9" ht="24" customHeight="1" x14ac:dyDescent="0.15">
      <c r="A12" s="99">
        <v>2020</v>
      </c>
      <c r="B12" s="95">
        <v>12</v>
      </c>
      <c r="C12" s="96" t="s">
        <v>197</v>
      </c>
      <c r="D12" s="95" t="s">
        <v>219</v>
      </c>
      <c r="E12" s="98">
        <v>896761</v>
      </c>
      <c r="F12" s="95" t="s">
        <v>19</v>
      </c>
      <c r="G12" s="114" t="s">
        <v>181</v>
      </c>
      <c r="H12" s="95" t="s">
        <v>184</v>
      </c>
      <c r="I12" s="117"/>
    </row>
    <row r="13" spans="1:9" ht="24" customHeight="1" x14ac:dyDescent="0.15">
      <c r="A13" s="99">
        <v>2020</v>
      </c>
      <c r="B13" s="95">
        <v>12</v>
      </c>
      <c r="C13" s="96" t="s">
        <v>198</v>
      </c>
      <c r="D13" s="95" t="s">
        <v>179</v>
      </c>
      <c r="E13" s="98">
        <v>194599</v>
      </c>
      <c r="F13" s="95" t="s">
        <v>19</v>
      </c>
      <c r="G13" s="114" t="s">
        <v>182</v>
      </c>
      <c r="H13" s="95" t="s">
        <v>185</v>
      </c>
      <c r="I13" s="117"/>
    </row>
    <row r="14" spans="1:9" ht="24" customHeight="1" x14ac:dyDescent="0.15">
      <c r="A14" s="99">
        <v>2020</v>
      </c>
      <c r="B14" s="95">
        <v>12</v>
      </c>
      <c r="C14" s="96" t="s">
        <v>199</v>
      </c>
      <c r="D14" s="95" t="s">
        <v>180</v>
      </c>
      <c r="E14" s="113">
        <v>41400</v>
      </c>
      <c r="F14" s="95" t="s">
        <v>19</v>
      </c>
      <c r="G14" s="114" t="s">
        <v>183</v>
      </c>
      <c r="H14" s="95" t="s">
        <v>186</v>
      </c>
      <c r="I14" s="117"/>
    </row>
    <row r="15" spans="1:9" ht="24" customHeight="1" x14ac:dyDescent="0.15">
      <c r="A15" s="99">
        <v>2020</v>
      </c>
      <c r="B15" s="95">
        <v>12</v>
      </c>
      <c r="C15" s="191" t="s">
        <v>187</v>
      </c>
      <c r="D15" s="114" t="s">
        <v>189</v>
      </c>
      <c r="E15" s="116">
        <v>21528</v>
      </c>
      <c r="F15" s="115" t="s">
        <v>190</v>
      </c>
      <c r="G15" s="114" t="s">
        <v>191</v>
      </c>
      <c r="H15" s="115" t="s">
        <v>192</v>
      </c>
      <c r="I15" s="117"/>
    </row>
    <row r="16" spans="1:9" ht="24" customHeight="1" x14ac:dyDescent="0.15">
      <c r="A16" s="99">
        <v>2021</v>
      </c>
      <c r="B16" s="192">
        <v>3</v>
      </c>
      <c r="C16" s="96" t="s">
        <v>242</v>
      </c>
      <c r="D16" s="95" t="s">
        <v>243</v>
      </c>
      <c r="E16" s="193">
        <v>9450</v>
      </c>
      <c r="F16" s="95" t="s">
        <v>244</v>
      </c>
      <c r="G16" s="190" t="s">
        <v>245</v>
      </c>
      <c r="H16" s="95" t="s">
        <v>241</v>
      </c>
      <c r="I16" s="194"/>
    </row>
    <row r="17" spans="1:9" ht="24" customHeight="1" x14ac:dyDescent="0.15">
      <c r="A17" s="99">
        <v>2021</v>
      </c>
      <c r="B17" s="95">
        <v>5</v>
      </c>
      <c r="C17" s="96" t="s">
        <v>246</v>
      </c>
      <c r="D17" s="97" t="s">
        <v>164</v>
      </c>
      <c r="E17" s="98">
        <v>6500</v>
      </c>
      <c r="F17" s="95" t="s">
        <v>247</v>
      </c>
      <c r="G17" s="95" t="s">
        <v>248</v>
      </c>
      <c r="H17" s="95" t="s">
        <v>249</v>
      </c>
      <c r="I17" s="111"/>
    </row>
    <row r="18" spans="1:9" ht="24" customHeight="1" thickBot="1" x14ac:dyDescent="0.2">
      <c r="A18" s="119">
        <v>2021</v>
      </c>
      <c r="B18" s="188">
        <v>5</v>
      </c>
      <c r="C18" s="187" t="s">
        <v>250</v>
      </c>
      <c r="D18" s="195" t="s">
        <v>251</v>
      </c>
      <c r="E18" s="196">
        <v>4790</v>
      </c>
      <c r="F18" s="188" t="s">
        <v>19</v>
      </c>
      <c r="G18" s="188" t="s">
        <v>248</v>
      </c>
      <c r="H18" s="188" t="s">
        <v>249</v>
      </c>
      <c r="I18" s="197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5"/>
  <sheetViews>
    <sheetView zoomScaleNormal="100" workbookViewId="0">
      <selection activeCell="D25" sqref="D25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17.44140625" style="5" customWidth="1"/>
    <col min="11" max="11" width="11.6640625" style="6" customWidth="1"/>
    <col min="12" max="12" width="11.33203125" style="5" bestFit="1" customWidth="1"/>
    <col min="13" max="16384" width="8.88671875" style="16"/>
  </cols>
  <sheetData>
    <row r="1" spans="1:13" ht="25.5" x14ac:dyDescent="0.15">
      <c r="A1" s="136" t="s">
        <v>207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26.25" thickBot="1" x14ac:dyDescent="0.2">
      <c r="A2" s="137" t="s">
        <v>96</v>
      </c>
      <c r="B2" s="137"/>
      <c r="C2" s="137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7.75" customHeight="1" x14ac:dyDescent="0.15">
      <c r="A3" s="80" t="s">
        <v>97</v>
      </c>
      <c r="B3" s="81" t="s">
        <v>98</v>
      </c>
      <c r="C3" s="82" t="s">
        <v>118</v>
      </c>
      <c r="D3" s="82" t="s">
        <v>119</v>
      </c>
      <c r="E3" s="82" t="s">
        <v>100</v>
      </c>
      <c r="F3" s="81" t="s">
        <v>120</v>
      </c>
      <c r="G3" s="81" t="s">
        <v>121</v>
      </c>
      <c r="H3" s="81" t="s">
        <v>122</v>
      </c>
      <c r="I3" s="81" t="s">
        <v>123</v>
      </c>
      <c r="J3" s="82" t="s">
        <v>105</v>
      </c>
      <c r="K3" s="82" t="s">
        <v>106</v>
      </c>
      <c r="L3" s="82" t="s">
        <v>107</v>
      </c>
      <c r="M3" s="84" t="s">
        <v>124</v>
      </c>
    </row>
    <row r="4" spans="1:13" ht="27.75" customHeight="1" x14ac:dyDescent="0.15">
      <c r="A4" s="177">
        <v>2021</v>
      </c>
      <c r="B4" s="178">
        <v>1</v>
      </c>
      <c r="C4" s="179" t="s">
        <v>220</v>
      </c>
      <c r="D4" s="179" t="s">
        <v>221</v>
      </c>
      <c r="E4" s="179" t="s">
        <v>222</v>
      </c>
      <c r="F4" s="178">
        <v>11000</v>
      </c>
      <c r="G4" s="180" t="s">
        <v>224</v>
      </c>
      <c r="H4" s="178" t="s">
        <v>224</v>
      </c>
      <c r="I4" s="180" t="s">
        <v>224</v>
      </c>
      <c r="J4" s="179" t="s">
        <v>19</v>
      </c>
      <c r="K4" s="179" t="s">
        <v>226</v>
      </c>
      <c r="L4" s="179" t="s">
        <v>228</v>
      </c>
      <c r="M4" s="181"/>
    </row>
    <row r="5" spans="1:13" ht="27.75" customHeight="1" thickBot="1" x14ac:dyDescent="0.2">
      <c r="A5" s="182">
        <v>2021</v>
      </c>
      <c r="B5" s="183">
        <v>1</v>
      </c>
      <c r="C5" s="184" t="s">
        <v>229</v>
      </c>
      <c r="D5" s="184" t="s">
        <v>221</v>
      </c>
      <c r="E5" s="184" t="s">
        <v>222</v>
      </c>
      <c r="F5" s="183">
        <v>18000</v>
      </c>
      <c r="G5" s="183" t="s">
        <v>224</v>
      </c>
      <c r="H5" s="183" t="s">
        <v>223</v>
      </c>
      <c r="I5" s="185" t="s">
        <v>223</v>
      </c>
      <c r="J5" s="184" t="s">
        <v>230</v>
      </c>
      <c r="K5" s="184" t="s">
        <v>231</v>
      </c>
      <c r="L5" s="184" t="s">
        <v>232</v>
      </c>
      <c r="M5" s="186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I32" sqref="I32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6"/>
  </cols>
  <sheetData>
    <row r="1" spans="1:11" ht="25.5" x14ac:dyDescent="0.15">
      <c r="A1" s="138" t="s">
        <v>66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6.25" thickBot="1" x14ac:dyDescent="0.2">
      <c r="A2" s="139" t="s">
        <v>65</v>
      </c>
      <c r="B2" s="139"/>
      <c r="C2" s="45"/>
      <c r="D2" s="45"/>
      <c r="E2" s="45"/>
      <c r="F2" s="66"/>
      <c r="G2" s="66"/>
      <c r="H2" s="66"/>
      <c r="I2" s="66"/>
      <c r="J2" s="140" t="s">
        <v>64</v>
      </c>
      <c r="K2" s="140"/>
    </row>
    <row r="3" spans="1:11" ht="22.5" customHeight="1" x14ac:dyDescent="0.15">
      <c r="A3" s="67" t="s">
        <v>63</v>
      </c>
      <c r="B3" s="61" t="s">
        <v>62</v>
      </c>
      <c r="C3" s="61" t="s">
        <v>61</v>
      </c>
      <c r="D3" s="61" t="s">
        <v>60</v>
      </c>
      <c r="E3" s="61" t="s">
        <v>59</v>
      </c>
      <c r="F3" s="61" t="s">
        <v>58</v>
      </c>
      <c r="G3" s="61" t="s">
        <v>57</v>
      </c>
      <c r="H3" s="61" t="s">
        <v>56</v>
      </c>
      <c r="I3" s="61" t="s">
        <v>55</v>
      </c>
      <c r="J3" s="61" t="s">
        <v>54</v>
      </c>
      <c r="K3" s="65" t="s">
        <v>53</v>
      </c>
    </row>
    <row r="4" spans="1:11" ht="42" customHeight="1" thickBot="1" x14ac:dyDescent="0.2">
      <c r="A4" s="68"/>
      <c r="B4" s="69" t="s">
        <v>52</v>
      </c>
      <c r="C4" s="70"/>
      <c r="D4" s="85"/>
      <c r="E4" s="86"/>
      <c r="F4" s="87"/>
      <c r="G4" s="88"/>
      <c r="H4" s="89"/>
      <c r="I4" s="89"/>
      <c r="J4" s="89"/>
      <c r="K4" s="9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1" sqref="E3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6"/>
  </cols>
  <sheetData>
    <row r="1" spans="1:11" ht="25.5" x14ac:dyDescent="0.15">
      <c r="A1" s="138" t="s">
        <v>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6.25" thickBot="1" x14ac:dyDescent="0.2">
      <c r="A2" s="139" t="s">
        <v>80</v>
      </c>
      <c r="B2" s="139"/>
      <c r="C2" s="45"/>
      <c r="D2" s="45"/>
      <c r="E2" s="45"/>
      <c r="F2" s="66"/>
      <c r="G2" s="66"/>
      <c r="H2" s="66"/>
      <c r="I2" s="66"/>
      <c r="J2" s="140" t="s">
        <v>79</v>
      </c>
      <c r="K2" s="140"/>
    </row>
    <row r="3" spans="1:11" ht="22.5" customHeight="1" x14ac:dyDescent="0.15">
      <c r="A3" s="67" t="s">
        <v>78</v>
      </c>
      <c r="B3" s="61" t="s">
        <v>77</v>
      </c>
      <c r="C3" s="61" t="s">
        <v>76</v>
      </c>
      <c r="D3" s="61" t="s">
        <v>75</v>
      </c>
      <c r="E3" s="61" t="s">
        <v>74</v>
      </c>
      <c r="F3" s="61" t="s">
        <v>73</v>
      </c>
      <c r="G3" s="61" t="s">
        <v>72</v>
      </c>
      <c r="H3" s="61" t="s">
        <v>71</v>
      </c>
      <c r="I3" s="61" t="s">
        <v>70</v>
      </c>
      <c r="J3" s="61" t="s">
        <v>69</v>
      </c>
      <c r="K3" s="65" t="s">
        <v>68</v>
      </c>
    </row>
    <row r="4" spans="1:11" ht="47.25" customHeight="1" thickBot="1" x14ac:dyDescent="0.2">
      <c r="A4" s="68"/>
      <c r="B4" s="69" t="s">
        <v>67</v>
      </c>
      <c r="C4" s="70"/>
      <c r="D4" s="71"/>
      <c r="E4" s="72"/>
      <c r="F4" s="72"/>
      <c r="G4" s="73"/>
      <c r="H4" s="73"/>
      <c r="I4" s="70"/>
      <c r="J4" s="74"/>
      <c r="K4" s="75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C20" sqref="C20"/>
    </sheetView>
  </sheetViews>
  <sheetFormatPr defaultRowHeight="13.5" x14ac:dyDescent="0.15"/>
  <cols>
    <col min="1" max="1" width="4.21875" style="16" customWidth="1"/>
    <col min="2" max="2" width="24.44140625" style="14" customWidth="1"/>
    <col min="3" max="3" width="20.109375" style="1" customWidth="1"/>
    <col min="4" max="4" width="9.5546875" style="12" customWidth="1"/>
    <col min="5" max="5" width="8.88671875" style="13" customWidth="1"/>
    <col min="6" max="6" width="9.21875" style="13" customWidth="1"/>
    <col min="7" max="9" width="9.6640625" style="13" customWidth="1"/>
    <col min="10" max="10" width="9.6640625" style="1" customWidth="1"/>
  </cols>
  <sheetData>
    <row r="1" spans="1:10" ht="25.5" x14ac:dyDescent="0.15">
      <c r="B1" s="138" t="s">
        <v>208</v>
      </c>
      <c r="C1" s="138"/>
      <c r="D1" s="138"/>
      <c r="E1" s="138"/>
      <c r="F1" s="138"/>
      <c r="G1" s="138"/>
      <c r="H1" s="138"/>
      <c r="I1" s="138"/>
      <c r="J1" s="138"/>
    </row>
    <row r="2" spans="1:10" ht="25.5" customHeight="1" thickBot="1" x14ac:dyDescent="0.2">
      <c r="A2" s="142" t="s">
        <v>20</v>
      </c>
      <c r="B2" s="142"/>
      <c r="C2" s="47"/>
      <c r="D2" s="48"/>
      <c r="E2" s="49"/>
      <c r="F2" s="49"/>
      <c r="G2" s="50"/>
      <c r="H2" s="50"/>
      <c r="I2" s="141" t="s">
        <v>0</v>
      </c>
      <c r="J2" s="141"/>
    </row>
    <row r="3" spans="1:10" ht="29.25" customHeight="1" x14ac:dyDescent="0.15">
      <c r="A3" s="53" t="s">
        <v>154</v>
      </c>
      <c r="B3" s="60" t="s">
        <v>2</v>
      </c>
      <c r="C3" s="61" t="s">
        <v>9</v>
      </c>
      <c r="D3" s="62" t="s">
        <v>3</v>
      </c>
      <c r="E3" s="63" t="s">
        <v>4</v>
      </c>
      <c r="F3" s="63" t="s">
        <v>5</v>
      </c>
      <c r="G3" s="63" t="s">
        <v>6</v>
      </c>
      <c r="H3" s="64" t="s">
        <v>10</v>
      </c>
      <c r="I3" s="63" t="s">
        <v>8</v>
      </c>
      <c r="J3" s="65" t="s">
        <v>7</v>
      </c>
    </row>
    <row r="4" spans="1:10" s="16" customFormat="1" ht="29.25" customHeight="1" x14ac:dyDescent="0.15">
      <c r="A4" s="120">
        <v>1</v>
      </c>
      <c r="B4" s="22" t="s">
        <v>133</v>
      </c>
      <c r="C4" s="129" t="s">
        <v>28</v>
      </c>
      <c r="D4" s="208">
        <v>6600000</v>
      </c>
      <c r="E4" s="209">
        <v>43819</v>
      </c>
      <c r="F4" s="209">
        <v>43831</v>
      </c>
      <c r="G4" s="209">
        <v>44196</v>
      </c>
      <c r="H4" s="209">
        <v>44196</v>
      </c>
      <c r="I4" s="209">
        <v>44196</v>
      </c>
      <c r="J4" s="121"/>
    </row>
    <row r="5" spans="1:10" s="16" customFormat="1" ht="29.25" customHeight="1" x14ac:dyDescent="0.15">
      <c r="A5" s="120">
        <v>2</v>
      </c>
      <c r="B5" s="22" t="s">
        <v>131</v>
      </c>
      <c r="C5" s="10" t="s">
        <v>27</v>
      </c>
      <c r="D5" s="11">
        <v>2520000</v>
      </c>
      <c r="E5" s="209">
        <v>43826</v>
      </c>
      <c r="F5" s="209">
        <v>43831</v>
      </c>
      <c r="G5" s="209">
        <v>44196</v>
      </c>
      <c r="H5" s="209">
        <v>44196</v>
      </c>
      <c r="I5" s="209">
        <v>44196</v>
      </c>
      <c r="J5" s="121"/>
    </row>
    <row r="6" spans="1:10" s="16" customFormat="1" ht="29.25" customHeight="1" x14ac:dyDescent="0.15">
      <c r="A6" s="120">
        <v>3</v>
      </c>
      <c r="B6" s="22" t="s">
        <v>162</v>
      </c>
      <c r="C6" s="129" t="s">
        <v>150</v>
      </c>
      <c r="D6" s="208">
        <v>2508000</v>
      </c>
      <c r="E6" s="209">
        <v>43815</v>
      </c>
      <c r="F6" s="209">
        <v>43831</v>
      </c>
      <c r="G6" s="209">
        <v>44196</v>
      </c>
      <c r="H6" s="209">
        <v>44196</v>
      </c>
      <c r="I6" s="209">
        <v>44196</v>
      </c>
      <c r="J6" s="121"/>
    </row>
    <row r="7" spans="1:10" s="16" customFormat="1" ht="29.25" customHeight="1" x14ac:dyDescent="0.15">
      <c r="A7" s="120">
        <v>4</v>
      </c>
      <c r="B7" s="22" t="s">
        <v>148</v>
      </c>
      <c r="C7" s="10" t="s">
        <v>149</v>
      </c>
      <c r="D7" s="11">
        <v>2112000</v>
      </c>
      <c r="E7" s="209">
        <v>43815</v>
      </c>
      <c r="F7" s="209">
        <v>43831</v>
      </c>
      <c r="G7" s="209">
        <v>44196</v>
      </c>
      <c r="H7" s="209">
        <v>44196</v>
      </c>
      <c r="I7" s="209">
        <v>44196</v>
      </c>
      <c r="J7" s="121"/>
    </row>
    <row r="8" spans="1:10" s="16" customFormat="1" ht="29.25" customHeight="1" x14ac:dyDescent="0.15">
      <c r="A8" s="120">
        <v>5</v>
      </c>
      <c r="B8" s="22" t="s">
        <v>26</v>
      </c>
      <c r="C8" s="129" t="s">
        <v>94</v>
      </c>
      <c r="D8" s="208">
        <v>765600</v>
      </c>
      <c r="E8" s="209">
        <v>43826</v>
      </c>
      <c r="F8" s="209">
        <v>43831</v>
      </c>
      <c r="G8" s="209">
        <v>44196</v>
      </c>
      <c r="H8" s="209">
        <v>44196</v>
      </c>
      <c r="I8" s="209">
        <v>44196</v>
      </c>
      <c r="J8" s="92"/>
    </row>
    <row r="9" spans="1:10" s="16" customFormat="1" ht="29.25" customHeight="1" x14ac:dyDescent="0.15">
      <c r="A9" s="120">
        <v>6</v>
      </c>
      <c r="B9" s="22" t="s">
        <v>25</v>
      </c>
      <c r="C9" s="129" t="s">
        <v>136</v>
      </c>
      <c r="D9" s="208">
        <v>11391480</v>
      </c>
      <c r="E9" s="209">
        <v>43826</v>
      </c>
      <c r="F9" s="209">
        <v>43831</v>
      </c>
      <c r="G9" s="209">
        <v>44196</v>
      </c>
      <c r="H9" s="209">
        <v>44196</v>
      </c>
      <c r="I9" s="209">
        <v>44196</v>
      </c>
      <c r="J9" s="59"/>
    </row>
    <row r="10" spans="1:10" s="16" customFormat="1" ht="29.25" customHeight="1" x14ac:dyDescent="0.15">
      <c r="A10" s="120">
        <v>7</v>
      </c>
      <c r="B10" s="128" t="s">
        <v>145</v>
      </c>
      <c r="C10" s="10" t="s">
        <v>146</v>
      </c>
      <c r="D10" s="11">
        <v>140000000</v>
      </c>
      <c r="E10" s="210">
        <v>43830</v>
      </c>
      <c r="F10" s="209">
        <v>43831</v>
      </c>
      <c r="G10" s="209">
        <v>44196</v>
      </c>
      <c r="H10" s="209">
        <v>44196</v>
      </c>
      <c r="I10" s="209">
        <v>44196</v>
      </c>
      <c r="J10" s="93"/>
    </row>
    <row r="11" spans="1:10" s="16" customFormat="1" ht="29.25" customHeight="1" x14ac:dyDescent="0.15">
      <c r="A11" s="120">
        <v>8</v>
      </c>
      <c r="B11" s="128" t="s">
        <v>127</v>
      </c>
      <c r="C11" s="10" t="s">
        <v>128</v>
      </c>
      <c r="D11" s="11">
        <v>788730000</v>
      </c>
      <c r="E11" s="210">
        <v>43830</v>
      </c>
      <c r="F11" s="209">
        <v>43831</v>
      </c>
      <c r="G11" s="209">
        <v>44196</v>
      </c>
      <c r="H11" s="209">
        <v>44196</v>
      </c>
      <c r="I11" s="209">
        <v>44196</v>
      </c>
      <c r="J11" s="94"/>
    </row>
    <row r="12" spans="1:10" s="16" customFormat="1" ht="29.25" customHeight="1" x14ac:dyDescent="0.15">
      <c r="A12" s="120">
        <v>9</v>
      </c>
      <c r="B12" s="22" t="s">
        <v>135</v>
      </c>
      <c r="C12" s="7" t="s">
        <v>24</v>
      </c>
      <c r="D12" s="208">
        <v>3240000</v>
      </c>
      <c r="E12" s="209">
        <v>43819</v>
      </c>
      <c r="F12" s="209">
        <v>43831</v>
      </c>
      <c r="G12" s="209">
        <v>44196</v>
      </c>
      <c r="H12" s="209">
        <v>44196</v>
      </c>
      <c r="I12" s="209">
        <v>44196</v>
      </c>
      <c r="J12" s="94"/>
    </row>
    <row r="13" spans="1:10" s="16" customFormat="1" ht="29.25" customHeight="1" x14ac:dyDescent="0.15">
      <c r="A13" s="120">
        <v>10</v>
      </c>
      <c r="B13" s="22" t="s">
        <v>144</v>
      </c>
      <c r="C13" s="7" t="s">
        <v>24</v>
      </c>
      <c r="D13" s="208">
        <v>1620000</v>
      </c>
      <c r="E13" s="209">
        <v>43823</v>
      </c>
      <c r="F13" s="209">
        <v>43831</v>
      </c>
      <c r="G13" s="209">
        <v>44196</v>
      </c>
      <c r="H13" s="209">
        <v>44196</v>
      </c>
      <c r="I13" s="209">
        <v>44196</v>
      </c>
      <c r="J13" s="93"/>
    </row>
    <row r="14" spans="1:10" s="16" customFormat="1" ht="29.25" customHeight="1" x14ac:dyDescent="0.15">
      <c r="A14" s="120">
        <v>11</v>
      </c>
      <c r="B14" s="22" t="s">
        <v>152</v>
      </c>
      <c r="C14" s="7" t="s">
        <v>153</v>
      </c>
      <c r="D14" s="208">
        <v>19888000</v>
      </c>
      <c r="E14" s="209">
        <v>43833</v>
      </c>
      <c r="F14" s="209">
        <v>43836</v>
      </c>
      <c r="G14" s="209">
        <v>44196</v>
      </c>
      <c r="H14" s="209">
        <v>44196</v>
      </c>
      <c r="I14" s="209">
        <v>44196</v>
      </c>
      <c r="J14" s="93"/>
    </row>
    <row r="15" spans="1:10" ht="29.25" customHeight="1" thickBot="1" x14ac:dyDescent="0.2">
      <c r="A15" s="122">
        <v>12</v>
      </c>
      <c r="B15" s="132" t="s">
        <v>214</v>
      </c>
      <c r="C15" s="133" t="s">
        <v>215</v>
      </c>
      <c r="D15" s="134">
        <v>2560000</v>
      </c>
      <c r="E15" s="211">
        <v>43861</v>
      </c>
      <c r="F15" s="211">
        <v>43861</v>
      </c>
      <c r="G15" s="211">
        <v>44196</v>
      </c>
      <c r="H15" s="211">
        <v>44178</v>
      </c>
      <c r="I15" s="211">
        <v>44178</v>
      </c>
      <c r="J15" s="123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"/>
  <sheetViews>
    <sheetView workbookViewId="0">
      <selection activeCell="F8" sqref="F8"/>
    </sheetView>
  </sheetViews>
  <sheetFormatPr defaultRowHeight="13.5" x14ac:dyDescent="0.15"/>
  <cols>
    <col min="1" max="1" width="4" style="17" bestFit="1" customWidth="1"/>
    <col min="2" max="2" width="15.109375" style="19" bestFit="1" customWidth="1"/>
    <col min="3" max="3" width="28.77734375" style="20" customWidth="1"/>
    <col min="4" max="4" width="13.33203125" style="19" customWidth="1"/>
    <col min="5" max="5" width="11.5546875" style="21" bestFit="1" customWidth="1"/>
    <col min="6" max="7" width="9.5546875" style="18" customWidth="1"/>
    <col min="8" max="8" width="10.33203125" style="18" customWidth="1"/>
    <col min="9" max="9" width="12" style="18" customWidth="1"/>
    <col min="10" max="10" width="16.109375" style="4" customWidth="1"/>
    <col min="11" max="11" width="11.5546875" style="17" bestFit="1" customWidth="1"/>
    <col min="12" max="16384" width="8.88671875" style="17"/>
  </cols>
  <sheetData>
    <row r="1" spans="1:10" ht="25.5" x14ac:dyDescent="0.15">
      <c r="B1" s="143" t="s">
        <v>209</v>
      </c>
      <c r="C1" s="143"/>
      <c r="D1" s="143"/>
      <c r="E1" s="143"/>
      <c r="F1" s="143"/>
      <c r="G1" s="143"/>
      <c r="H1" s="143"/>
      <c r="I1" s="143"/>
      <c r="J1" s="143"/>
    </row>
    <row r="2" spans="1:10" ht="26.25" thickBot="1" x14ac:dyDescent="0.2">
      <c r="B2" s="144" t="s">
        <v>21</v>
      </c>
      <c r="C2" s="144"/>
      <c r="D2" s="46"/>
      <c r="E2" s="51"/>
      <c r="F2" s="51"/>
      <c r="G2" s="51"/>
      <c r="H2" s="51"/>
      <c r="I2" s="51"/>
      <c r="J2" s="52" t="s">
        <v>16</v>
      </c>
    </row>
    <row r="3" spans="1:10" ht="26.25" customHeight="1" x14ac:dyDescent="0.15">
      <c r="A3" s="53" t="s">
        <v>154</v>
      </c>
      <c r="B3" s="54" t="s">
        <v>1</v>
      </c>
      <c r="C3" s="55" t="s">
        <v>2</v>
      </c>
      <c r="D3" s="56" t="s">
        <v>11</v>
      </c>
      <c r="E3" s="57" t="s">
        <v>12</v>
      </c>
      <c r="F3" s="57" t="s">
        <v>17</v>
      </c>
      <c r="G3" s="57" t="s">
        <v>13</v>
      </c>
      <c r="H3" s="57" t="s">
        <v>14</v>
      </c>
      <c r="I3" s="57" t="s">
        <v>15</v>
      </c>
      <c r="J3" s="58" t="s">
        <v>18</v>
      </c>
    </row>
    <row r="4" spans="1:10" ht="33.75" x14ac:dyDescent="0.15">
      <c r="A4" s="120">
        <v>1</v>
      </c>
      <c r="B4" s="3" t="s">
        <v>19</v>
      </c>
      <c r="C4" s="22" t="s">
        <v>132</v>
      </c>
      <c r="D4" s="129" t="s">
        <v>28</v>
      </c>
      <c r="E4" s="15">
        <v>6600000</v>
      </c>
      <c r="F4" s="11"/>
      <c r="G4" s="11">
        <v>6600000</v>
      </c>
      <c r="H4" s="11"/>
      <c r="I4" s="11">
        <f>SUM(F4:H4)</f>
        <v>6600000</v>
      </c>
      <c r="J4" s="127" t="s">
        <v>212</v>
      </c>
    </row>
    <row r="5" spans="1:10" ht="33.75" x14ac:dyDescent="0.15">
      <c r="A5" s="91">
        <v>2</v>
      </c>
      <c r="B5" s="3" t="s">
        <v>19</v>
      </c>
      <c r="C5" s="22" t="s">
        <v>130</v>
      </c>
      <c r="D5" s="10" t="s">
        <v>27</v>
      </c>
      <c r="E5" s="11">
        <v>2520000</v>
      </c>
      <c r="F5" s="11"/>
      <c r="G5" s="11">
        <v>2520000</v>
      </c>
      <c r="H5" s="11"/>
      <c r="I5" s="11">
        <f>SUM(F5:H5)</f>
        <v>2520000</v>
      </c>
      <c r="J5" s="127" t="s">
        <v>212</v>
      </c>
    </row>
    <row r="6" spans="1:10" ht="33.75" x14ac:dyDescent="0.15">
      <c r="A6" s="91">
        <v>3</v>
      </c>
      <c r="B6" s="3" t="s">
        <v>143</v>
      </c>
      <c r="C6" s="128" t="s">
        <v>151</v>
      </c>
      <c r="D6" s="129" t="s">
        <v>23</v>
      </c>
      <c r="E6" s="15">
        <v>2508000</v>
      </c>
      <c r="F6" s="11"/>
      <c r="G6" s="11">
        <v>2508000</v>
      </c>
      <c r="H6" s="11"/>
      <c r="I6" s="11">
        <f>SUM(F6:H6)</f>
        <v>2508000</v>
      </c>
      <c r="J6" s="127" t="s">
        <v>212</v>
      </c>
    </row>
    <row r="7" spans="1:10" ht="33.75" x14ac:dyDescent="0.15">
      <c r="A7" s="91">
        <v>4</v>
      </c>
      <c r="B7" s="3" t="s">
        <v>143</v>
      </c>
      <c r="C7" s="128" t="s">
        <v>129</v>
      </c>
      <c r="D7" s="10" t="s">
        <v>22</v>
      </c>
      <c r="E7" s="11">
        <v>2112000</v>
      </c>
      <c r="F7" s="11"/>
      <c r="G7" s="11">
        <v>2112000</v>
      </c>
      <c r="H7" s="11"/>
      <c r="I7" s="11">
        <f>SUM(F7:H7)</f>
        <v>2112000</v>
      </c>
      <c r="J7" s="127" t="s">
        <v>212</v>
      </c>
    </row>
    <row r="8" spans="1:10" ht="33.75" x14ac:dyDescent="0.15">
      <c r="A8" s="91">
        <v>5</v>
      </c>
      <c r="B8" s="3" t="s">
        <v>143</v>
      </c>
      <c r="C8" s="22" t="s">
        <v>140</v>
      </c>
      <c r="D8" s="129" t="s">
        <v>94</v>
      </c>
      <c r="E8" s="15">
        <v>765600</v>
      </c>
      <c r="F8" s="11"/>
      <c r="G8" s="11">
        <v>765600</v>
      </c>
      <c r="H8" s="11"/>
      <c r="I8" s="11">
        <f t="shared" ref="I8:I9" si="0">SUM(F8:H8)</f>
        <v>765600</v>
      </c>
      <c r="J8" s="127" t="s">
        <v>212</v>
      </c>
    </row>
    <row r="9" spans="1:10" ht="33.75" x14ac:dyDescent="0.15">
      <c r="A9" s="91">
        <v>6</v>
      </c>
      <c r="B9" s="3" t="s">
        <v>143</v>
      </c>
      <c r="C9" s="130" t="s">
        <v>139</v>
      </c>
      <c r="D9" s="129" t="s">
        <v>136</v>
      </c>
      <c r="E9" s="15">
        <v>11391480</v>
      </c>
      <c r="F9" s="11"/>
      <c r="G9" s="11">
        <v>11391480</v>
      </c>
      <c r="H9" s="11"/>
      <c r="I9" s="11">
        <f t="shared" si="0"/>
        <v>11391480</v>
      </c>
      <c r="J9" s="127" t="s">
        <v>212</v>
      </c>
    </row>
    <row r="10" spans="1:10" ht="30" customHeight="1" x14ac:dyDescent="0.15">
      <c r="A10" s="91">
        <v>7</v>
      </c>
      <c r="B10" s="3" t="s">
        <v>141</v>
      </c>
      <c r="C10" s="22" t="s">
        <v>126</v>
      </c>
      <c r="D10" s="10" t="s">
        <v>93</v>
      </c>
      <c r="E10" s="11">
        <v>140000000</v>
      </c>
      <c r="F10" s="11"/>
      <c r="G10" s="11">
        <v>100862680</v>
      </c>
      <c r="H10" s="11"/>
      <c r="I10" s="11">
        <f>SUM(F10:H10)</f>
        <v>100862680</v>
      </c>
      <c r="J10" s="127" t="s">
        <v>175</v>
      </c>
    </row>
    <row r="11" spans="1:10" ht="30" customHeight="1" x14ac:dyDescent="0.15">
      <c r="A11" s="91">
        <v>8</v>
      </c>
      <c r="B11" s="3" t="s">
        <v>142</v>
      </c>
      <c r="C11" s="22" t="s">
        <v>125</v>
      </c>
      <c r="D11" s="10" t="s">
        <v>128</v>
      </c>
      <c r="E11" s="11">
        <v>788730000</v>
      </c>
      <c r="F11" s="11"/>
      <c r="G11" s="11">
        <v>606664610</v>
      </c>
      <c r="H11" s="11"/>
      <c r="I11" s="11">
        <f>SUM(F11:H11)</f>
        <v>606664610</v>
      </c>
      <c r="J11" s="127" t="s">
        <v>175</v>
      </c>
    </row>
    <row r="12" spans="1:10" ht="33.75" x14ac:dyDescent="0.15">
      <c r="A12" s="91">
        <v>9</v>
      </c>
      <c r="B12" s="3" t="s">
        <v>19</v>
      </c>
      <c r="C12" s="22" t="s">
        <v>134</v>
      </c>
      <c r="D12" s="7" t="s">
        <v>24</v>
      </c>
      <c r="E12" s="15">
        <v>3240000</v>
      </c>
      <c r="F12" s="11"/>
      <c r="G12" s="11">
        <v>3240000</v>
      </c>
      <c r="H12" s="11"/>
      <c r="I12" s="11">
        <f>SUM(F12:H12)</f>
        <v>3240000</v>
      </c>
      <c r="J12" s="127" t="s">
        <v>212</v>
      </c>
    </row>
    <row r="13" spans="1:10" ht="33.75" x14ac:dyDescent="0.15">
      <c r="A13" s="91">
        <v>10</v>
      </c>
      <c r="B13" s="3" t="s">
        <v>143</v>
      </c>
      <c r="C13" s="22" t="s">
        <v>144</v>
      </c>
      <c r="D13" s="7" t="s">
        <v>24</v>
      </c>
      <c r="E13" s="15">
        <v>1620000</v>
      </c>
      <c r="F13" s="11"/>
      <c r="G13" s="11">
        <v>1620000</v>
      </c>
      <c r="H13" s="11"/>
      <c r="I13" s="11">
        <f>SUM(F13:H13)</f>
        <v>1620000</v>
      </c>
      <c r="J13" s="127" t="s">
        <v>212</v>
      </c>
    </row>
    <row r="14" spans="1:10" ht="30" customHeight="1" x14ac:dyDescent="0.15">
      <c r="A14" s="91">
        <v>11</v>
      </c>
      <c r="B14" s="3" t="s">
        <v>19</v>
      </c>
      <c r="C14" s="22" t="s">
        <v>137</v>
      </c>
      <c r="D14" s="129" t="s">
        <v>138</v>
      </c>
      <c r="E14" s="15">
        <v>19888000</v>
      </c>
      <c r="F14" s="11"/>
      <c r="G14" s="11">
        <v>8448000</v>
      </c>
      <c r="H14" s="11"/>
      <c r="I14" s="11">
        <f t="shared" ref="I14" si="1">SUM(F14:H14)</f>
        <v>8448000</v>
      </c>
      <c r="J14" s="127" t="s">
        <v>211</v>
      </c>
    </row>
    <row r="15" spans="1:10" ht="30" customHeight="1" thickBot="1" x14ac:dyDescent="0.2">
      <c r="A15" s="100">
        <v>12</v>
      </c>
      <c r="B15" s="131" t="s">
        <v>216</v>
      </c>
      <c r="C15" s="132" t="s">
        <v>213</v>
      </c>
      <c r="D15" s="133" t="s">
        <v>217</v>
      </c>
      <c r="E15" s="134">
        <v>2560000</v>
      </c>
      <c r="F15" s="134"/>
      <c r="G15" s="134">
        <v>2560000</v>
      </c>
      <c r="H15" s="134"/>
      <c r="I15" s="134">
        <f>SUM(F15:H15)</f>
        <v>2560000</v>
      </c>
      <c r="J15" s="135" t="s">
        <v>211</v>
      </c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C3" sqref="C3:E3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6"/>
  </cols>
  <sheetData>
    <row r="1" spans="1:6" ht="35.1" customHeight="1" x14ac:dyDescent="0.15">
      <c r="A1" s="138" t="s">
        <v>210</v>
      </c>
      <c r="B1" s="138"/>
      <c r="C1" s="138"/>
      <c r="D1" s="138"/>
      <c r="E1" s="138"/>
    </row>
    <row r="2" spans="1:6" ht="26.25" thickBot="1" x14ac:dyDescent="0.2">
      <c r="A2" s="2" t="s">
        <v>40</v>
      </c>
      <c r="B2" s="2"/>
      <c r="C2" s="26"/>
      <c r="D2" s="26"/>
      <c r="E2" s="23" t="s">
        <v>39</v>
      </c>
    </row>
    <row r="3" spans="1:6" ht="21" customHeight="1" thickTop="1" x14ac:dyDescent="0.15">
      <c r="A3" s="145" t="s">
        <v>38</v>
      </c>
      <c r="B3" s="43" t="s">
        <v>37</v>
      </c>
      <c r="C3" s="148" t="s">
        <v>252</v>
      </c>
      <c r="D3" s="149"/>
      <c r="E3" s="150"/>
    </row>
    <row r="4" spans="1:6" ht="21" customHeight="1" x14ac:dyDescent="0.15">
      <c r="A4" s="146"/>
      <c r="B4" s="41" t="s">
        <v>36</v>
      </c>
      <c r="C4" s="27">
        <v>2600000</v>
      </c>
      <c r="D4" s="41" t="s">
        <v>155</v>
      </c>
      <c r="E4" s="29">
        <v>2580000</v>
      </c>
    </row>
    <row r="5" spans="1:6" ht="21" customHeight="1" x14ac:dyDescent="0.15">
      <c r="A5" s="146"/>
      <c r="B5" s="41" t="s">
        <v>35</v>
      </c>
      <c r="C5" s="28">
        <v>0.99199999999999999</v>
      </c>
      <c r="D5" s="41" t="s">
        <v>34</v>
      </c>
      <c r="E5" s="29">
        <v>2580000</v>
      </c>
    </row>
    <row r="6" spans="1:6" ht="21" customHeight="1" x14ac:dyDescent="0.15">
      <c r="A6" s="146"/>
      <c r="B6" s="41" t="s">
        <v>33</v>
      </c>
      <c r="C6" s="34" t="s">
        <v>253</v>
      </c>
      <c r="D6" s="41" t="s">
        <v>156</v>
      </c>
      <c r="E6" s="44" t="s">
        <v>176</v>
      </c>
      <c r="F6" s="16" t="s">
        <v>95</v>
      </c>
    </row>
    <row r="7" spans="1:6" ht="21" customHeight="1" x14ac:dyDescent="0.15">
      <c r="A7" s="146"/>
      <c r="B7" s="41" t="s">
        <v>32</v>
      </c>
      <c r="C7" s="25" t="s">
        <v>159</v>
      </c>
      <c r="D7" s="41" t="s">
        <v>157</v>
      </c>
      <c r="E7" s="44" t="s">
        <v>254</v>
      </c>
    </row>
    <row r="8" spans="1:6" ht="21" customHeight="1" x14ac:dyDescent="0.15">
      <c r="A8" s="146"/>
      <c r="B8" s="41" t="s">
        <v>31</v>
      </c>
      <c r="C8" s="25" t="s">
        <v>160</v>
      </c>
      <c r="D8" s="41" t="s">
        <v>30</v>
      </c>
      <c r="E8" s="30" t="s">
        <v>23</v>
      </c>
    </row>
    <row r="9" spans="1:6" ht="21" customHeight="1" thickBot="1" x14ac:dyDescent="0.2">
      <c r="A9" s="147"/>
      <c r="B9" s="42" t="s">
        <v>29</v>
      </c>
      <c r="C9" s="24" t="s">
        <v>161</v>
      </c>
      <c r="D9" s="42" t="s">
        <v>158</v>
      </c>
      <c r="E9" s="39" t="s">
        <v>255</v>
      </c>
    </row>
    <row r="10" spans="1:6" ht="21" customHeight="1" thickTop="1" x14ac:dyDescent="0.15">
      <c r="A10" s="145" t="s">
        <v>38</v>
      </c>
      <c r="B10" s="43" t="s">
        <v>37</v>
      </c>
      <c r="C10" s="148" t="s">
        <v>256</v>
      </c>
      <c r="D10" s="149"/>
      <c r="E10" s="150"/>
    </row>
    <row r="11" spans="1:6" ht="21" customHeight="1" x14ac:dyDescent="0.15">
      <c r="A11" s="146"/>
      <c r="B11" s="41" t="s">
        <v>36</v>
      </c>
      <c r="C11" s="27">
        <v>6840000</v>
      </c>
      <c r="D11" s="41" t="s">
        <v>155</v>
      </c>
      <c r="E11" s="29">
        <v>6600000</v>
      </c>
    </row>
    <row r="12" spans="1:6" ht="21" customHeight="1" x14ac:dyDescent="0.15">
      <c r="A12" s="146"/>
      <c r="B12" s="41" t="s">
        <v>35</v>
      </c>
      <c r="C12" s="28">
        <v>0.96399999999999997</v>
      </c>
      <c r="D12" s="41" t="s">
        <v>34</v>
      </c>
      <c r="E12" s="29">
        <v>6600000</v>
      </c>
    </row>
    <row r="13" spans="1:6" ht="21" customHeight="1" x14ac:dyDescent="0.15">
      <c r="A13" s="146"/>
      <c r="B13" s="41" t="s">
        <v>33</v>
      </c>
      <c r="C13" s="34" t="s">
        <v>257</v>
      </c>
      <c r="D13" s="41" t="s">
        <v>156</v>
      </c>
      <c r="E13" s="44" t="s">
        <v>176</v>
      </c>
    </row>
    <row r="14" spans="1:6" ht="21" customHeight="1" x14ac:dyDescent="0.15">
      <c r="A14" s="146"/>
      <c r="B14" s="41" t="s">
        <v>32</v>
      </c>
      <c r="C14" s="25" t="s">
        <v>159</v>
      </c>
      <c r="D14" s="41" t="s">
        <v>157</v>
      </c>
      <c r="E14" s="44" t="s">
        <v>254</v>
      </c>
    </row>
    <row r="15" spans="1:6" ht="21" customHeight="1" x14ac:dyDescent="0.15">
      <c r="A15" s="146"/>
      <c r="B15" s="41" t="s">
        <v>31</v>
      </c>
      <c r="C15" s="25" t="s">
        <v>160</v>
      </c>
      <c r="D15" s="41" t="s">
        <v>30</v>
      </c>
      <c r="E15" s="30" t="s">
        <v>258</v>
      </c>
    </row>
    <row r="16" spans="1:6" ht="27.75" thickBot="1" x14ac:dyDescent="0.2">
      <c r="A16" s="147"/>
      <c r="B16" s="42" t="s">
        <v>29</v>
      </c>
      <c r="C16" s="24" t="s">
        <v>161</v>
      </c>
      <c r="D16" s="42" t="s">
        <v>158</v>
      </c>
      <c r="E16" s="212" t="s">
        <v>259</v>
      </c>
    </row>
    <row r="17" spans="1:5" ht="21" customHeight="1" thickTop="1" x14ac:dyDescent="0.15">
      <c r="A17" s="145" t="s">
        <v>38</v>
      </c>
      <c r="B17" s="43" t="s">
        <v>37</v>
      </c>
      <c r="C17" s="148" t="s">
        <v>260</v>
      </c>
      <c r="D17" s="149"/>
      <c r="E17" s="150"/>
    </row>
    <row r="18" spans="1:5" ht="21" customHeight="1" x14ac:dyDescent="0.15">
      <c r="A18" s="146"/>
      <c r="B18" s="41" t="s">
        <v>36</v>
      </c>
      <c r="C18" s="27">
        <v>2200000</v>
      </c>
      <c r="D18" s="41" t="s">
        <v>155</v>
      </c>
      <c r="E18" s="29">
        <v>2112000</v>
      </c>
    </row>
    <row r="19" spans="1:5" ht="21" customHeight="1" x14ac:dyDescent="0.15">
      <c r="A19" s="146"/>
      <c r="B19" s="41" t="s">
        <v>177</v>
      </c>
      <c r="C19" s="28">
        <v>0.96</v>
      </c>
      <c r="D19" s="41" t="s">
        <v>34</v>
      </c>
      <c r="E19" s="29">
        <v>2112000</v>
      </c>
    </row>
    <row r="20" spans="1:5" ht="21" customHeight="1" x14ac:dyDescent="0.15">
      <c r="A20" s="146"/>
      <c r="B20" s="41" t="s">
        <v>33</v>
      </c>
      <c r="C20" s="34" t="s">
        <v>261</v>
      </c>
      <c r="D20" s="41" t="s">
        <v>156</v>
      </c>
      <c r="E20" s="44" t="s">
        <v>176</v>
      </c>
    </row>
    <row r="21" spans="1:5" ht="21" customHeight="1" x14ac:dyDescent="0.15">
      <c r="A21" s="146"/>
      <c r="B21" s="41" t="s">
        <v>32</v>
      </c>
      <c r="C21" s="25" t="s">
        <v>159</v>
      </c>
      <c r="D21" s="41" t="s">
        <v>157</v>
      </c>
      <c r="E21" s="44" t="s">
        <v>254</v>
      </c>
    </row>
    <row r="22" spans="1:5" ht="21" customHeight="1" x14ac:dyDescent="0.15">
      <c r="A22" s="146"/>
      <c r="B22" s="41" t="s">
        <v>31</v>
      </c>
      <c r="C22" s="25" t="s">
        <v>160</v>
      </c>
      <c r="D22" s="41" t="s">
        <v>30</v>
      </c>
      <c r="E22" s="30" t="s">
        <v>262</v>
      </c>
    </row>
    <row r="23" spans="1:5" ht="21" customHeight="1" thickBot="1" x14ac:dyDescent="0.2">
      <c r="A23" s="147"/>
      <c r="B23" s="42" t="s">
        <v>29</v>
      </c>
      <c r="C23" s="24" t="s">
        <v>161</v>
      </c>
      <c r="D23" s="42" t="s">
        <v>158</v>
      </c>
      <c r="E23" s="39" t="s">
        <v>263</v>
      </c>
    </row>
    <row r="24" spans="1:5" ht="21" customHeight="1" thickTop="1" x14ac:dyDescent="0.15">
      <c r="A24" s="145" t="s">
        <v>38</v>
      </c>
      <c r="B24" s="43" t="s">
        <v>37</v>
      </c>
      <c r="C24" s="148" t="s">
        <v>264</v>
      </c>
      <c r="D24" s="149"/>
      <c r="E24" s="150"/>
    </row>
    <row r="25" spans="1:5" ht="21" customHeight="1" x14ac:dyDescent="0.15">
      <c r="A25" s="146"/>
      <c r="B25" s="41" t="s">
        <v>36</v>
      </c>
      <c r="C25" s="105">
        <v>2760000</v>
      </c>
      <c r="D25" s="41" t="s">
        <v>155</v>
      </c>
      <c r="E25" s="29">
        <v>2760000</v>
      </c>
    </row>
    <row r="26" spans="1:5" ht="21" customHeight="1" x14ac:dyDescent="0.15">
      <c r="A26" s="146"/>
      <c r="B26" s="41" t="s">
        <v>177</v>
      </c>
      <c r="C26" s="28">
        <v>0.91300000000000003</v>
      </c>
      <c r="D26" s="41" t="s">
        <v>34</v>
      </c>
      <c r="E26" s="29">
        <v>2560000</v>
      </c>
    </row>
    <row r="27" spans="1:5" ht="21" customHeight="1" x14ac:dyDescent="0.15">
      <c r="A27" s="146"/>
      <c r="B27" s="41" t="s">
        <v>33</v>
      </c>
      <c r="C27" s="104" t="s">
        <v>265</v>
      </c>
      <c r="D27" s="41" t="s">
        <v>156</v>
      </c>
      <c r="E27" s="44" t="s">
        <v>176</v>
      </c>
    </row>
    <row r="28" spans="1:5" ht="21" customHeight="1" x14ac:dyDescent="0.15">
      <c r="A28" s="146"/>
      <c r="B28" s="41" t="s">
        <v>32</v>
      </c>
      <c r="C28" s="25" t="s">
        <v>159</v>
      </c>
      <c r="D28" s="41" t="s">
        <v>157</v>
      </c>
      <c r="E28" s="44" t="s">
        <v>254</v>
      </c>
    </row>
    <row r="29" spans="1:5" ht="21" customHeight="1" x14ac:dyDescent="0.15">
      <c r="A29" s="146"/>
      <c r="B29" s="41" t="s">
        <v>31</v>
      </c>
      <c r="C29" s="25" t="s">
        <v>160</v>
      </c>
      <c r="D29" s="41" t="s">
        <v>30</v>
      </c>
      <c r="E29" s="30" t="s">
        <v>266</v>
      </c>
    </row>
    <row r="30" spans="1:5" ht="21" customHeight="1" thickBot="1" x14ac:dyDescent="0.2">
      <c r="A30" s="147"/>
      <c r="B30" s="42" t="s">
        <v>29</v>
      </c>
      <c r="C30" s="24" t="s">
        <v>161</v>
      </c>
      <c r="D30" s="42" t="s">
        <v>158</v>
      </c>
      <c r="E30" s="39" t="s">
        <v>267</v>
      </c>
    </row>
    <row r="31" spans="1:5" ht="21" customHeight="1" thickTop="1" x14ac:dyDescent="0.15">
      <c r="A31" s="145" t="s">
        <v>38</v>
      </c>
      <c r="B31" s="43" t="s">
        <v>37</v>
      </c>
      <c r="C31" s="148" t="s">
        <v>268</v>
      </c>
      <c r="D31" s="149"/>
      <c r="E31" s="150"/>
    </row>
    <row r="32" spans="1:5" ht="21" customHeight="1" x14ac:dyDescent="0.15">
      <c r="A32" s="146"/>
      <c r="B32" s="41" t="s">
        <v>36</v>
      </c>
      <c r="C32" s="105">
        <v>2600000</v>
      </c>
      <c r="D32" s="41" t="s">
        <v>155</v>
      </c>
      <c r="E32" s="29">
        <v>2560000</v>
      </c>
    </row>
    <row r="33" spans="1:5" ht="21" customHeight="1" x14ac:dyDescent="0.15">
      <c r="A33" s="146"/>
      <c r="B33" s="41" t="s">
        <v>177</v>
      </c>
      <c r="C33" s="28">
        <v>0.98399999999999999</v>
      </c>
      <c r="D33" s="41" t="s">
        <v>34</v>
      </c>
      <c r="E33" s="29">
        <v>2560000</v>
      </c>
    </row>
    <row r="34" spans="1:5" ht="21" customHeight="1" x14ac:dyDescent="0.15">
      <c r="A34" s="146"/>
      <c r="B34" s="41" t="s">
        <v>33</v>
      </c>
      <c r="C34" s="104" t="s">
        <v>269</v>
      </c>
      <c r="D34" s="41" t="s">
        <v>156</v>
      </c>
      <c r="E34" s="44" t="s">
        <v>176</v>
      </c>
    </row>
    <row r="35" spans="1:5" ht="21" customHeight="1" x14ac:dyDescent="0.15">
      <c r="A35" s="146"/>
      <c r="B35" s="41" t="s">
        <v>32</v>
      </c>
      <c r="C35" s="25" t="s">
        <v>159</v>
      </c>
      <c r="D35" s="41" t="s">
        <v>157</v>
      </c>
      <c r="E35" s="44" t="s">
        <v>254</v>
      </c>
    </row>
    <row r="36" spans="1:5" ht="21" customHeight="1" x14ac:dyDescent="0.15">
      <c r="A36" s="146"/>
      <c r="B36" s="41" t="s">
        <v>31</v>
      </c>
      <c r="C36" s="25" t="s">
        <v>160</v>
      </c>
      <c r="D36" s="41" t="s">
        <v>30</v>
      </c>
      <c r="E36" s="30" t="s">
        <v>270</v>
      </c>
    </row>
    <row r="37" spans="1:5" ht="21" customHeight="1" thickBot="1" x14ac:dyDescent="0.2">
      <c r="A37" s="147"/>
      <c r="B37" s="42" t="s">
        <v>29</v>
      </c>
      <c r="C37" s="24" t="s">
        <v>161</v>
      </c>
      <c r="D37" s="42" t="s">
        <v>158</v>
      </c>
      <c r="E37" s="39" t="s">
        <v>271</v>
      </c>
    </row>
    <row r="38" spans="1:5" ht="21" customHeight="1" thickTop="1" x14ac:dyDescent="0.15">
      <c r="A38" s="145" t="s">
        <v>38</v>
      </c>
      <c r="B38" s="43" t="s">
        <v>37</v>
      </c>
      <c r="C38" s="148" t="s">
        <v>272</v>
      </c>
      <c r="D38" s="149"/>
      <c r="E38" s="150"/>
    </row>
    <row r="39" spans="1:5" ht="21" customHeight="1" x14ac:dyDescent="0.15">
      <c r="A39" s="146"/>
      <c r="B39" s="41" t="s">
        <v>36</v>
      </c>
      <c r="C39" s="105">
        <v>3360000</v>
      </c>
      <c r="D39" s="41" t="s">
        <v>155</v>
      </c>
      <c r="E39" s="29">
        <v>3240000</v>
      </c>
    </row>
    <row r="40" spans="1:5" ht="21" customHeight="1" x14ac:dyDescent="0.15">
      <c r="A40" s="146"/>
      <c r="B40" s="41" t="s">
        <v>177</v>
      </c>
      <c r="C40" s="28">
        <v>0.96399999999999997</v>
      </c>
      <c r="D40" s="41" t="s">
        <v>34</v>
      </c>
      <c r="E40" s="29">
        <v>3240000</v>
      </c>
    </row>
    <row r="41" spans="1:5" ht="21" customHeight="1" x14ac:dyDescent="0.15">
      <c r="A41" s="146"/>
      <c r="B41" s="41" t="s">
        <v>33</v>
      </c>
      <c r="C41" s="104" t="s">
        <v>265</v>
      </c>
      <c r="D41" s="41" t="s">
        <v>156</v>
      </c>
      <c r="E41" s="44" t="s">
        <v>176</v>
      </c>
    </row>
    <row r="42" spans="1:5" ht="21" customHeight="1" x14ac:dyDescent="0.15">
      <c r="A42" s="146"/>
      <c r="B42" s="41" t="s">
        <v>32</v>
      </c>
      <c r="C42" s="25" t="s">
        <v>159</v>
      </c>
      <c r="D42" s="41" t="s">
        <v>157</v>
      </c>
      <c r="E42" s="44" t="s">
        <v>254</v>
      </c>
    </row>
    <row r="43" spans="1:5" ht="21" customHeight="1" x14ac:dyDescent="0.15">
      <c r="A43" s="146"/>
      <c r="B43" s="41" t="s">
        <v>31</v>
      </c>
      <c r="C43" s="25" t="s">
        <v>160</v>
      </c>
      <c r="D43" s="41" t="s">
        <v>30</v>
      </c>
      <c r="E43" s="30" t="s">
        <v>273</v>
      </c>
    </row>
    <row r="44" spans="1:5" ht="21" customHeight="1" thickBot="1" x14ac:dyDescent="0.2">
      <c r="A44" s="147"/>
      <c r="B44" s="42" t="s">
        <v>29</v>
      </c>
      <c r="C44" s="24" t="s">
        <v>161</v>
      </c>
      <c r="D44" s="42" t="s">
        <v>158</v>
      </c>
      <c r="E44" s="39" t="s">
        <v>274</v>
      </c>
    </row>
    <row r="45" spans="1:5" ht="21" customHeight="1" thickTop="1" x14ac:dyDescent="0.15">
      <c r="A45" s="145" t="s">
        <v>38</v>
      </c>
      <c r="B45" s="43" t="s">
        <v>37</v>
      </c>
      <c r="C45" s="148" t="s">
        <v>275</v>
      </c>
      <c r="D45" s="149"/>
      <c r="E45" s="150"/>
    </row>
    <row r="46" spans="1:5" ht="21" customHeight="1" x14ac:dyDescent="0.15">
      <c r="A46" s="146"/>
      <c r="B46" s="41" t="s">
        <v>36</v>
      </c>
      <c r="C46" s="105">
        <v>765600</v>
      </c>
      <c r="D46" s="41" t="s">
        <v>155</v>
      </c>
      <c r="E46" s="29">
        <v>765600</v>
      </c>
    </row>
    <row r="47" spans="1:5" ht="21" customHeight="1" x14ac:dyDescent="0.15">
      <c r="A47" s="146"/>
      <c r="B47" s="41" t="s">
        <v>177</v>
      </c>
      <c r="C47" s="28">
        <v>1</v>
      </c>
      <c r="D47" s="41" t="s">
        <v>34</v>
      </c>
      <c r="E47" s="29">
        <v>765600</v>
      </c>
    </row>
    <row r="48" spans="1:5" ht="21" customHeight="1" x14ac:dyDescent="0.15">
      <c r="A48" s="146"/>
      <c r="B48" s="41" t="s">
        <v>33</v>
      </c>
      <c r="C48" s="104" t="s">
        <v>276</v>
      </c>
      <c r="D48" s="41" t="s">
        <v>156</v>
      </c>
      <c r="E48" s="44" t="s">
        <v>176</v>
      </c>
    </row>
    <row r="49" spans="1:5" ht="21" customHeight="1" x14ac:dyDescent="0.15">
      <c r="A49" s="146"/>
      <c r="B49" s="41" t="s">
        <v>32</v>
      </c>
      <c r="C49" s="25" t="s">
        <v>159</v>
      </c>
      <c r="D49" s="41" t="s">
        <v>157</v>
      </c>
      <c r="E49" s="44" t="s">
        <v>254</v>
      </c>
    </row>
    <row r="50" spans="1:5" ht="21" customHeight="1" x14ac:dyDescent="0.15">
      <c r="A50" s="146"/>
      <c r="B50" s="41" t="s">
        <v>31</v>
      </c>
      <c r="C50" s="25" t="s">
        <v>160</v>
      </c>
      <c r="D50" s="41" t="s">
        <v>30</v>
      </c>
      <c r="E50" s="30" t="s">
        <v>277</v>
      </c>
    </row>
    <row r="51" spans="1:5" ht="21" customHeight="1" thickBot="1" x14ac:dyDescent="0.2">
      <c r="A51" s="147"/>
      <c r="B51" s="42" t="s">
        <v>29</v>
      </c>
      <c r="C51" s="24" t="s">
        <v>161</v>
      </c>
      <c r="D51" s="42" t="s">
        <v>158</v>
      </c>
      <c r="E51" s="39" t="s">
        <v>278</v>
      </c>
    </row>
    <row r="52" spans="1:5" ht="21" customHeight="1" thickTop="1" x14ac:dyDescent="0.15">
      <c r="A52" s="145" t="s">
        <v>38</v>
      </c>
      <c r="B52" s="43" t="s">
        <v>37</v>
      </c>
      <c r="C52" s="148" t="s">
        <v>279</v>
      </c>
      <c r="D52" s="149"/>
      <c r="E52" s="150"/>
    </row>
    <row r="53" spans="1:5" ht="21" customHeight="1" x14ac:dyDescent="0.15">
      <c r="A53" s="146"/>
      <c r="B53" s="41" t="s">
        <v>36</v>
      </c>
      <c r="C53" s="105">
        <v>1248000</v>
      </c>
      <c r="D53" s="41" t="s">
        <v>155</v>
      </c>
      <c r="E53" s="29">
        <v>1200000</v>
      </c>
    </row>
    <row r="54" spans="1:5" ht="21" customHeight="1" x14ac:dyDescent="0.15">
      <c r="A54" s="146"/>
      <c r="B54" s="41" t="s">
        <v>177</v>
      </c>
      <c r="C54" s="28">
        <v>0.96099999999999997</v>
      </c>
      <c r="D54" s="41" t="s">
        <v>34</v>
      </c>
      <c r="E54" s="29">
        <v>1200000</v>
      </c>
    </row>
    <row r="55" spans="1:5" ht="21" customHeight="1" x14ac:dyDescent="0.15">
      <c r="A55" s="146"/>
      <c r="B55" s="41" t="s">
        <v>33</v>
      </c>
      <c r="C55" s="104" t="s">
        <v>281</v>
      </c>
      <c r="D55" s="41" t="s">
        <v>156</v>
      </c>
      <c r="E55" s="44" t="s">
        <v>280</v>
      </c>
    </row>
    <row r="56" spans="1:5" ht="21" customHeight="1" x14ac:dyDescent="0.15">
      <c r="A56" s="146"/>
      <c r="B56" s="41" t="s">
        <v>32</v>
      </c>
      <c r="C56" s="25" t="s">
        <v>159</v>
      </c>
      <c r="D56" s="41" t="s">
        <v>157</v>
      </c>
      <c r="E56" s="44" t="s">
        <v>254</v>
      </c>
    </row>
    <row r="57" spans="1:5" ht="21" customHeight="1" x14ac:dyDescent="0.15">
      <c r="A57" s="146"/>
      <c r="B57" s="41" t="s">
        <v>31</v>
      </c>
      <c r="C57" s="25" t="s">
        <v>160</v>
      </c>
      <c r="D57" s="41" t="s">
        <v>30</v>
      </c>
      <c r="E57" s="30" t="s">
        <v>273</v>
      </c>
    </row>
    <row r="58" spans="1:5" ht="21" customHeight="1" thickBot="1" x14ac:dyDescent="0.2">
      <c r="A58" s="147"/>
      <c r="B58" s="42" t="s">
        <v>29</v>
      </c>
      <c r="C58" s="24" t="s">
        <v>161</v>
      </c>
      <c r="D58" s="42" t="s">
        <v>158</v>
      </c>
      <c r="E58" s="39" t="s">
        <v>274</v>
      </c>
    </row>
    <row r="59" spans="1:5" ht="21" customHeight="1" thickTop="1" x14ac:dyDescent="0.15">
      <c r="A59" s="145" t="s">
        <v>38</v>
      </c>
      <c r="B59" s="43" t="s">
        <v>37</v>
      </c>
      <c r="C59" s="148" t="s">
        <v>282</v>
      </c>
      <c r="D59" s="149"/>
      <c r="E59" s="150"/>
    </row>
    <row r="60" spans="1:5" ht="21" customHeight="1" x14ac:dyDescent="0.15">
      <c r="A60" s="146"/>
      <c r="B60" s="41" t="s">
        <v>36</v>
      </c>
      <c r="C60" s="105">
        <v>12168000</v>
      </c>
      <c r="D60" s="41" t="s">
        <v>155</v>
      </c>
      <c r="E60" s="29">
        <v>11376410</v>
      </c>
    </row>
    <row r="61" spans="1:5" ht="21" customHeight="1" x14ac:dyDescent="0.15">
      <c r="A61" s="146"/>
      <c r="B61" s="41" t="s">
        <v>177</v>
      </c>
      <c r="C61" s="28">
        <v>0.93400000000000005</v>
      </c>
      <c r="D61" s="41" t="s">
        <v>34</v>
      </c>
      <c r="E61" s="29">
        <v>11376410</v>
      </c>
    </row>
    <row r="62" spans="1:5" ht="21" customHeight="1" x14ac:dyDescent="0.15">
      <c r="A62" s="146"/>
      <c r="B62" s="41" t="s">
        <v>33</v>
      </c>
      <c r="C62" s="104" t="s">
        <v>283</v>
      </c>
      <c r="D62" s="41" t="s">
        <v>156</v>
      </c>
      <c r="E62" s="44" t="s">
        <v>176</v>
      </c>
    </row>
    <row r="63" spans="1:5" ht="21" customHeight="1" x14ac:dyDescent="0.15">
      <c r="A63" s="146"/>
      <c r="B63" s="41" t="s">
        <v>32</v>
      </c>
      <c r="C63" s="25" t="s">
        <v>159</v>
      </c>
      <c r="D63" s="41" t="s">
        <v>157</v>
      </c>
      <c r="E63" s="44" t="s">
        <v>254</v>
      </c>
    </row>
    <row r="64" spans="1:5" ht="21" customHeight="1" x14ac:dyDescent="0.15">
      <c r="A64" s="146"/>
      <c r="B64" s="41" t="s">
        <v>31</v>
      </c>
      <c r="C64" s="25" t="s">
        <v>160</v>
      </c>
      <c r="D64" s="41" t="s">
        <v>30</v>
      </c>
      <c r="E64" s="30" t="s">
        <v>284</v>
      </c>
    </row>
    <row r="65" spans="1:5" ht="21" customHeight="1" thickBot="1" x14ac:dyDescent="0.2">
      <c r="A65" s="147"/>
      <c r="B65" s="42" t="s">
        <v>29</v>
      </c>
      <c r="C65" s="24" t="s">
        <v>161</v>
      </c>
      <c r="D65" s="42" t="s">
        <v>158</v>
      </c>
      <c r="E65" s="39" t="s">
        <v>285</v>
      </c>
    </row>
    <row r="66" spans="1:5" ht="14.25" thickTop="1" x14ac:dyDescent="0.15"/>
  </sheetData>
  <mergeCells count="19">
    <mergeCell ref="A45:A51"/>
    <mergeCell ref="C45:E45"/>
    <mergeCell ref="A52:A58"/>
    <mergeCell ref="C52:E52"/>
    <mergeCell ref="A59:A65"/>
    <mergeCell ref="C59:E59"/>
    <mergeCell ref="A24:A30"/>
    <mergeCell ref="C24:E24"/>
    <mergeCell ref="A31:A37"/>
    <mergeCell ref="C31:E31"/>
    <mergeCell ref="A38:A44"/>
    <mergeCell ref="C38:E38"/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>
      <selection activeCell="B72" sqref="B72:F72"/>
    </sheetView>
  </sheetViews>
  <sheetFormatPr defaultRowHeight="13.5" x14ac:dyDescent="0.15"/>
  <cols>
    <col min="1" max="1" width="17.109375" style="1" customWidth="1"/>
    <col min="2" max="2" width="20.44140625" style="4" customWidth="1"/>
    <col min="3" max="3" width="18.33203125" style="4" customWidth="1"/>
    <col min="4" max="4" width="15.5546875" style="4" customWidth="1"/>
    <col min="5" max="6" width="15.5546875" style="1" customWidth="1"/>
    <col min="7" max="16384" width="8.88671875" style="16"/>
  </cols>
  <sheetData>
    <row r="1" spans="1:6" ht="49.5" customHeight="1" x14ac:dyDescent="0.15">
      <c r="A1" s="138" t="s">
        <v>286</v>
      </c>
      <c r="B1" s="138"/>
      <c r="C1" s="138"/>
      <c r="D1" s="138"/>
      <c r="E1" s="138"/>
      <c r="F1" s="138"/>
    </row>
    <row r="2" spans="1:6" ht="26.25" thickBot="1" x14ac:dyDescent="0.2">
      <c r="A2" s="126" t="s">
        <v>244</v>
      </c>
      <c r="B2" s="33"/>
      <c r="C2" s="32"/>
      <c r="D2" s="32"/>
      <c r="E2" s="26"/>
      <c r="F2" s="31" t="s">
        <v>287</v>
      </c>
    </row>
    <row r="3" spans="1:6" ht="25.5" customHeight="1" thickTop="1" x14ac:dyDescent="0.15">
      <c r="A3" s="101" t="s">
        <v>51</v>
      </c>
      <c r="B3" s="158" t="s">
        <v>252</v>
      </c>
      <c r="C3" s="159"/>
      <c r="D3" s="159"/>
      <c r="E3" s="159"/>
      <c r="F3" s="160"/>
    </row>
    <row r="4" spans="1:6" ht="25.5" customHeight="1" x14ac:dyDescent="0.15">
      <c r="A4" s="151" t="s">
        <v>50</v>
      </c>
      <c r="B4" s="161" t="s">
        <v>33</v>
      </c>
      <c r="C4" s="161" t="s">
        <v>288</v>
      </c>
      <c r="D4" s="102" t="s">
        <v>49</v>
      </c>
      <c r="E4" s="102" t="s">
        <v>34</v>
      </c>
      <c r="F4" s="103" t="s">
        <v>48</v>
      </c>
    </row>
    <row r="5" spans="1:6" ht="25.5" customHeight="1" x14ac:dyDescent="0.15">
      <c r="A5" s="151"/>
      <c r="B5" s="162"/>
      <c r="C5" s="163"/>
      <c r="D5" s="102" t="s">
        <v>47</v>
      </c>
      <c r="E5" s="102" t="s">
        <v>46</v>
      </c>
      <c r="F5" s="103" t="s">
        <v>45</v>
      </c>
    </row>
    <row r="6" spans="1:6" ht="39" customHeight="1" x14ac:dyDescent="0.15">
      <c r="A6" s="151"/>
      <c r="B6" s="215" t="s">
        <v>302</v>
      </c>
      <c r="C6" s="213" t="s">
        <v>301</v>
      </c>
      <c r="D6" s="105">
        <v>2600000</v>
      </c>
      <c r="E6" s="106">
        <v>2580000</v>
      </c>
      <c r="F6" s="107">
        <f>E6/D6</f>
        <v>0.99230769230769234</v>
      </c>
    </row>
    <row r="7" spans="1:6" ht="25.5" customHeight="1" x14ac:dyDescent="0.15">
      <c r="A7" s="151" t="s">
        <v>30</v>
      </c>
      <c r="B7" s="102" t="s">
        <v>44</v>
      </c>
      <c r="C7" s="125" t="s">
        <v>289</v>
      </c>
      <c r="D7" s="152" t="s">
        <v>43</v>
      </c>
      <c r="E7" s="153"/>
      <c r="F7" s="154"/>
    </row>
    <row r="8" spans="1:6" ht="25.5" customHeight="1" x14ac:dyDescent="0.15">
      <c r="A8" s="151"/>
      <c r="B8" s="108" t="s">
        <v>306</v>
      </c>
      <c r="C8" s="109" t="s">
        <v>307</v>
      </c>
      <c r="D8" s="155" t="s">
        <v>308</v>
      </c>
      <c r="E8" s="156"/>
      <c r="F8" s="157"/>
    </row>
    <row r="9" spans="1:6" ht="25.5" customHeight="1" x14ac:dyDescent="0.15">
      <c r="A9" s="124" t="s">
        <v>290</v>
      </c>
      <c r="B9" s="164" t="s">
        <v>291</v>
      </c>
      <c r="C9" s="165"/>
      <c r="D9" s="165"/>
      <c r="E9" s="165"/>
      <c r="F9" s="166"/>
    </row>
    <row r="10" spans="1:6" ht="25.5" customHeight="1" x14ac:dyDescent="0.15">
      <c r="A10" s="124" t="s">
        <v>42</v>
      </c>
      <c r="B10" s="164" t="s">
        <v>292</v>
      </c>
      <c r="C10" s="165"/>
      <c r="D10" s="165"/>
      <c r="E10" s="165"/>
      <c r="F10" s="166"/>
    </row>
    <row r="11" spans="1:6" ht="25.5" customHeight="1" thickBot="1" x14ac:dyDescent="0.2">
      <c r="A11" s="110" t="s">
        <v>41</v>
      </c>
      <c r="B11" s="167"/>
      <c r="C11" s="168"/>
      <c r="D11" s="168"/>
      <c r="E11" s="168"/>
      <c r="F11" s="169"/>
    </row>
    <row r="12" spans="1:6" ht="25.5" customHeight="1" thickTop="1" x14ac:dyDescent="0.15">
      <c r="A12" s="101" t="s">
        <v>51</v>
      </c>
      <c r="B12" s="158" t="s">
        <v>256</v>
      </c>
      <c r="C12" s="159"/>
      <c r="D12" s="159"/>
      <c r="E12" s="159"/>
      <c r="F12" s="160"/>
    </row>
    <row r="13" spans="1:6" ht="25.5" customHeight="1" x14ac:dyDescent="0.15">
      <c r="A13" s="151" t="s">
        <v>50</v>
      </c>
      <c r="B13" s="161" t="s">
        <v>33</v>
      </c>
      <c r="C13" s="161" t="s">
        <v>288</v>
      </c>
      <c r="D13" s="102" t="s">
        <v>49</v>
      </c>
      <c r="E13" s="102" t="s">
        <v>34</v>
      </c>
      <c r="F13" s="103" t="s">
        <v>48</v>
      </c>
    </row>
    <row r="14" spans="1:6" ht="25.5" customHeight="1" x14ac:dyDescent="0.15">
      <c r="A14" s="151"/>
      <c r="B14" s="162"/>
      <c r="C14" s="163"/>
      <c r="D14" s="102" t="s">
        <v>47</v>
      </c>
      <c r="E14" s="102" t="s">
        <v>46</v>
      </c>
      <c r="F14" s="103" t="s">
        <v>45</v>
      </c>
    </row>
    <row r="15" spans="1:6" ht="39" customHeight="1" x14ac:dyDescent="0.15">
      <c r="A15" s="151"/>
      <c r="B15" s="215" t="s">
        <v>303</v>
      </c>
      <c r="C15" s="213" t="s">
        <v>301</v>
      </c>
      <c r="D15" s="105">
        <v>6840000</v>
      </c>
      <c r="E15" s="106">
        <v>6600000</v>
      </c>
      <c r="F15" s="107">
        <f>E15/D15</f>
        <v>0.96491228070175439</v>
      </c>
    </row>
    <row r="16" spans="1:6" ht="25.5" customHeight="1" x14ac:dyDescent="0.15">
      <c r="A16" s="151" t="s">
        <v>30</v>
      </c>
      <c r="B16" s="102" t="s">
        <v>44</v>
      </c>
      <c r="C16" s="125" t="s">
        <v>289</v>
      </c>
      <c r="D16" s="152" t="s">
        <v>43</v>
      </c>
      <c r="E16" s="153"/>
      <c r="F16" s="154"/>
    </row>
    <row r="17" spans="1:6" ht="25.5" customHeight="1" x14ac:dyDescent="0.15">
      <c r="A17" s="151"/>
      <c r="B17" s="108" t="s">
        <v>310</v>
      </c>
      <c r="C17" s="109" t="s">
        <v>311</v>
      </c>
      <c r="D17" s="155" t="s">
        <v>309</v>
      </c>
      <c r="E17" s="156"/>
      <c r="F17" s="157"/>
    </row>
    <row r="18" spans="1:6" ht="25.5" customHeight="1" x14ac:dyDescent="0.15">
      <c r="A18" s="124" t="s">
        <v>290</v>
      </c>
      <c r="B18" s="164" t="s">
        <v>291</v>
      </c>
      <c r="C18" s="165"/>
      <c r="D18" s="165"/>
      <c r="E18" s="165"/>
      <c r="F18" s="166"/>
    </row>
    <row r="19" spans="1:6" ht="25.5" customHeight="1" x14ac:dyDescent="0.15">
      <c r="A19" s="124" t="s">
        <v>42</v>
      </c>
      <c r="B19" s="164" t="s">
        <v>292</v>
      </c>
      <c r="C19" s="165"/>
      <c r="D19" s="165"/>
      <c r="E19" s="165"/>
      <c r="F19" s="166"/>
    </row>
    <row r="20" spans="1:6" ht="25.5" customHeight="1" thickBot="1" x14ac:dyDescent="0.2">
      <c r="A20" s="110" t="s">
        <v>41</v>
      </c>
      <c r="B20" s="167"/>
      <c r="C20" s="168"/>
      <c r="D20" s="168"/>
      <c r="E20" s="168"/>
      <c r="F20" s="169"/>
    </row>
    <row r="21" spans="1:6" ht="25.5" customHeight="1" thickTop="1" x14ac:dyDescent="0.15">
      <c r="A21" s="101" t="s">
        <v>51</v>
      </c>
      <c r="B21" s="158" t="s">
        <v>294</v>
      </c>
      <c r="C21" s="159"/>
      <c r="D21" s="159"/>
      <c r="E21" s="159"/>
      <c r="F21" s="160"/>
    </row>
    <row r="22" spans="1:6" ht="25.5" customHeight="1" x14ac:dyDescent="0.15">
      <c r="A22" s="151" t="s">
        <v>50</v>
      </c>
      <c r="B22" s="161" t="s">
        <v>33</v>
      </c>
      <c r="C22" s="161" t="s">
        <v>288</v>
      </c>
      <c r="D22" s="102" t="s">
        <v>49</v>
      </c>
      <c r="E22" s="102" t="s">
        <v>34</v>
      </c>
      <c r="F22" s="103" t="s">
        <v>48</v>
      </c>
    </row>
    <row r="23" spans="1:6" ht="25.5" customHeight="1" x14ac:dyDescent="0.15">
      <c r="A23" s="151"/>
      <c r="B23" s="162"/>
      <c r="C23" s="163"/>
      <c r="D23" s="102" t="s">
        <v>47</v>
      </c>
      <c r="E23" s="102" t="s">
        <v>46</v>
      </c>
      <c r="F23" s="103" t="s">
        <v>45</v>
      </c>
    </row>
    <row r="24" spans="1:6" ht="39" customHeight="1" x14ac:dyDescent="0.15">
      <c r="A24" s="151"/>
      <c r="B24" s="215" t="s">
        <v>304</v>
      </c>
      <c r="C24" s="213" t="s">
        <v>301</v>
      </c>
      <c r="D24" s="105">
        <v>2200000</v>
      </c>
      <c r="E24" s="106">
        <v>2112000</v>
      </c>
      <c r="F24" s="107">
        <f>E24/D24</f>
        <v>0.96</v>
      </c>
    </row>
    <row r="25" spans="1:6" ht="25.5" customHeight="1" x14ac:dyDescent="0.15">
      <c r="A25" s="151" t="s">
        <v>30</v>
      </c>
      <c r="B25" s="102" t="s">
        <v>44</v>
      </c>
      <c r="C25" s="125" t="s">
        <v>289</v>
      </c>
      <c r="D25" s="152" t="s">
        <v>43</v>
      </c>
      <c r="E25" s="153"/>
      <c r="F25" s="154"/>
    </row>
    <row r="26" spans="1:6" ht="25.5" customHeight="1" x14ac:dyDescent="0.15">
      <c r="A26" s="151"/>
      <c r="B26" s="108" t="s">
        <v>312</v>
      </c>
      <c r="C26" s="109" t="s">
        <v>313</v>
      </c>
      <c r="D26" s="155" t="s">
        <v>314</v>
      </c>
      <c r="E26" s="156"/>
      <c r="F26" s="157"/>
    </row>
    <row r="27" spans="1:6" ht="25.5" customHeight="1" x14ac:dyDescent="0.15">
      <c r="A27" s="124" t="s">
        <v>290</v>
      </c>
      <c r="B27" s="164" t="s">
        <v>291</v>
      </c>
      <c r="C27" s="165"/>
      <c r="D27" s="165"/>
      <c r="E27" s="165"/>
      <c r="F27" s="166"/>
    </row>
    <row r="28" spans="1:6" ht="25.5" customHeight="1" x14ac:dyDescent="0.15">
      <c r="A28" s="124" t="s">
        <v>42</v>
      </c>
      <c r="B28" s="164" t="s">
        <v>292</v>
      </c>
      <c r="C28" s="165"/>
      <c r="D28" s="165"/>
      <c r="E28" s="165"/>
      <c r="F28" s="166"/>
    </row>
    <row r="29" spans="1:6" ht="25.5" customHeight="1" thickBot="1" x14ac:dyDescent="0.2">
      <c r="A29" s="110" t="s">
        <v>41</v>
      </c>
      <c r="B29" s="167"/>
      <c r="C29" s="168"/>
      <c r="D29" s="168"/>
      <c r="E29" s="168"/>
      <c r="F29" s="169"/>
    </row>
    <row r="30" spans="1:6" ht="25.5" customHeight="1" thickTop="1" x14ac:dyDescent="0.15">
      <c r="A30" s="101" t="s">
        <v>51</v>
      </c>
      <c r="B30" s="158" t="s">
        <v>295</v>
      </c>
      <c r="C30" s="159"/>
      <c r="D30" s="159"/>
      <c r="E30" s="159"/>
      <c r="F30" s="160"/>
    </row>
    <row r="31" spans="1:6" ht="25.5" customHeight="1" x14ac:dyDescent="0.15">
      <c r="A31" s="151" t="s">
        <v>50</v>
      </c>
      <c r="B31" s="161" t="s">
        <v>33</v>
      </c>
      <c r="C31" s="161" t="s">
        <v>288</v>
      </c>
      <c r="D31" s="102" t="s">
        <v>49</v>
      </c>
      <c r="E31" s="102" t="s">
        <v>34</v>
      </c>
      <c r="F31" s="103" t="s">
        <v>48</v>
      </c>
    </row>
    <row r="32" spans="1:6" ht="25.5" customHeight="1" x14ac:dyDescent="0.15">
      <c r="A32" s="151"/>
      <c r="B32" s="162"/>
      <c r="C32" s="163"/>
      <c r="D32" s="102" t="s">
        <v>47</v>
      </c>
      <c r="E32" s="102" t="s">
        <v>46</v>
      </c>
      <c r="F32" s="103" t="s">
        <v>45</v>
      </c>
    </row>
    <row r="33" spans="1:6" ht="39" customHeight="1" x14ac:dyDescent="0.15">
      <c r="A33" s="151"/>
      <c r="B33" s="215" t="s">
        <v>305</v>
      </c>
      <c r="C33" s="213" t="s">
        <v>301</v>
      </c>
      <c r="D33" s="105">
        <v>2760000</v>
      </c>
      <c r="E33" s="106">
        <v>2520000</v>
      </c>
      <c r="F33" s="107">
        <f>E33/D33</f>
        <v>0.91304347826086951</v>
      </c>
    </row>
    <row r="34" spans="1:6" ht="25.5" customHeight="1" x14ac:dyDescent="0.15">
      <c r="A34" s="151" t="s">
        <v>30</v>
      </c>
      <c r="B34" s="102" t="s">
        <v>44</v>
      </c>
      <c r="C34" s="125" t="s">
        <v>178</v>
      </c>
      <c r="D34" s="152" t="s">
        <v>43</v>
      </c>
      <c r="E34" s="153"/>
      <c r="F34" s="154"/>
    </row>
    <row r="35" spans="1:6" ht="25.5" customHeight="1" x14ac:dyDescent="0.15">
      <c r="A35" s="151"/>
      <c r="B35" s="108" t="s">
        <v>27</v>
      </c>
      <c r="C35" s="109" t="s">
        <v>315</v>
      </c>
      <c r="D35" s="155" t="s">
        <v>316</v>
      </c>
      <c r="E35" s="156"/>
      <c r="F35" s="157"/>
    </row>
    <row r="36" spans="1:6" ht="25.5" customHeight="1" x14ac:dyDescent="0.15">
      <c r="A36" s="124" t="s">
        <v>163</v>
      </c>
      <c r="B36" s="164" t="s">
        <v>291</v>
      </c>
      <c r="C36" s="165"/>
      <c r="D36" s="165"/>
      <c r="E36" s="165"/>
      <c r="F36" s="166"/>
    </row>
    <row r="37" spans="1:6" ht="25.5" customHeight="1" x14ac:dyDescent="0.15">
      <c r="A37" s="124" t="s">
        <v>42</v>
      </c>
      <c r="B37" s="164" t="s">
        <v>292</v>
      </c>
      <c r="C37" s="165"/>
      <c r="D37" s="165"/>
      <c r="E37" s="165"/>
      <c r="F37" s="166"/>
    </row>
    <row r="38" spans="1:6" ht="25.5" customHeight="1" thickBot="1" x14ac:dyDescent="0.2">
      <c r="A38" s="110" t="s">
        <v>41</v>
      </c>
      <c r="B38" s="167"/>
      <c r="C38" s="168"/>
      <c r="D38" s="168"/>
      <c r="E38" s="168"/>
      <c r="F38" s="169"/>
    </row>
    <row r="39" spans="1:6" ht="25.5" customHeight="1" thickTop="1" x14ac:dyDescent="0.15">
      <c r="A39" s="101" t="s">
        <v>51</v>
      </c>
      <c r="B39" s="158" t="s">
        <v>296</v>
      </c>
      <c r="C39" s="159"/>
      <c r="D39" s="159"/>
      <c r="E39" s="159"/>
      <c r="F39" s="160"/>
    </row>
    <row r="40" spans="1:6" ht="25.5" customHeight="1" x14ac:dyDescent="0.15">
      <c r="A40" s="151" t="s">
        <v>50</v>
      </c>
      <c r="B40" s="161" t="s">
        <v>33</v>
      </c>
      <c r="C40" s="161" t="s">
        <v>293</v>
      </c>
      <c r="D40" s="102" t="s">
        <v>49</v>
      </c>
      <c r="E40" s="102" t="s">
        <v>34</v>
      </c>
      <c r="F40" s="103" t="s">
        <v>48</v>
      </c>
    </row>
    <row r="41" spans="1:6" ht="25.5" customHeight="1" x14ac:dyDescent="0.15">
      <c r="A41" s="151"/>
      <c r="B41" s="162"/>
      <c r="C41" s="163"/>
      <c r="D41" s="102" t="s">
        <v>47</v>
      </c>
      <c r="E41" s="102" t="s">
        <v>46</v>
      </c>
      <c r="F41" s="103" t="s">
        <v>45</v>
      </c>
    </row>
    <row r="42" spans="1:6" ht="39" customHeight="1" x14ac:dyDescent="0.15">
      <c r="A42" s="151"/>
      <c r="B42" s="215" t="s">
        <v>305</v>
      </c>
      <c r="C42" s="213" t="s">
        <v>301</v>
      </c>
      <c r="D42" s="105">
        <v>2600000</v>
      </c>
      <c r="E42" s="106">
        <v>2560000</v>
      </c>
      <c r="F42" s="107">
        <f>E42/D42</f>
        <v>0.98461538461538467</v>
      </c>
    </row>
    <row r="43" spans="1:6" ht="25.5" customHeight="1" x14ac:dyDescent="0.15">
      <c r="A43" s="151" t="s">
        <v>30</v>
      </c>
      <c r="B43" s="102" t="s">
        <v>44</v>
      </c>
      <c r="C43" s="125" t="s">
        <v>289</v>
      </c>
      <c r="D43" s="152" t="s">
        <v>43</v>
      </c>
      <c r="E43" s="153"/>
      <c r="F43" s="154"/>
    </row>
    <row r="44" spans="1:6" ht="25.5" customHeight="1" x14ac:dyDescent="0.15">
      <c r="A44" s="151"/>
      <c r="B44" s="108" t="s">
        <v>215</v>
      </c>
      <c r="C44" s="109" t="s">
        <v>317</v>
      </c>
      <c r="D44" s="155" t="s">
        <v>318</v>
      </c>
      <c r="E44" s="156"/>
      <c r="F44" s="157"/>
    </row>
    <row r="45" spans="1:6" ht="25.5" customHeight="1" x14ac:dyDescent="0.15">
      <c r="A45" s="124" t="s">
        <v>290</v>
      </c>
      <c r="B45" s="164" t="s">
        <v>291</v>
      </c>
      <c r="C45" s="165"/>
      <c r="D45" s="165"/>
      <c r="E45" s="165"/>
      <c r="F45" s="166"/>
    </row>
    <row r="46" spans="1:6" ht="25.5" customHeight="1" x14ac:dyDescent="0.15">
      <c r="A46" s="124" t="s">
        <v>42</v>
      </c>
      <c r="B46" s="164" t="s">
        <v>292</v>
      </c>
      <c r="C46" s="165"/>
      <c r="D46" s="165"/>
      <c r="E46" s="165"/>
      <c r="F46" s="166"/>
    </row>
    <row r="47" spans="1:6" ht="25.5" customHeight="1" thickBot="1" x14ac:dyDescent="0.2">
      <c r="A47" s="110" t="s">
        <v>41</v>
      </c>
      <c r="B47" s="167"/>
      <c r="C47" s="168"/>
      <c r="D47" s="168"/>
      <c r="E47" s="168"/>
      <c r="F47" s="169"/>
    </row>
    <row r="48" spans="1:6" ht="25.5" customHeight="1" thickTop="1" x14ac:dyDescent="0.15">
      <c r="A48" s="101" t="s">
        <v>51</v>
      </c>
      <c r="B48" s="158" t="s">
        <v>297</v>
      </c>
      <c r="C48" s="159"/>
      <c r="D48" s="159"/>
      <c r="E48" s="159"/>
      <c r="F48" s="160"/>
    </row>
    <row r="49" spans="1:6" ht="25.5" customHeight="1" x14ac:dyDescent="0.15">
      <c r="A49" s="151" t="s">
        <v>50</v>
      </c>
      <c r="B49" s="161" t="s">
        <v>33</v>
      </c>
      <c r="C49" s="161" t="s">
        <v>87</v>
      </c>
      <c r="D49" s="102" t="s">
        <v>49</v>
      </c>
      <c r="E49" s="102" t="s">
        <v>34</v>
      </c>
      <c r="F49" s="103" t="s">
        <v>48</v>
      </c>
    </row>
    <row r="50" spans="1:6" ht="25.5" customHeight="1" x14ac:dyDescent="0.15">
      <c r="A50" s="151"/>
      <c r="B50" s="162"/>
      <c r="C50" s="163"/>
      <c r="D50" s="102" t="s">
        <v>47</v>
      </c>
      <c r="E50" s="102" t="s">
        <v>46</v>
      </c>
      <c r="F50" s="103" t="s">
        <v>45</v>
      </c>
    </row>
    <row r="51" spans="1:6" ht="39" customHeight="1" x14ac:dyDescent="0.15">
      <c r="A51" s="151"/>
      <c r="B51" s="215" t="s">
        <v>305</v>
      </c>
      <c r="C51" s="213" t="s">
        <v>301</v>
      </c>
      <c r="D51" s="105">
        <v>3360000</v>
      </c>
      <c r="E51" s="106">
        <v>3240000</v>
      </c>
      <c r="F51" s="107">
        <f>E51/D51</f>
        <v>0.9642857142857143</v>
      </c>
    </row>
    <row r="52" spans="1:6" ht="25.5" customHeight="1" x14ac:dyDescent="0.15">
      <c r="A52" s="151" t="s">
        <v>30</v>
      </c>
      <c r="B52" s="102" t="s">
        <v>44</v>
      </c>
      <c r="C52" s="125" t="s">
        <v>289</v>
      </c>
      <c r="D52" s="152" t="s">
        <v>43</v>
      </c>
      <c r="E52" s="153"/>
      <c r="F52" s="154"/>
    </row>
    <row r="53" spans="1:6" ht="25.5" customHeight="1" x14ac:dyDescent="0.15">
      <c r="A53" s="151"/>
      <c r="B53" s="108" t="s">
        <v>319</v>
      </c>
      <c r="C53" s="109" t="s">
        <v>320</v>
      </c>
      <c r="D53" s="155" t="s">
        <v>321</v>
      </c>
      <c r="E53" s="156"/>
      <c r="F53" s="157"/>
    </row>
    <row r="54" spans="1:6" ht="25.5" customHeight="1" x14ac:dyDescent="0.15">
      <c r="A54" s="124" t="s">
        <v>290</v>
      </c>
      <c r="B54" s="164" t="s">
        <v>291</v>
      </c>
      <c r="C54" s="165"/>
      <c r="D54" s="165"/>
      <c r="E54" s="165"/>
      <c r="F54" s="166"/>
    </row>
    <row r="55" spans="1:6" ht="25.5" customHeight="1" x14ac:dyDescent="0.15">
      <c r="A55" s="124" t="s">
        <v>42</v>
      </c>
      <c r="B55" s="164" t="s">
        <v>292</v>
      </c>
      <c r="C55" s="165"/>
      <c r="D55" s="165"/>
      <c r="E55" s="165"/>
      <c r="F55" s="166"/>
    </row>
    <row r="56" spans="1:6" ht="25.5" customHeight="1" thickBot="1" x14ac:dyDescent="0.2">
      <c r="A56" s="110" t="s">
        <v>41</v>
      </c>
      <c r="B56" s="167"/>
      <c r="C56" s="168"/>
      <c r="D56" s="168"/>
      <c r="E56" s="168"/>
      <c r="F56" s="169"/>
    </row>
    <row r="57" spans="1:6" ht="25.5" customHeight="1" thickTop="1" x14ac:dyDescent="0.15">
      <c r="A57" s="101" t="s">
        <v>51</v>
      </c>
      <c r="B57" s="158" t="s">
        <v>298</v>
      </c>
      <c r="C57" s="159"/>
      <c r="D57" s="159"/>
      <c r="E57" s="159"/>
      <c r="F57" s="160"/>
    </row>
    <row r="58" spans="1:6" ht="25.5" customHeight="1" x14ac:dyDescent="0.15">
      <c r="A58" s="151" t="s">
        <v>50</v>
      </c>
      <c r="B58" s="161" t="s">
        <v>33</v>
      </c>
      <c r="C58" s="161" t="s">
        <v>288</v>
      </c>
      <c r="D58" s="102" t="s">
        <v>49</v>
      </c>
      <c r="E58" s="102" t="s">
        <v>34</v>
      </c>
      <c r="F58" s="103" t="s">
        <v>48</v>
      </c>
    </row>
    <row r="59" spans="1:6" ht="25.5" customHeight="1" x14ac:dyDescent="0.15">
      <c r="A59" s="151"/>
      <c r="B59" s="162"/>
      <c r="C59" s="163"/>
      <c r="D59" s="102" t="s">
        <v>47</v>
      </c>
      <c r="E59" s="102" t="s">
        <v>46</v>
      </c>
      <c r="F59" s="103" t="s">
        <v>45</v>
      </c>
    </row>
    <row r="60" spans="1:6" ht="39" customHeight="1" x14ac:dyDescent="0.15">
      <c r="A60" s="151"/>
      <c r="B60" s="215" t="s">
        <v>305</v>
      </c>
      <c r="C60" s="213" t="s">
        <v>301</v>
      </c>
      <c r="D60" s="105">
        <v>765600</v>
      </c>
      <c r="E60" s="106">
        <v>765600</v>
      </c>
      <c r="F60" s="107">
        <f>E60/D60</f>
        <v>1</v>
      </c>
    </row>
    <row r="61" spans="1:6" ht="25.5" customHeight="1" x14ac:dyDescent="0.15">
      <c r="A61" s="151" t="s">
        <v>30</v>
      </c>
      <c r="B61" s="102" t="s">
        <v>44</v>
      </c>
      <c r="C61" s="125" t="s">
        <v>289</v>
      </c>
      <c r="D61" s="152" t="s">
        <v>43</v>
      </c>
      <c r="E61" s="153"/>
      <c r="F61" s="154"/>
    </row>
    <row r="62" spans="1:6" ht="25.5" customHeight="1" x14ac:dyDescent="0.15">
      <c r="A62" s="151"/>
      <c r="B62" s="108" t="s">
        <v>322</v>
      </c>
      <c r="C62" s="109" t="s">
        <v>323</v>
      </c>
      <c r="D62" s="155" t="s">
        <v>324</v>
      </c>
      <c r="E62" s="156"/>
      <c r="F62" s="157"/>
    </row>
    <row r="63" spans="1:6" ht="25.5" customHeight="1" x14ac:dyDescent="0.15">
      <c r="A63" s="124" t="s">
        <v>290</v>
      </c>
      <c r="B63" s="164" t="s">
        <v>291</v>
      </c>
      <c r="C63" s="165"/>
      <c r="D63" s="165"/>
      <c r="E63" s="165"/>
      <c r="F63" s="166"/>
    </row>
    <row r="64" spans="1:6" ht="25.5" customHeight="1" x14ac:dyDescent="0.15">
      <c r="A64" s="124" t="s">
        <v>42</v>
      </c>
      <c r="B64" s="164" t="s">
        <v>292</v>
      </c>
      <c r="C64" s="165"/>
      <c r="D64" s="165"/>
      <c r="E64" s="165"/>
      <c r="F64" s="166"/>
    </row>
    <row r="65" spans="1:6" ht="25.5" customHeight="1" thickBot="1" x14ac:dyDescent="0.2">
      <c r="A65" s="110" t="s">
        <v>41</v>
      </c>
      <c r="B65" s="167"/>
      <c r="C65" s="168"/>
      <c r="D65" s="168"/>
      <c r="E65" s="168"/>
      <c r="F65" s="169"/>
    </row>
    <row r="66" spans="1:6" ht="25.5" customHeight="1" thickTop="1" x14ac:dyDescent="0.15">
      <c r="A66" s="101" t="s">
        <v>51</v>
      </c>
      <c r="B66" s="158" t="s">
        <v>299</v>
      </c>
      <c r="C66" s="159"/>
      <c r="D66" s="159"/>
      <c r="E66" s="159"/>
      <c r="F66" s="160"/>
    </row>
    <row r="67" spans="1:6" ht="25.5" customHeight="1" x14ac:dyDescent="0.15">
      <c r="A67" s="151" t="s">
        <v>50</v>
      </c>
      <c r="B67" s="161" t="s">
        <v>33</v>
      </c>
      <c r="C67" s="161" t="s">
        <v>288</v>
      </c>
      <c r="D67" s="102" t="s">
        <v>49</v>
      </c>
      <c r="E67" s="102" t="s">
        <v>34</v>
      </c>
      <c r="F67" s="103" t="s">
        <v>48</v>
      </c>
    </row>
    <row r="68" spans="1:6" ht="25.5" customHeight="1" x14ac:dyDescent="0.15">
      <c r="A68" s="151"/>
      <c r="B68" s="162"/>
      <c r="C68" s="163"/>
      <c r="D68" s="102" t="s">
        <v>47</v>
      </c>
      <c r="E68" s="102" t="s">
        <v>46</v>
      </c>
      <c r="F68" s="103" t="s">
        <v>45</v>
      </c>
    </row>
    <row r="69" spans="1:6" ht="39" customHeight="1" x14ac:dyDescent="0.15">
      <c r="A69" s="151"/>
      <c r="B69" s="215" t="s">
        <v>305</v>
      </c>
      <c r="C69" s="213" t="s">
        <v>301</v>
      </c>
      <c r="D69" s="105">
        <v>1248000</v>
      </c>
      <c r="E69" s="106">
        <v>1200000</v>
      </c>
      <c r="F69" s="107">
        <f>E69/D69</f>
        <v>0.96153846153846156</v>
      </c>
    </row>
    <row r="70" spans="1:6" ht="25.5" customHeight="1" x14ac:dyDescent="0.15">
      <c r="A70" s="151" t="s">
        <v>30</v>
      </c>
      <c r="B70" s="102" t="s">
        <v>44</v>
      </c>
      <c r="C70" s="125" t="s">
        <v>178</v>
      </c>
      <c r="D70" s="152" t="s">
        <v>43</v>
      </c>
      <c r="E70" s="153"/>
      <c r="F70" s="154"/>
    </row>
    <row r="71" spans="1:6" ht="25.5" customHeight="1" x14ac:dyDescent="0.15">
      <c r="A71" s="151"/>
      <c r="B71" s="108" t="s">
        <v>319</v>
      </c>
      <c r="C71" s="109" t="s">
        <v>320</v>
      </c>
      <c r="D71" s="155" t="s">
        <v>321</v>
      </c>
      <c r="E71" s="156"/>
      <c r="F71" s="157"/>
    </row>
    <row r="72" spans="1:6" ht="25.5" customHeight="1" x14ac:dyDescent="0.15">
      <c r="A72" s="124" t="s">
        <v>290</v>
      </c>
      <c r="B72" s="164" t="s">
        <v>291</v>
      </c>
      <c r="C72" s="165"/>
      <c r="D72" s="165"/>
      <c r="E72" s="165"/>
      <c r="F72" s="166"/>
    </row>
    <row r="73" spans="1:6" ht="25.5" customHeight="1" x14ac:dyDescent="0.15">
      <c r="A73" s="124" t="s">
        <v>42</v>
      </c>
      <c r="B73" s="164" t="s">
        <v>292</v>
      </c>
      <c r="C73" s="165"/>
      <c r="D73" s="165"/>
      <c r="E73" s="165"/>
      <c r="F73" s="166"/>
    </row>
    <row r="74" spans="1:6" ht="25.5" customHeight="1" thickBot="1" x14ac:dyDescent="0.2">
      <c r="A74" s="110" t="s">
        <v>41</v>
      </c>
      <c r="B74" s="167"/>
      <c r="C74" s="168"/>
      <c r="D74" s="168"/>
      <c r="E74" s="168"/>
      <c r="F74" s="169"/>
    </row>
    <row r="75" spans="1:6" ht="25.5" customHeight="1" thickTop="1" x14ac:dyDescent="0.15">
      <c r="A75" s="101" t="s">
        <v>51</v>
      </c>
      <c r="B75" s="158" t="s">
        <v>300</v>
      </c>
      <c r="C75" s="159"/>
      <c r="D75" s="159"/>
      <c r="E75" s="159"/>
      <c r="F75" s="160"/>
    </row>
    <row r="76" spans="1:6" ht="25.5" customHeight="1" x14ac:dyDescent="0.15">
      <c r="A76" s="151" t="s">
        <v>50</v>
      </c>
      <c r="B76" s="161" t="s">
        <v>33</v>
      </c>
      <c r="C76" s="161" t="s">
        <v>288</v>
      </c>
      <c r="D76" s="102" t="s">
        <v>49</v>
      </c>
      <c r="E76" s="102" t="s">
        <v>34</v>
      </c>
      <c r="F76" s="103" t="s">
        <v>48</v>
      </c>
    </row>
    <row r="77" spans="1:6" ht="25.5" customHeight="1" x14ac:dyDescent="0.15">
      <c r="A77" s="151"/>
      <c r="B77" s="162"/>
      <c r="C77" s="163"/>
      <c r="D77" s="102" t="s">
        <v>47</v>
      </c>
      <c r="E77" s="102" t="s">
        <v>46</v>
      </c>
      <c r="F77" s="103" t="s">
        <v>45</v>
      </c>
    </row>
    <row r="78" spans="1:6" ht="39" customHeight="1" x14ac:dyDescent="0.15">
      <c r="A78" s="151"/>
      <c r="B78" s="215" t="s">
        <v>305</v>
      </c>
      <c r="C78" s="213" t="s">
        <v>301</v>
      </c>
      <c r="D78" s="105">
        <v>12168000</v>
      </c>
      <c r="E78" s="106">
        <v>11376410</v>
      </c>
      <c r="F78" s="214">
        <f>E78/D78</f>
        <v>0.93494493754109143</v>
      </c>
    </row>
    <row r="79" spans="1:6" ht="25.5" customHeight="1" x14ac:dyDescent="0.15">
      <c r="A79" s="151" t="s">
        <v>30</v>
      </c>
      <c r="B79" s="102" t="s">
        <v>44</v>
      </c>
      <c r="C79" s="125" t="s">
        <v>289</v>
      </c>
      <c r="D79" s="152" t="s">
        <v>43</v>
      </c>
      <c r="E79" s="153"/>
      <c r="F79" s="154"/>
    </row>
    <row r="80" spans="1:6" ht="25.5" customHeight="1" x14ac:dyDescent="0.15">
      <c r="A80" s="151"/>
      <c r="B80" s="108" t="s">
        <v>325</v>
      </c>
      <c r="C80" s="109" t="s">
        <v>326</v>
      </c>
      <c r="D80" s="155" t="s">
        <v>327</v>
      </c>
      <c r="E80" s="156"/>
      <c r="F80" s="157"/>
    </row>
    <row r="81" spans="1:6" ht="25.5" customHeight="1" x14ac:dyDescent="0.15">
      <c r="A81" s="124" t="s">
        <v>290</v>
      </c>
      <c r="B81" s="164" t="s">
        <v>291</v>
      </c>
      <c r="C81" s="165"/>
      <c r="D81" s="165"/>
      <c r="E81" s="165"/>
      <c r="F81" s="166"/>
    </row>
    <row r="82" spans="1:6" ht="25.5" customHeight="1" x14ac:dyDescent="0.15">
      <c r="A82" s="124" t="s">
        <v>42</v>
      </c>
      <c r="B82" s="164" t="s">
        <v>292</v>
      </c>
      <c r="C82" s="165"/>
      <c r="D82" s="165"/>
      <c r="E82" s="165"/>
      <c r="F82" s="166"/>
    </row>
    <row r="83" spans="1:6" ht="25.5" customHeight="1" thickBot="1" x14ac:dyDescent="0.2">
      <c r="A83" s="110" t="s">
        <v>41</v>
      </c>
      <c r="B83" s="167"/>
      <c r="C83" s="168"/>
      <c r="D83" s="168"/>
      <c r="E83" s="168"/>
      <c r="F83" s="169"/>
    </row>
    <row r="84" spans="1:6" ht="14.25" thickTop="1" x14ac:dyDescent="0.15"/>
  </sheetData>
  <mergeCells count="91">
    <mergeCell ref="D8:F8"/>
    <mergeCell ref="D17:F17"/>
    <mergeCell ref="D26:F26"/>
    <mergeCell ref="D35:F35"/>
    <mergeCell ref="D44:F44"/>
    <mergeCell ref="B82:F82"/>
    <mergeCell ref="B83:F83"/>
    <mergeCell ref="A76:A78"/>
    <mergeCell ref="B76:B77"/>
    <mergeCell ref="C76:C77"/>
    <mergeCell ref="A79:A80"/>
    <mergeCell ref="D79:F79"/>
    <mergeCell ref="B81:F81"/>
    <mergeCell ref="D80:F80"/>
    <mergeCell ref="A70:A71"/>
    <mergeCell ref="D70:F70"/>
    <mergeCell ref="B72:F72"/>
    <mergeCell ref="B73:F73"/>
    <mergeCell ref="B74:F74"/>
    <mergeCell ref="B75:F75"/>
    <mergeCell ref="D71:F71"/>
    <mergeCell ref="B64:F64"/>
    <mergeCell ref="B65:F65"/>
    <mergeCell ref="B66:F66"/>
    <mergeCell ref="A67:A69"/>
    <mergeCell ref="B67:B68"/>
    <mergeCell ref="C67:C68"/>
    <mergeCell ref="A58:A60"/>
    <mergeCell ref="B58:B59"/>
    <mergeCell ref="C58:C59"/>
    <mergeCell ref="A61:A62"/>
    <mergeCell ref="D61:F61"/>
    <mergeCell ref="B63:F63"/>
    <mergeCell ref="D62:F62"/>
    <mergeCell ref="A52:A53"/>
    <mergeCell ref="D52:F52"/>
    <mergeCell ref="B54:F54"/>
    <mergeCell ref="B55:F55"/>
    <mergeCell ref="B56:F56"/>
    <mergeCell ref="B57:F57"/>
    <mergeCell ref="D53:F53"/>
    <mergeCell ref="B46:F46"/>
    <mergeCell ref="B47:F47"/>
    <mergeCell ref="B48:F48"/>
    <mergeCell ref="A49:A51"/>
    <mergeCell ref="B49:B50"/>
    <mergeCell ref="C49:C50"/>
    <mergeCell ref="A40:A42"/>
    <mergeCell ref="B40:B41"/>
    <mergeCell ref="C40:C41"/>
    <mergeCell ref="A43:A44"/>
    <mergeCell ref="D43:F43"/>
    <mergeCell ref="B45:F45"/>
    <mergeCell ref="A34:A35"/>
    <mergeCell ref="D34:F34"/>
    <mergeCell ref="B36:F36"/>
    <mergeCell ref="B37:F37"/>
    <mergeCell ref="B38:F38"/>
    <mergeCell ref="B39:F39"/>
    <mergeCell ref="B28:F28"/>
    <mergeCell ref="B29:F29"/>
    <mergeCell ref="B30:F30"/>
    <mergeCell ref="A31:A33"/>
    <mergeCell ref="B31:B32"/>
    <mergeCell ref="C31:C32"/>
    <mergeCell ref="A22:A24"/>
    <mergeCell ref="B22:B23"/>
    <mergeCell ref="C22:C23"/>
    <mergeCell ref="A25:A26"/>
    <mergeCell ref="D25:F25"/>
    <mergeCell ref="B27:F27"/>
    <mergeCell ref="A16:A17"/>
    <mergeCell ref="D16:F16"/>
    <mergeCell ref="B18:F18"/>
    <mergeCell ref="B19:F19"/>
    <mergeCell ref="B20:F20"/>
    <mergeCell ref="B21:F21"/>
    <mergeCell ref="B9:F9"/>
    <mergeCell ref="B10:F10"/>
    <mergeCell ref="B11:F11"/>
    <mergeCell ref="B12:F12"/>
    <mergeCell ref="A13:A15"/>
    <mergeCell ref="B13:B14"/>
    <mergeCell ref="C13:C14"/>
    <mergeCell ref="A1:F1"/>
    <mergeCell ref="B3:F3"/>
    <mergeCell ref="A4:A6"/>
    <mergeCell ref="B4:B5"/>
    <mergeCell ref="C4:C5"/>
    <mergeCell ref="A7:A8"/>
    <mergeCell ref="D7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2021-01-12T07:09:29Z</dcterms:modified>
</cp:coreProperties>
</file>