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0년 계약\2020년 계약정보 공개\"/>
    </mc:Choice>
  </mc:AlternateContent>
  <bookViews>
    <workbookView xWindow="0" yWindow="0" windowWidth="14355" windowHeight="12570" activeTab="4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준공검사현황!#REF!</definedName>
  </definedNames>
  <calcPr calcId="162913"/>
</workbook>
</file>

<file path=xl/calcChain.xml><?xml version="1.0" encoding="utf-8"?>
<calcChain xmlns="http://schemas.openxmlformats.org/spreadsheetml/2006/main">
  <c r="D5" i="8" l="1"/>
  <c r="G6" i="9" l="1"/>
  <c r="G16" i="9"/>
  <c r="D12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<sst xmlns="http://schemas.openxmlformats.org/spreadsheetml/2006/main" count="263" uniqueCount="166">
  <si>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</si>
  <si>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</si>
  <si>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</si>
  <si>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</si>
  <si>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</si>
  <si>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</si>
  <si>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</si>
  <si>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</si>
  <si>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</si>
  <si>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</si>
  <si>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</si>
  <si>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</si>
  <si>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</si>
  <si>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</si>
  <si>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</si>
  <si>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</si>
  <si>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</si>
  <si>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</si>
  <si>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</si>
  <si>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</si>
  <si>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</si>
  <si>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</si>
  <si>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</si>
  <si>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</si>
  <si>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</si>
  <si>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</si>
  <si>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</si>
  <si>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</si>
  <si>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</si>
  <si>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</si>
  <si>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</si>
  <si>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</si>
  <si>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</si>
  <si>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</si>
  <si>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</si>
  <si>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</si>
  <si>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</si>
  <si>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</si>
  <si>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</si>
  <si>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</si>
  <si>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</si>
  <si>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</si>
  <si>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</si>
  <si>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</si>
  <si>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</si>
  <si>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</si>
  <si>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</si>
  <si>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</si>
  <si>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</si>
  <si>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</si>
  <si>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</si>
  <si>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</si>
  <si>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</si>
  <si>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</si>
  <si>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</si>
  <si>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</si>
  <si>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</si>
  <si>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</si>
  <si>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</si>
  <si>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</si>
  <si>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</si>
  <si>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</si>
  <si>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</si>
  <si>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</si>
  <si>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연번</t>
    <phoneticPr fontId="4" type="noConversion"/>
  </si>
  <si>
    <t>연번</t>
    <phoneticPr fontId="4" type="noConversion"/>
  </si>
  <si>
    <t>분당정자청소년수련관</t>
    <phoneticPr fontId="4" type="noConversion"/>
  </si>
  <si>
    <t>분당정자청소년수련관</t>
    <phoneticPr fontId="4" type="noConversion"/>
  </si>
  <si>
    <t>부분준공일</t>
    <phoneticPr fontId="4" type="noConversion"/>
  </si>
  <si>
    <t>연번</t>
    <phoneticPr fontId="4" type="noConversion"/>
  </si>
  <si>
    <r>
      <t>계약율</t>
    </r>
    <r>
      <rPr>
        <sz val="14"/>
        <rFont val="휴먼명조"/>
        <family val="3"/>
        <charset val="129"/>
      </rPr>
      <t>(%)</t>
    </r>
  </si>
  <si>
    <t>물품 발주계획</t>
    <phoneticPr fontId="4" type="noConversion"/>
  </si>
  <si>
    <t>용역 발주계획</t>
    <phoneticPr fontId="4" type="noConversion"/>
  </si>
  <si>
    <t>계약내용의 변경에 관한 사항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</si>
  <si>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</si>
  <si>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</si>
  <si>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</si>
  <si>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계약상대자</t>
    <phoneticPr fontId="4" type="noConversion"/>
  </si>
  <si>
    <t>계약기간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</si>
  <si>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</si>
  <si>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</si>
  <si>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비고(계약변경 사유)</t>
    <phoneticPr fontId="4" type="noConversion"/>
  </si>
  <si>
    <t>계약금액</t>
    <phoneticPr fontId="4" type="noConversion"/>
  </si>
  <si>
    <t>계약물량.규모</t>
    <phoneticPr fontId="4" type="noConversion"/>
  </si>
  <si>
    <t>부분준공검사일자</t>
    <phoneticPr fontId="4" type="noConversion"/>
  </si>
  <si>
    <t>수의 1인 견적</t>
    <phoneticPr fontId="4" type="noConversion"/>
  </si>
  <si>
    <t>일반</t>
    <phoneticPr fontId="4" type="noConversion"/>
  </si>
  <si>
    <t>소액수의</t>
    <phoneticPr fontId="4" type="noConversion"/>
  </si>
  <si>
    <t>지방자치를 당사자로 하는 계약에 관한 법률 시행령 제25조 1항 5호에 의한 수의계약</t>
    <phoneticPr fontId="4" type="noConversion"/>
  </si>
  <si>
    <t>해당</t>
    <phoneticPr fontId="4" type="noConversion"/>
  </si>
  <si>
    <t>사항</t>
    <phoneticPr fontId="4" type="noConversion"/>
  </si>
  <si>
    <t>없음</t>
    <phoneticPr fontId="4" type="noConversion"/>
  </si>
  <si>
    <t>분당정자청소년수련관</t>
    <phoneticPr fontId="4" type="noConversion"/>
  </si>
  <si>
    <t>수의</t>
    <phoneticPr fontId="4" type="noConversion"/>
  </si>
  <si>
    <t>해당사항없음</t>
    <phoneticPr fontId="4" type="noConversion"/>
  </si>
  <si>
    <t>청소년활동팀</t>
    <phoneticPr fontId="4" type="noConversion"/>
  </si>
  <si>
    <t>김영식</t>
    <phoneticPr fontId="4" type="noConversion"/>
  </si>
  <si>
    <t>2020년 청소년미디어센터 인터넷 임차(연간)</t>
    <phoneticPr fontId="4" type="noConversion"/>
  </si>
  <si>
    <t>031-729-9532</t>
    <phoneticPr fontId="4" type="noConversion"/>
  </si>
  <si>
    <t>031-729-9513</t>
    <phoneticPr fontId="4" type="noConversion"/>
  </si>
  <si>
    <t>수의계약</t>
    <phoneticPr fontId="4" type="noConversion"/>
  </si>
  <si>
    <t>식</t>
    <phoneticPr fontId="4" type="noConversion"/>
  </si>
  <si>
    <t>김일섭</t>
    <phoneticPr fontId="4" type="noConversion"/>
  </si>
  <si>
    <t>급수 부스터 펌프 시스템 판넬 구입</t>
    <phoneticPr fontId="4" type="noConversion"/>
  </si>
  <si>
    <t>인버터 타입, 380V/3P/4KW</t>
    <phoneticPr fontId="4" type="noConversion"/>
  </si>
  <si>
    <t>영상정보처리기기 구입</t>
    <phoneticPr fontId="4" type="noConversion"/>
  </si>
  <si>
    <t>디지털 녹화기 16채널 200만 화소,
저장장치, CCTV 카메라 등</t>
    <phoneticPr fontId="4" type="noConversion"/>
  </si>
  <si>
    <t>2020년 상반기 시설물 안전점검</t>
    <phoneticPr fontId="4" type="noConversion"/>
  </si>
  <si>
    <t>수의총액</t>
    <phoneticPr fontId="4" type="noConversion"/>
  </si>
  <si>
    <t>김일섭</t>
    <phoneticPr fontId="4" type="noConversion"/>
  </si>
  <si>
    <t>자가용 전기설비 안전진단</t>
    <phoneticPr fontId="4" type="noConversion"/>
  </si>
  <si>
    <t>수의총액</t>
    <phoneticPr fontId="4" type="noConversion"/>
  </si>
  <si>
    <t>031-729-9513</t>
    <phoneticPr fontId="4" type="noConversion"/>
  </si>
  <si>
    <t>월110천원</t>
    <phoneticPr fontId="4" type="noConversion"/>
  </si>
  <si>
    <t>업무용컴퓨터</t>
    <phoneticPr fontId="4" type="noConversion"/>
  </si>
  <si>
    <t>데스크톱, 운영체제(windows 10 pro), 모니터포함</t>
    <phoneticPr fontId="4" type="noConversion"/>
  </si>
  <si>
    <t>set</t>
    <phoneticPr fontId="4" type="noConversion"/>
  </si>
  <si>
    <t>set</t>
    <phoneticPr fontId="4" type="noConversion"/>
  </si>
  <si>
    <t>신창훈</t>
    <phoneticPr fontId="4" type="noConversion"/>
  </si>
  <si>
    <t>031-729-9515</t>
    <phoneticPr fontId="4" type="noConversion"/>
  </si>
  <si>
    <t xml:space="preserve">      (단위 : 원 / 2020.1.31.기준)</t>
    <phoneticPr fontId="4" type="noConversion"/>
  </si>
  <si>
    <t xml:space="preserve">                   (단위 : 원 / 2020.1.31.기준)</t>
    <phoneticPr fontId="4" type="noConversion"/>
  </si>
  <si>
    <t>[국도비] 푸른나무 행복공감 청소년캠프 차량 임차</t>
    <phoneticPr fontId="4" type="noConversion"/>
  </si>
  <si>
    <t>2020.01.09.</t>
    <phoneticPr fontId="4" type="noConversion"/>
  </si>
  <si>
    <t>2020.01.15.</t>
    <phoneticPr fontId="4" type="noConversion"/>
  </si>
  <si>
    <t>2020.01.17.</t>
    <phoneticPr fontId="4" type="noConversion"/>
  </si>
  <si>
    <t>㈜선진항공여행사</t>
    <phoneticPr fontId="4" type="noConversion"/>
  </si>
  <si>
    <t>윤두희</t>
    <phoneticPr fontId="4" type="noConversion"/>
  </si>
  <si>
    <t>경기도 성남시 분당구 서현로 170</t>
    <phoneticPr fontId="4" type="noConversion"/>
  </si>
  <si>
    <t>교육용 노트북 임대차 계약서</t>
    <phoneticPr fontId="4" type="noConversion"/>
  </si>
  <si>
    <t>2020.01.31.</t>
    <phoneticPr fontId="4" type="noConversion"/>
  </si>
  <si>
    <t>2020.02.01.</t>
    <phoneticPr fontId="4" type="noConversion"/>
  </si>
  <si>
    <t>2020.12.31.</t>
    <phoneticPr fontId="4" type="noConversion"/>
  </si>
  <si>
    <t>주식회사이노렌탈</t>
    <phoneticPr fontId="4" type="noConversion"/>
  </si>
  <si>
    <t>이광규, 최승권</t>
    <phoneticPr fontId="4" type="noConversion"/>
  </si>
  <si>
    <t>경기도 안양시 동안구 벌말로 123</t>
    <phoneticPr fontId="4" type="noConversion"/>
  </si>
  <si>
    <t>[국도비] 푸른나무 행복 공감 청소년캠프 차량 임차료 지급</t>
    <phoneticPr fontId="4" type="noConversion"/>
  </si>
  <si>
    <t>2020.01.15.-2020.01.17.</t>
    <phoneticPr fontId="4" type="noConversion"/>
  </si>
  <si>
    <t>2020.01.17.</t>
    <phoneticPr fontId="4" type="noConversion"/>
  </si>
  <si>
    <t>경기도 성남시 분당구 서현동 서현로 170</t>
    <phoneticPr fontId="4" type="noConversion"/>
  </si>
  <si>
    <t>교육용 컴퓨터 렌탈</t>
    <phoneticPr fontId="4" type="noConversion"/>
  </si>
  <si>
    <t>2020.01.31.</t>
    <phoneticPr fontId="4" type="noConversion"/>
  </si>
  <si>
    <t>2020.02.01.-2020.12.31.</t>
    <phoneticPr fontId="4" type="noConversion"/>
  </si>
  <si>
    <t>주식회사 이노렌탈 이광규, 최승권</t>
    <phoneticPr fontId="4" type="noConversion"/>
  </si>
  <si>
    <t>경기도 언양시 동안구 벌말로 123</t>
    <phoneticPr fontId="4" type="noConversion"/>
  </si>
  <si>
    <t>2020년 무인경비시스템 연간계약</t>
    <phoneticPr fontId="4" type="noConversion"/>
  </si>
  <si>
    <t>2020년 인터넷망 연간계약</t>
    <phoneticPr fontId="4" type="noConversion"/>
  </si>
  <si>
    <t>2020년 인터넷전화 연간계약</t>
    <phoneticPr fontId="4" type="noConversion"/>
  </si>
  <si>
    <t>운영지원팀</t>
    <phoneticPr fontId="4" type="noConversion"/>
  </si>
  <si>
    <t>운영지원팀</t>
    <phoneticPr fontId="4" type="noConversion"/>
  </si>
  <si>
    <t>지급임차료(시설물위탁관리비)</t>
    <phoneticPr fontId="4" type="noConversion"/>
  </si>
  <si>
    <t>㈜에스원 성남</t>
    <phoneticPr fontId="4" type="noConversion"/>
  </si>
  <si>
    <t>1월분</t>
    <phoneticPr fontId="4" type="noConversion"/>
  </si>
  <si>
    <t>2020.01.30.</t>
    <phoneticPr fontId="4" type="noConversion"/>
  </si>
  <si>
    <t>공공요금 및 제세(통신요금)</t>
    <phoneticPr fontId="4" type="noConversion"/>
  </si>
  <si>
    <t>㈜케이티</t>
    <phoneticPr fontId="4" type="noConversion"/>
  </si>
  <si>
    <t>2020.01.29.</t>
    <phoneticPr fontId="4" type="noConversion"/>
  </si>
  <si>
    <t>㈜케이티</t>
    <phoneticPr fontId="4" type="noConversion"/>
  </si>
  <si>
    <t>2019.12.26.</t>
    <phoneticPr fontId="4" type="noConversion"/>
  </si>
  <si>
    <t>2019.12.20.</t>
    <phoneticPr fontId="4" type="noConversion"/>
  </si>
  <si>
    <t>2020.01.01.</t>
    <phoneticPr fontId="4" type="noConversion"/>
  </si>
  <si>
    <t>2020.01.01.</t>
    <phoneticPr fontId="4" type="noConversion"/>
  </si>
  <si>
    <t>2020.2.01.</t>
    <phoneticPr fontId="4" type="noConversion"/>
  </si>
  <si>
    <t xml:space="preserve">      (단위 : 원 / 2020.01.31.기준)</t>
    <phoneticPr fontId="4" type="noConversion"/>
  </si>
  <si>
    <t xml:space="preserve">                          (단위 : 원 / 2020.01.31. 기준)</t>
    <phoneticPr fontId="4" type="noConversion"/>
  </si>
  <si>
    <t>[이하빈칸]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</si>
</sst>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#,##0_ "/>
    <numFmt numFmtId="178" formatCode="yyyy\.mm\.dd"/>
    <numFmt numFmtId="179" formatCode="m&quot;월&quot;\ d&quot;일&quot;;@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6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41" fontId="10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0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0" borderId="0" xfId="0" applyFont="1"/>
    <xf numFmtId="41" fontId="13" fillId="3" borderId="25" xfId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 applyProtection="1">
      <alignment horizontal="center"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0" fontId="18" fillId="2" borderId="24" xfId="0" applyNumberFormat="1" applyFont="1" applyFill="1" applyBorder="1" applyAlignment="1" applyProtection="1">
      <alignment horizontal="center" vertical="center"/>
    </xf>
    <xf numFmtId="0" fontId="18" fillId="2" borderId="25" xfId="0" applyNumberFormat="1" applyFont="1" applyFill="1" applyBorder="1" applyAlignment="1" applyProtection="1">
      <alignment horizontal="center" vertical="center"/>
    </xf>
    <xf numFmtId="49" fontId="18" fillId="2" borderId="25" xfId="0" applyNumberFormat="1" applyFont="1" applyFill="1" applyBorder="1" applyAlignment="1" applyProtection="1">
      <alignment horizontal="center" vertical="center" shrinkToFit="1"/>
    </xf>
    <xf numFmtId="14" fontId="18" fillId="2" borderId="25" xfId="0" applyNumberFormat="1" applyFont="1" applyFill="1" applyBorder="1" applyAlignment="1" applyProtection="1">
      <alignment horizontal="center" vertical="center" shrinkToFit="1"/>
    </xf>
    <xf numFmtId="41" fontId="18" fillId="2" borderId="25" xfId="1" applyFont="1" applyFill="1" applyBorder="1" applyAlignment="1" applyProtection="1">
      <alignment horizontal="center" vertical="center"/>
    </xf>
    <xf numFmtId="49" fontId="18" fillId="2" borderId="25" xfId="0" applyNumberFormat="1" applyFont="1" applyFill="1" applyBorder="1" applyAlignment="1" applyProtection="1">
      <alignment horizontal="center" vertical="center"/>
    </xf>
    <xf numFmtId="49" fontId="18" fillId="2" borderId="2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41" fontId="24" fillId="0" borderId="7" xfId="1" applyFont="1" applyBorder="1" applyAlignment="1">
      <alignment horizontal="center" vertical="center" wrapText="1"/>
    </xf>
    <xf numFmtId="41" fontId="24" fillId="0" borderId="8" xfId="1" applyFont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shrinkToFit="1"/>
    </xf>
    <xf numFmtId="0" fontId="23" fillId="2" borderId="1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9" fontId="24" fillId="0" borderId="7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right" vertical="center"/>
    </xf>
    <xf numFmtId="179" fontId="13" fillId="2" borderId="39" xfId="0" applyNumberFormat="1" applyFont="1" applyFill="1" applyBorder="1" applyAlignment="1" applyProtection="1">
      <alignment horizontal="center" vertical="center"/>
    </xf>
    <xf numFmtId="0" fontId="13" fillId="0" borderId="41" xfId="0" applyNumberFormat="1" applyFont="1" applyFill="1" applyBorder="1" applyAlignment="1" applyProtection="1">
      <alignment horizontal="center" vertical="center"/>
    </xf>
    <xf numFmtId="179" fontId="13" fillId="0" borderId="42" xfId="0" quotePrefix="1" applyNumberFormat="1" applyFont="1" applyFill="1" applyBorder="1" applyAlignment="1" applyProtection="1">
      <alignment horizontal="center" vertical="center"/>
    </xf>
    <xf numFmtId="179" fontId="13" fillId="0" borderId="42" xfId="0" applyNumberFormat="1" applyFont="1" applyFill="1" applyBorder="1" applyAlignment="1" applyProtection="1">
      <alignment horizontal="center" vertical="center"/>
    </xf>
    <xf numFmtId="177" fontId="18" fillId="0" borderId="43" xfId="0" applyNumberFormat="1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8" fillId="0" borderId="27" xfId="0" applyNumberFormat="1" applyFont="1" applyFill="1" applyBorder="1" applyAlignment="1" applyProtection="1">
      <alignment horizontal="center" vertical="center"/>
    </xf>
    <xf numFmtId="0" fontId="18" fillId="0" borderId="28" xfId="0" applyNumberFormat="1" applyFont="1" applyFill="1" applyBorder="1" applyAlignment="1" applyProtection="1">
      <alignment horizontal="center" vertical="center"/>
    </xf>
    <xf numFmtId="49" fontId="18" fillId="0" borderId="28" xfId="0" applyNumberFormat="1" applyFont="1" applyFill="1" applyBorder="1" applyAlignment="1" applyProtection="1">
      <alignment horizontal="center" vertical="center" shrinkToFit="1"/>
    </xf>
    <xf numFmtId="14" fontId="18" fillId="0" borderId="28" xfId="0" applyNumberFormat="1" applyFont="1" applyFill="1" applyBorder="1" applyAlignment="1" applyProtection="1">
      <alignment horizontal="center" vertical="center" shrinkToFit="1"/>
    </xf>
    <xf numFmtId="49" fontId="18" fillId="0" borderId="28" xfId="0" applyNumberFormat="1" applyFont="1" applyFill="1" applyBorder="1" applyAlignment="1" applyProtection="1">
      <alignment horizontal="center" vertical="center"/>
    </xf>
    <xf numFmtId="49" fontId="18" fillId="0" borderId="29" xfId="0" applyNumberFormat="1" applyFont="1" applyFill="1" applyBorder="1" applyAlignment="1" applyProtection="1">
      <alignment horizontal="center" vertical="center"/>
    </xf>
    <xf numFmtId="41" fontId="18" fillId="0" borderId="28" xfId="1" applyFont="1" applyFill="1" applyBorder="1" applyAlignment="1" applyProtection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 wrapText="1"/>
    </xf>
    <xf numFmtId="41" fontId="13" fillId="0" borderId="46" xfId="1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41" fontId="13" fillId="0" borderId="28" xfId="1" applyNumberFormat="1" applyFont="1" applyFill="1" applyBorder="1" applyAlignment="1">
      <alignment horizontal="center" vertical="center"/>
    </xf>
    <xf numFmtId="178" fontId="18" fillId="0" borderId="28" xfId="0" applyNumberFormat="1" applyFont="1" applyFill="1" applyBorder="1" applyAlignment="1">
      <alignment horizontal="center" vertical="center"/>
    </xf>
    <xf numFmtId="176" fontId="13" fillId="0" borderId="28" xfId="6" applyNumberFormat="1" applyFont="1" applyFill="1" applyBorder="1" applyAlignment="1">
      <alignment horizontal="center" vertical="center"/>
    </xf>
    <xf numFmtId="177" fontId="13" fillId="0" borderId="28" xfId="0" applyNumberFormat="1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 wrapText="1"/>
    </xf>
    <xf numFmtId="41" fontId="18" fillId="0" borderId="31" xfId="1" applyNumberFormat="1" applyFont="1" applyFill="1" applyBorder="1" applyAlignment="1">
      <alignment horizontal="center" vertical="center"/>
    </xf>
    <xf numFmtId="41" fontId="18" fillId="0" borderId="31" xfId="1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41" fontId="13" fillId="0" borderId="42" xfId="1" applyFont="1" applyFill="1" applyBorder="1" applyAlignment="1" applyProtection="1">
      <alignment horizontal="center" vertical="center"/>
    </xf>
    <xf numFmtId="41" fontId="24" fillId="0" borderId="8" xfId="12" applyFont="1" applyBorder="1" applyAlignment="1">
      <alignment horizontal="center" vertical="center" wrapText="1"/>
    </xf>
    <xf numFmtId="0" fontId="24" fillId="0" borderId="8" xfId="6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/>
    </xf>
    <xf numFmtId="41" fontId="18" fillId="0" borderId="31" xfId="1" applyFont="1" applyFill="1" applyBorder="1" applyAlignment="1" applyProtection="1">
      <alignment horizontal="center" vertical="center" wrapText="1"/>
    </xf>
    <xf numFmtId="0" fontId="13" fillId="3" borderId="52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41" fontId="13" fillId="0" borderId="44" xfId="1" applyNumberFormat="1" applyFont="1" applyFill="1" applyBorder="1" applyAlignment="1">
      <alignment horizontal="center" vertical="center"/>
    </xf>
    <xf numFmtId="176" fontId="13" fillId="0" borderId="44" xfId="1" applyNumberFormat="1" applyFont="1" applyFill="1" applyBorder="1" applyAlignment="1">
      <alignment horizontal="center" vertical="center"/>
    </xf>
    <xf numFmtId="176" fontId="13" fillId="0" borderId="44" xfId="1" applyNumberFormat="1" applyFont="1" applyFill="1" applyBorder="1">
      <alignment vertical="center"/>
    </xf>
    <xf numFmtId="0" fontId="13" fillId="0" borderId="55" xfId="0" applyFont="1" applyFill="1" applyBorder="1" applyAlignment="1">
      <alignment vertical="center"/>
    </xf>
    <xf numFmtId="0" fontId="13" fillId="4" borderId="56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41" fontId="13" fillId="0" borderId="31" xfId="1" applyNumberFormat="1" applyFont="1" applyFill="1" applyBorder="1" applyAlignment="1">
      <alignment horizontal="center" vertical="center"/>
    </xf>
    <xf numFmtId="176" fontId="13" fillId="0" borderId="31" xfId="1" applyNumberFormat="1" applyFont="1" applyFill="1" applyBorder="1" applyAlignment="1">
      <alignment horizontal="center" vertical="center"/>
    </xf>
    <xf numFmtId="176" fontId="13" fillId="0" borderId="31" xfId="1" applyNumberFormat="1" applyFont="1" applyFill="1" applyBorder="1">
      <alignment vertical="center"/>
    </xf>
    <xf numFmtId="0" fontId="13" fillId="0" borderId="57" xfId="0" applyFont="1" applyFill="1" applyBorder="1" applyAlignment="1">
      <alignment vertical="center"/>
    </xf>
    <xf numFmtId="0" fontId="13" fillId="0" borderId="30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41" fontId="13" fillId="0" borderId="48" xfId="1" applyNumberFormat="1" applyFont="1" applyFill="1" applyBorder="1" applyAlignment="1">
      <alignment horizontal="center" vertical="center"/>
    </xf>
    <xf numFmtId="176" fontId="13" fillId="0" borderId="48" xfId="1" applyNumberFormat="1" applyFont="1" applyFill="1" applyBorder="1" applyAlignment="1">
      <alignment horizontal="center" vertical="center"/>
    </xf>
    <xf numFmtId="176" fontId="13" fillId="0" borderId="48" xfId="1" applyNumberFormat="1" applyFont="1" applyFill="1" applyBorder="1">
      <alignment vertical="center"/>
    </xf>
    <xf numFmtId="0" fontId="13" fillId="0" borderId="59" xfId="0" applyFont="1" applyFill="1" applyBorder="1" applyAlignment="1">
      <alignment vertical="center"/>
    </xf>
    <xf numFmtId="0" fontId="18" fillId="0" borderId="48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 wrapText="1"/>
    </xf>
    <xf numFmtId="41" fontId="18" fillId="0" borderId="48" xfId="1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177" fontId="18" fillId="0" borderId="42" xfId="0" applyNumberFormat="1" applyFont="1" applyBorder="1" applyAlignment="1">
      <alignment horizontal="center" vertical="center" wrapText="1" shrinkToFit="1"/>
    </xf>
    <xf numFmtId="49" fontId="18" fillId="0" borderId="31" xfId="0" applyNumberFormat="1" applyFont="1" applyFill="1" applyBorder="1" applyAlignment="1" applyProtection="1">
      <alignment horizontal="center" vertical="center" shrinkToFi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41" fontId="18" fillId="0" borderId="31" xfId="1" applyNumberFormat="1" applyFont="1" applyFill="1" applyBorder="1" applyAlignment="1">
      <alignment horizontal="center" vertical="center" wrapText="1"/>
    </xf>
    <xf numFmtId="176" fontId="13" fillId="0" borderId="42" xfId="0" quotePrefix="1" applyNumberFormat="1" applyFont="1" applyFill="1" applyBorder="1" applyAlignment="1" applyProtection="1">
      <alignment horizontal="center" vertical="center"/>
    </xf>
    <xf numFmtId="0" fontId="24" fillId="0" borderId="50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41" fontId="18" fillId="0" borderId="31" xfId="1" applyFont="1" applyFill="1" applyBorder="1" applyAlignment="1">
      <alignment horizontal="center" vertical="center" shrinkToFit="1"/>
    </xf>
    <xf numFmtId="0" fontId="18" fillId="0" borderId="62" xfId="0" applyFont="1" applyFill="1" applyBorder="1" applyAlignment="1">
      <alignment horizontal="center" vertical="center"/>
    </xf>
    <xf numFmtId="41" fontId="18" fillId="0" borderId="62" xfId="1" applyNumberFormat="1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 shrinkToFit="1"/>
    </xf>
    <xf numFmtId="0" fontId="13" fillId="0" borderId="62" xfId="0" applyFont="1" applyFill="1" applyBorder="1" applyAlignment="1">
      <alignment horizontal="center" vertical="center"/>
    </xf>
    <xf numFmtId="41" fontId="13" fillId="0" borderId="62" xfId="1" applyNumberFormat="1" applyFont="1" applyFill="1" applyBorder="1" applyAlignment="1">
      <alignment horizontal="center" vertical="center"/>
    </xf>
    <xf numFmtId="0" fontId="18" fillId="0" borderId="23" xfId="0" applyNumberFormat="1" applyFont="1" applyFill="1" applyBorder="1" applyAlignment="1" applyProtection="1">
      <alignment horizontal="center" vertical="center"/>
    </xf>
    <xf numFmtId="0" fontId="18" fillId="0" borderId="31" xfId="0" applyNumberFormat="1" applyFont="1" applyFill="1" applyBorder="1" applyAlignment="1" applyProtection="1">
      <alignment horizontal="center" vertical="center"/>
    </xf>
    <xf numFmtId="14" fontId="18" fillId="0" borderId="31" xfId="0" applyNumberFormat="1" applyFont="1" applyFill="1" applyBorder="1" applyAlignment="1" applyProtection="1">
      <alignment horizontal="center" vertical="center" shrinkToFit="1"/>
    </xf>
    <xf numFmtId="49" fontId="18" fillId="0" borderId="31" xfId="0" applyNumberFormat="1" applyFont="1" applyFill="1" applyBorder="1" applyAlignment="1" applyProtection="1">
      <alignment horizontal="center" vertical="center"/>
    </xf>
    <xf numFmtId="49" fontId="18" fillId="0" borderId="30" xfId="0" applyNumberFormat="1" applyFont="1" applyFill="1" applyBorder="1" applyAlignment="1" applyProtection="1">
      <alignment horizontal="center" vertical="center"/>
    </xf>
    <xf numFmtId="14" fontId="18" fillId="0" borderId="44" xfId="0" applyNumberFormat="1" applyFont="1" applyFill="1" applyBorder="1" applyAlignment="1" applyProtection="1">
      <alignment horizontal="center" vertical="center" shrinkToFit="1"/>
    </xf>
    <xf numFmtId="49" fontId="18" fillId="0" borderId="64" xfId="0" applyNumberFormat="1" applyFont="1" applyFill="1" applyBorder="1" applyAlignment="1" applyProtection="1">
      <alignment horizontal="center" vertical="center"/>
    </xf>
    <xf numFmtId="178" fontId="18" fillId="0" borderId="62" xfId="0" applyNumberFormat="1" applyFont="1" applyFill="1" applyBorder="1" applyAlignment="1">
      <alignment horizontal="center" vertical="center"/>
    </xf>
    <xf numFmtId="176" fontId="13" fillId="0" borderId="62" xfId="6" applyNumberFormat="1" applyFont="1" applyFill="1" applyBorder="1" applyAlignment="1">
      <alignment horizontal="center" vertical="center"/>
    </xf>
    <xf numFmtId="177" fontId="13" fillId="0" borderId="62" xfId="0" applyNumberFormat="1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49" fontId="13" fillId="2" borderId="25" xfId="0" applyNumberFormat="1" applyFont="1" applyFill="1" applyBorder="1" applyAlignment="1" applyProtection="1">
      <alignment horizontal="center" vertical="center"/>
    </xf>
    <xf numFmtId="49" fontId="13" fillId="2" borderId="26" xfId="0" applyNumberFormat="1" applyFont="1" applyFill="1" applyBorder="1" applyAlignment="1" applyProtection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49" fontId="18" fillId="0" borderId="28" xfId="0" applyNumberFormat="1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41" fontId="13" fillId="0" borderId="28" xfId="0" applyNumberFormat="1" applyFont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left" vertical="center" shrinkToFit="1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9" fillId="0" borderId="22" xfId="0" applyNumberFormat="1" applyFont="1" applyFill="1" applyBorder="1" applyAlignment="1" applyProtection="1">
      <alignment horizontal="center" vertical="center" shrinkToFit="1"/>
    </xf>
    <xf numFmtId="0" fontId="21" fillId="0" borderId="22" xfId="0" applyNumberFormat="1" applyFont="1" applyFill="1" applyBorder="1" applyAlignment="1" applyProtection="1">
      <alignment horizontal="right" vertical="center"/>
    </xf>
    <xf numFmtId="0" fontId="22" fillId="2" borderId="1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left" vertical="center"/>
    </xf>
    <xf numFmtId="0" fontId="23" fillId="2" borderId="15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14" fontId="24" fillId="0" borderId="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9" fontId="24" fillId="0" borderId="8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18" fillId="2" borderId="32" xfId="0" applyNumberFormat="1" applyFont="1" applyFill="1" applyBorder="1" applyAlignment="1" applyProtection="1">
      <alignment horizontal="center" vertical="center"/>
    </xf>
    <xf numFmtId="0" fontId="18" fillId="2" borderId="37" xfId="0" applyNumberFormat="1" applyFont="1" applyFill="1" applyBorder="1" applyAlignment="1" applyProtection="1">
      <alignment horizontal="center" vertical="center"/>
    </xf>
    <xf numFmtId="49" fontId="18" fillId="2" borderId="33" xfId="0" applyNumberFormat="1" applyFont="1" applyFill="1" applyBorder="1" applyAlignment="1" applyProtection="1">
      <alignment horizontal="center" vertical="center"/>
    </xf>
    <xf numFmtId="49" fontId="18" fillId="2" borderId="38" xfId="0" applyNumberFormat="1" applyFont="1" applyFill="1" applyBorder="1" applyAlignment="1" applyProtection="1">
      <alignment horizontal="center" vertical="center"/>
    </xf>
    <xf numFmtId="49" fontId="18" fillId="2" borderId="34" xfId="0" applyNumberFormat="1" applyFont="1" applyFill="1" applyBorder="1" applyAlignment="1" applyProtection="1">
      <alignment horizontal="center" vertical="center"/>
    </xf>
    <xf numFmtId="49" fontId="18" fillId="2" borderId="35" xfId="0" applyNumberFormat="1" applyFont="1" applyFill="1" applyBorder="1" applyAlignment="1" applyProtection="1">
      <alignment horizontal="center" vertical="center"/>
    </xf>
    <xf numFmtId="49" fontId="18" fillId="2" borderId="36" xfId="0" applyNumberFormat="1" applyFont="1" applyFill="1" applyBorder="1" applyAlignment="1" applyProtection="1">
      <alignment horizontal="center" vertical="center"/>
    </xf>
    <xf numFmtId="49" fontId="18" fillId="2" borderId="40" xfId="0" applyNumberFormat="1" applyFont="1" applyFill="1" applyBorder="1" applyAlignment="1" applyProtection="1">
      <alignment horizontal="center" vertical="center"/>
    </xf>
    <xf numFmtId="178" fontId="18" fillId="0" borderId="31" xfId="0" applyNumberFormat="1" applyFont="1" applyFill="1" applyBorder="1" applyAlignment="1">
      <alignment horizontal="center" vertical="center"/>
    </xf>
    <xf numFmtId="176" fontId="13" fillId="0" borderId="31" xfId="6" applyNumberFormat="1" applyFont="1" applyFill="1" applyBorder="1" applyAlignment="1">
      <alignment horizontal="center" vertical="center"/>
    </xf>
    <xf numFmtId="177" fontId="13" fillId="0" borderId="31" xfId="0" applyNumberFormat="1" applyFont="1" applyFill="1" applyBorder="1" applyAlignment="1">
      <alignment horizontal="center" vertical="center"/>
    </xf>
  </cellXfs>
  <cellStyles count="16">
    <cellStyle name="쉼표 [0]" xfId="1" builtinId="6"/>
    <cellStyle name="쉼표 [0] 2" xfId="3"/>
    <cellStyle name="쉼표 [0] 2 2" xfId="12"/>
    <cellStyle name="쉼표 [0] 3" xfId="4"/>
    <cellStyle name="쉼표 [0] 3 2" xfId="13"/>
    <cellStyle name="쉼표 [0] 4" xfId="2"/>
    <cellStyle name="쉼표 [0] 4 2" xfId="11"/>
    <cellStyle name="쉼표 [0] 5" xfId="5"/>
    <cellStyle name="쉼표 [0] 5 2" xfId="14"/>
    <cellStyle name="쉼표 [0] 6" xfId="10"/>
    <cellStyle name="표준" xfId="0" builtinId="0"/>
    <cellStyle name="표준 2" xfId="6"/>
    <cellStyle name="표준 2 2" xfId="7"/>
    <cellStyle name="표준 2 2 2" xfId="15"/>
    <cellStyle name="표준 3" xfId="9"/>
    <cellStyle name="표준 4" xfId="8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"/>
  <sheetViews>
    <sheetView workbookViewId="0">
      <selection activeCell="H18" sqref="H18"/>
    </sheetView>
  </sheetViews>
  <sheetFormatPr defaultRowHeight="13.5" x14ac:dyDescent="0.1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37.109375" style="11" bestFit="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 x14ac:dyDescent="0.2">
      <c r="A1" s="162" t="s">
        <v>71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s="24" customFormat="1" ht="28.5" customHeight="1" thickBot="1" x14ac:dyDescent="0.2">
      <c r="A2" s="20" t="s">
        <v>65</v>
      </c>
      <c r="B2" s="21" t="s">
        <v>43</v>
      </c>
      <c r="C2" s="21" t="s">
        <v>44</v>
      </c>
      <c r="D2" s="21" t="s">
        <v>45</v>
      </c>
      <c r="E2" s="21" t="s">
        <v>46</v>
      </c>
      <c r="F2" s="21" t="s">
        <v>47</v>
      </c>
      <c r="G2" s="21" t="s">
        <v>48</v>
      </c>
      <c r="H2" s="21" t="s">
        <v>49</v>
      </c>
      <c r="I2" s="21" t="s">
        <v>50</v>
      </c>
      <c r="J2" s="81" t="s">
        <v>51</v>
      </c>
      <c r="K2" s="81" t="s">
        <v>52</v>
      </c>
      <c r="L2" s="81" t="s">
        <v>53</v>
      </c>
      <c r="M2" s="82" t="s">
        <v>54</v>
      </c>
    </row>
    <row r="3" spans="1:13" ht="27" customHeight="1" thickTop="1" x14ac:dyDescent="0.15">
      <c r="A3" s="126">
        <v>1</v>
      </c>
      <c r="B3" s="120">
        <v>2020</v>
      </c>
      <c r="C3" s="157">
        <v>2</v>
      </c>
      <c r="D3" s="158" t="s">
        <v>103</v>
      </c>
      <c r="E3" s="157" t="s">
        <v>100</v>
      </c>
      <c r="F3" s="159" t="s">
        <v>104</v>
      </c>
      <c r="G3" s="157">
        <v>1</v>
      </c>
      <c r="H3" s="157" t="s">
        <v>117</v>
      </c>
      <c r="I3" s="160">
        <v>2800</v>
      </c>
      <c r="J3" s="157" t="s">
        <v>92</v>
      </c>
      <c r="K3" s="157" t="s">
        <v>102</v>
      </c>
      <c r="L3" s="157" t="s">
        <v>99</v>
      </c>
      <c r="M3" s="127"/>
    </row>
    <row r="4" spans="1:13" ht="27" customHeight="1" x14ac:dyDescent="0.15">
      <c r="A4" s="126">
        <v>2</v>
      </c>
      <c r="B4" s="120">
        <v>2020</v>
      </c>
      <c r="C4" s="157">
        <v>2</v>
      </c>
      <c r="D4" s="158" t="s">
        <v>105</v>
      </c>
      <c r="E4" s="157" t="s">
        <v>100</v>
      </c>
      <c r="F4" s="159" t="s">
        <v>106</v>
      </c>
      <c r="G4" s="157">
        <v>1</v>
      </c>
      <c r="H4" s="157" t="s">
        <v>101</v>
      </c>
      <c r="I4" s="160">
        <v>1350</v>
      </c>
      <c r="J4" s="157" t="s">
        <v>92</v>
      </c>
      <c r="K4" s="157" t="s">
        <v>102</v>
      </c>
      <c r="L4" s="157" t="s">
        <v>99</v>
      </c>
      <c r="M4" s="136"/>
    </row>
    <row r="5" spans="1:13" ht="27" customHeight="1" thickBot="1" x14ac:dyDescent="0.2">
      <c r="A5" s="83">
        <v>3</v>
      </c>
      <c r="B5" s="84">
        <v>2020</v>
      </c>
      <c r="C5" s="85">
        <v>2</v>
      </c>
      <c r="D5" s="84" t="s">
        <v>114</v>
      </c>
      <c r="E5" s="84" t="s">
        <v>100</v>
      </c>
      <c r="F5" s="130" t="s">
        <v>115</v>
      </c>
      <c r="G5" s="137">
        <v>15</v>
      </c>
      <c r="H5" s="84" t="s">
        <v>116</v>
      </c>
      <c r="I5" s="87">
        <v>18600</v>
      </c>
      <c r="J5" s="108" t="s">
        <v>92</v>
      </c>
      <c r="K5" s="128" t="s">
        <v>118</v>
      </c>
      <c r="L5" s="128" t="s">
        <v>119</v>
      </c>
      <c r="M5" s="129"/>
    </row>
  </sheetData>
  <mergeCells count="1">
    <mergeCell ref="A1:M1"/>
  </mergeCells>
  <phoneticPr fontId="4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6"/>
  <sheetViews>
    <sheetView workbookViewId="0">
      <selection activeCell="D7" sqref="D7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 x14ac:dyDescent="0.2">
      <c r="A1" s="163" t="s">
        <v>72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s="18" customFormat="1" ht="30" customHeight="1" thickBot="1" x14ac:dyDescent="0.2">
      <c r="A2" s="20" t="s">
        <v>65</v>
      </c>
      <c r="B2" s="22" t="s">
        <v>43</v>
      </c>
      <c r="C2" s="21" t="s">
        <v>44</v>
      </c>
      <c r="D2" s="22" t="s">
        <v>55</v>
      </c>
      <c r="E2" s="22" t="s">
        <v>46</v>
      </c>
      <c r="F2" s="25" t="s">
        <v>56</v>
      </c>
      <c r="G2" s="22" t="s">
        <v>51</v>
      </c>
      <c r="H2" s="22" t="s">
        <v>52</v>
      </c>
      <c r="I2" s="22" t="s">
        <v>53</v>
      </c>
      <c r="J2" s="23" t="s">
        <v>54</v>
      </c>
    </row>
    <row r="3" spans="1:10" s="18" customFormat="1" ht="28.5" customHeight="1" thickTop="1" x14ac:dyDescent="0.15">
      <c r="A3" s="65">
        <v>1</v>
      </c>
      <c r="B3" s="66">
        <v>2020</v>
      </c>
      <c r="C3" s="67">
        <v>2</v>
      </c>
      <c r="D3" s="72" t="s">
        <v>97</v>
      </c>
      <c r="E3" s="66" t="s">
        <v>93</v>
      </c>
      <c r="F3" s="68">
        <v>1370</v>
      </c>
      <c r="G3" s="66" t="s">
        <v>95</v>
      </c>
      <c r="H3" s="71" t="s">
        <v>96</v>
      </c>
      <c r="I3" s="71" t="s">
        <v>98</v>
      </c>
      <c r="J3" s="69" t="s">
        <v>113</v>
      </c>
    </row>
    <row r="4" spans="1:10" s="18" customFormat="1" ht="28.5" customHeight="1" x14ac:dyDescent="0.15">
      <c r="A4" s="70">
        <v>2</v>
      </c>
      <c r="B4" s="71">
        <v>2020</v>
      </c>
      <c r="C4" s="161">
        <v>2</v>
      </c>
      <c r="D4" s="138" t="s">
        <v>107</v>
      </c>
      <c r="E4" s="138" t="s">
        <v>108</v>
      </c>
      <c r="F4" s="139">
        <v>1200</v>
      </c>
      <c r="G4" s="140" t="s">
        <v>92</v>
      </c>
      <c r="H4" s="138" t="s">
        <v>109</v>
      </c>
      <c r="I4" s="138" t="s">
        <v>99</v>
      </c>
      <c r="J4" s="73"/>
    </row>
    <row r="5" spans="1:10" s="18" customFormat="1" ht="28.5" customHeight="1" x14ac:dyDescent="0.15">
      <c r="A5" s="70">
        <v>3</v>
      </c>
      <c r="B5" s="71">
        <v>2020</v>
      </c>
      <c r="C5" s="161">
        <v>2</v>
      </c>
      <c r="D5" s="138" t="s">
        <v>110</v>
      </c>
      <c r="E5" s="138" t="s">
        <v>111</v>
      </c>
      <c r="F5" s="139">
        <v>2600</v>
      </c>
      <c r="G5" s="140" t="s">
        <v>92</v>
      </c>
      <c r="H5" s="138" t="s">
        <v>109</v>
      </c>
      <c r="I5" s="138" t="s">
        <v>112</v>
      </c>
      <c r="J5" s="73"/>
    </row>
    <row r="6" spans="1:10" s="18" customFormat="1" ht="28.5" customHeight="1" x14ac:dyDescent="0.15">
      <c r="A6" s="70"/>
      <c r="B6" s="71"/>
      <c r="C6" s="72"/>
      <c r="D6" s="138" t="s">
        <v>165</v>
      </c>
      <c r="E6" s="71"/>
      <c r="F6" s="139"/>
      <c r="G6" s="140"/>
      <c r="H6" s="138"/>
      <c r="I6" s="138"/>
      <c r="J6" s="73"/>
    </row>
    <row r="7" spans="1:10" s="18" customFormat="1" ht="28.5" customHeight="1" x14ac:dyDescent="0.15">
      <c r="A7" s="70"/>
      <c r="B7" s="71"/>
      <c r="C7" s="72"/>
      <c r="D7" s="138"/>
      <c r="E7" s="71"/>
      <c r="F7" s="139"/>
      <c r="G7" s="140"/>
      <c r="H7" s="138"/>
      <c r="I7" s="138"/>
      <c r="J7" s="73"/>
    </row>
    <row r="8" spans="1:10" s="18" customFormat="1" ht="28.5" customHeight="1" x14ac:dyDescent="0.15">
      <c r="A8" s="70"/>
      <c r="B8" s="71"/>
      <c r="C8" s="72"/>
      <c r="D8" s="138"/>
      <c r="E8" s="71"/>
      <c r="F8" s="139"/>
      <c r="G8" s="140"/>
      <c r="H8" s="138"/>
      <c r="I8" s="138"/>
      <c r="J8" s="73"/>
    </row>
    <row r="9" spans="1:10" ht="28.5" customHeight="1" x14ac:dyDescent="0.15">
      <c r="A9" s="70"/>
      <c r="B9" s="94"/>
      <c r="C9" s="72"/>
      <c r="D9" s="141"/>
      <c r="E9" s="71"/>
      <c r="F9" s="142"/>
      <c r="G9" s="140"/>
      <c r="H9" s="141"/>
      <c r="I9" s="141"/>
      <c r="J9" s="73"/>
    </row>
    <row r="10" spans="1:10" ht="28.5" customHeight="1" x14ac:dyDescent="0.15">
      <c r="A10" s="70"/>
      <c r="B10" s="94"/>
      <c r="C10" s="72"/>
      <c r="D10" s="138"/>
      <c r="E10" s="71"/>
      <c r="F10" s="139"/>
      <c r="G10" s="140"/>
      <c r="H10" s="138"/>
      <c r="I10" s="138"/>
      <c r="J10" s="73"/>
    </row>
    <row r="11" spans="1:10" ht="28.5" customHeight="1" x14ac:dyDescent="0.15">
      <c r="A11" s="70"/>
      <c r="B11" s="94"/>
      <c r="C11" s="72"/>
      <c r="D11" s="138"/>
      <c r="E11" s="71"/>
      <c r="F11" s="139"/>
      <c r="G11" s="140"/>
      <c r="H11" s="138"/>
      <c r="I11" s="138"/>
      <c r="J11" s="73"/>
    </row>
    <row r="12" spans="1:10" ht="28.5" customHeight="1" x14ac:dyDescent="0.15">
      <c r="A12" s="70"/>
      <c r="B12" s="94"/>
      <c r="C12" s="72"/>
      <c r="D12" s="138"/>
      <c r="E12" s="71"/>
      <c r="F12" s="139"/>
      <c r="G12" s="140"/>
      <c r="H12" s="138"/>
      <c r="I12" s="138"/>
      <c r="J12" s="73"/>
    </row>
    <row r="13" spans="1:10" ht="28.5" customHeight="1" x14ac:dyDescent="0.15">
      <c r="A13" s="70"/>
      <c r="B13" s="94"/>
      <c r="C13" s="72"/>
      <c r="D13" s="138"/>
      <c r="E13" s="71"/>
      <c r="F13" s="139"/>
      <c r="G13" s="140"/>
      <c r="H13" s="138"/>
      <c r="I13" s="138"/>
      <c r="J13" s="73"/>
    </row>
    <row r="14" spans="1:10" ht="28.5" customHeight="1" x14ac:dyDescent="0.15">
      <c r="A14" s="70"/>
      <c r="B14" s="94"/>
      <c r="C14" s="72"/>
      <c r="D14" s="138"/>
      <c r="E14" s="71"/>
      <c r="F14" s="139"/>
      <c r="G14" s="140"/>
      <c r="H14" s="138"/>
      <c r="I14" s="138"/>
      <c r="J14" s="73"/>
    </row>
    <row r="15" spans="1:10" ht="28.5" customHeight="1" x14ac:dyDescent="0.15">
      <c r="A15" s="70"/>
      <c r="B15" s="120"/>
      <c r="C15" s="72"/>
      <c r="D15" s="121"/>
      <c r="E15" s="71"/>
      <c r="F15" s="122"/>
      <c r="G15" s="115"/>
      <c r="H15" s="120"/>
      <c r="I15" s="115"/>
      <c r="J15" s="123"/>
    </row>
    <row r="16" spans="1:10" ht="28.5" customHeight="1" thickBot="1" x14ac:dyDescent="0.2">
      <c r="A16" s="83"/>
      <c r="B16" s="84"/>
      <c r="C16" s="95"/>
      <c r="D16" s="85"/>
      <c r="E16" s="108"/>
      <c r="F16" s="86"/>
      <c r="G16" s="108"/>
      <c r="H16" s="84"/>
      <c r="I16" s="108"/>
      <c r="J16" s="113"/>
    </row>
  </sheetData>
  <mergeCells count="1">
    <mergeCell ref="A1:J1"/>
  </mergeCells>
  <phoneticPr fontId="4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8"/>
  <sheetViews>
    <sheetView workbookViewId="0">
      <selection activeCell="D13" sqref="D13"/>
    </sheetView>
  </sheetViews>
  <sheetFormatPr defaultRowHeight="13.5" x14ac:dyDescent="0.15"/>
  <cols>
    <col min="1" max="1" width="3.6640625" customWidth="1"/>
    <col min="4" max="4" width="29.88671875" bestFit="1" customWidth="1"/>
    <col min="13" max="13" width="10.5546875" customWidth="1"/>
  </cols>
  <sheetData>
    <row r="1" spans="1:14" ht="40.5" customHeight="1" thickBot="1" x14ac:dyDescent="0.2">
      <c r="A1" s="163" t="s">
        <v>57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s="24" customFormat="1" ht="27" customHeight="1" thickBot="1" x14ac:dyDescent="0.2">
      <c r="A2" s="99" t="s">
        <v>65</v>
      </c>
      <c r="B2" s="22" t="s">
        <v>43</v>
      </c>
      <c r="C2" s="21" t="s">
        <v>44</v>
      </c>
      <c r="D2" s="22" t="s">
        <v>58</v>
      </c>
      <c r="E2" s="22" t="s">
        <v>59</v>
      </c>
      <c r="F2" s="22" t="s">
        <v>46</v>
      </c>
      <c r="G2" s="21" t="s">
        <v>60</v>
      </c>
      <c r="H2" s="21" t="s">
        <v>61</v>
      </c>
      <c r="I2" s="21" t="s">
        <v>62</v>
      </c>
      <c r="J2" s="21" t="s">
        <v>63</v>
      </c>
      <c r="K2" s="22" t="s">
        <v>51</v>
      </c>
      <c r="L2" s="22" t="s">
        <v>52</v>
      </c>
      <c r="M2" s="22" t="s">
        <v>53</v>
      </c>
      <c r="N2" s="100" t="s">
        <v>54</v>
      </c>
    </row>
    <row r="3" spans="1:14" s="24" customFormat="1" ht="30" customHeight="1" thickTop="1" x14ac:dyDescent="0.15">
      <c r="A3" s="101">
        <v>1</v>
      </c>
      <c r="B3" s="102"/>
      <c r="C3" s="102"/>
      <c r="D3" s="102"/>
      <c r="E3" s="102"/>
      <c r="F3" s="102"/>
      <c r="G3" s="103"/>
      <c r="H3" s="104"/>
      <c r="I3" s="104"/>
      <c r="J3" s="105"/>
      <c r="K3" s="102"/>
      <c r="L3" s="102"/>
      <c r="M3" s="102"/>
      <c r="N3" s="106"/>
    </row>
    <row r="4" spans="1:14" s="24" customFormat="1" ht="30" customHeight="1" x14ac:dyDescent="0.15">
      <c r="A4" s="114"/>
      <c r="B4" s="115"/>
      <c r="C4" s="115"/>
      <c r="D4" s="115" t="s">
        <v>94</v>
      </c>
      <c r="E4" s="115"/>
      <c r="F4" s="115"/>
      <c r="G4" s="116"/>
      <c r="H4" s="117"/>
      <c r="I4" s="117"/>
      <c r="J4" s="118"/>
      <c r="K4" s="115"/>
      <c r="L4" s="115"/>
      <c r="M4" s="115"/>
      <c r="N4" s="119"/>
    </row>
    <row r="5" spans="1:14" s="24" customFormat="1" ht="30" customHeight="1" thickBot="1" x14ac:dyDescent="0.2">
      <c r="A5" s="107"/>
      <c r="B5" s="108"/>
      <c r="C5" s="108"/>
      <c r="D5" s="108"/>
      <c r="E5" s="108"/>
      <c r="F5" s="108"/>
      <c r="G5" s="109"/>
      <c r="H5" s="110"/>
      <c r="I5" s="110"/>
      <c r="J5" s="111"/>
      <c r="K5" s="108"/>
      <c r="L5" s="108"/>
      <c r="M5" s="108"/>
      <c r="N5" s="112"/>
    </row>
    <row r="18" spans="7:7" x14ac:dyDescent="0.15">
      <c r="G18" s="16"/>
    </row>
  </sheetData>
  <mergeCells count="1">
    <mergeCell ref="A1:N1"/>
  </mergeCells>
  <phoneticPr fontId="4" type="noConversion"/>
  <dataValidations count="3">
    <dataValidation type="list" allowBlank="1" showInputMessage="1" showErrorMessage="1" sqref="E3:E5">
      <formula1>"토건,토목,건축,전문,전기,통신,소방,기타"</formula1>
    </dataValidation>
    <dataValidation type="list" allowBlank="1" showInputMessage="1" showErrorMessage="1" sqref="F3:F5">
      <formula1>"대안,턴키,일반,PQ,수의,실적"</formula1>
    </dataValidation>
    <dataValidation type="textLength" operator="lessThanOrEqual" allowBlank="1" showInputMessage="1" showErrorMessage="1" sqref="K3:K5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20" sqref="A20"/>
    </sheetView>
  </sheetViews>
  <sheetFormatPr defaultRowHeight="13.5" x14ac:dyDescent="0.15"/>
  <cols>
    <col min="1" max="1" width="3.77734375" style="16" customWidth="1"/>
    <col min="2" max="2" width="14.109375" style="7" customWidth="1"/>
    <col min="3" max="3" width="40.21875" style="9" bestFit="1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</cols>
  <sheetData>
    <row r="1" spans="1:8" ht="25.5" x14ac:dyDescent="0.15">
      <c r="A1" s="165" t="s">
        <v>9</v>
      </c>
      <c r="B1" s="165"/>
      <c r="C1" s="165"/>
      <c r="D1" s="165"/>
      <c r="E1" s="165"/>
      <c r="F1" s="165"/>
      <c r="G1" s="165"/>
      <c r="H1" s="165"/>
    </row>
    <row r="2" spans="1:8" ht="26.25" thickBot="1" x14ac:dyDescent="0.2">
      <c r="A2" s="166" t="s">
        <v>67</v>
      </c>
      <c r="B2" s="166"/>
      <c r="C2" s="26"/>
      <c r="D2" s="27"/>
      <c r="E2" s="28"/>
      <c r="F2" s="164" t="s">
        <v>164</v>
      </c>
      <c r="G2" s="164"/>
      <c r="H2" s="164"/>
    </row>
    <row r="3" spans="1:8" s="18" customFormat="1" ht="25.5" customHeight="1" thickBot="1" x14ac:dyDescent="0.2">
      <c r="A3" s="29" t="s">
        <v>64</v>
      </c>
      <c r="B3" s="30" t="s">
        <v>1</v>
      </c>
      <c r="C3" s="31" t="s">
        <v>2</v>
      </c>
      <c r="D3" s="32" t="s">
        <v>10</v>
      </c>
      <c r="E3" s="33" t="s">
        <v>11</v>
      </c>
      <c r="F3" s="34" t="s">
        <v>12</v>
      </c>
      <c r="G3" s="31" t="s">
        <v>13</v>
      </c>
      <c r="H3" s="35" t="s">
        <v>0</v>
      </c>
    </row>
    <row r="4" spans="1:8" s="18" customFormat="1" ht="20.25" customHeight="1" thickTop="1" x14ac:dyDescent="0.15">
      <c r="A4" s="58">
        <v>1</v>
      </c>
      <c r="B4" s="59" t="s">
        <v>148</v>
      </c>
      <c r="C4" s="94" t="s">
        <v>145</v>
      </c>
      <c r="D4" s="61" t="s">
        <v>138</v>
      </c>
      <c r="E4" s="64">
        <v>393000</v>
      </c>
      <c r="F4" s="62" t="s">
        <v>150</v>
      </c>
      <c r="G4" s="60" t="s">
        <v>151</v>
      </c>
      <c r="H4" s="63" t="s">
        <v>152</v>
      </c>
    </row>
    <row r="5" spans="1:8" s="18" customFormat="1" ht="22.5" customHeight="1" x14ac:dyDescent="0.15">
      <c r="A5" s="58">
        <v>2</v>
      </c>
      <c r="B5" s="59" t="s">
        <v>148</v>
      </c>
      <c r="C5" s="94" t="s">
        <v>146</v>
      </c>
      <c r="D5" s="61" t="s">
        <v>153</v>
      </c>
      <c r="E5" s="64">
        <v>574640</v>
      </c>
      <c r="F5" s="62" t="s">
        <v>154</v>
      </c>
      <c r="G5" s="60" t="s">
        <v>155</v>
      </c>
      <c r="H5" s="63" t="s">
        <v>152</v>
      </c>
    </row>
    <row r="6" spans="1:8" s="18" customFormat="1" ht="22.5" customHeight="1" thickBot="1" x14ac:dyDescent="0.2">
      <c r="A6" s="143">
        <v>3</v>
      </c>
      <c r="B6" s="144" t="s">
        <v>149</v>
      </c>
      <c r="C6" s="84" t="s">
        <v>147</v>
      </c>
      <c r="D6" s="145" t="s">
        <v>156</v>
      </c>
      <c r="E6" s="98">
        <v>191700</v>
      </c>
      <c r="F6" s="146" t="s">
        <v>154</v>
      </c>
      <c r="G6" s="125" t="s">
        <v>157</v>
      </c>
      <c r="H6" s="147" t="s">
        <v>152</v>
      </c>
    </row>
  </sheetData>
  <sortState ref="B16:H22">
    <sortCondition ref="D16:D22"/>
  </sortState>
  <mergeCells count="3">
    <mergeCell ref="F2:H2"/>
    <mergeCell ref="A1:H1"/>
    <mergeCell ref="A2:B2"/>
  </mergeCells>
  <phoneticPr fontId="4" type="noConversion"/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H3" sqref="H3"/>
    </sheetView>
  </sheetViews>
  <sheetFormatPr defaultRowHeight="13.5" x14ac:dyDescent="0.1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19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 x14ac:dyDescent="0.15">
      <c r="A1" s="165" t="s">
        <v>3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26.25" thickBot="1" x14ac:dyDescent="0.2">
      <c r="A2" s="167" t="s">
        <v>66</v>
      </c>
      <c r="B2" s="167"/>
      <c r="C2" s="36"/>
      <c r="D2" s="17"/>
      <c r="E2" s="17"/>
      <c r="F2" s="17"/>
      <c r="G2" s="37"/>
      <c r="H2" s="164" t="s">
        <v>163</v>
      </c>
      <c r="I2" s="164"/>
      <c r="J2" s="164"/>
    </row>
    <row r="3" spans="1:10" s="18" customFormat="1" ht="25.5" customHeight="1" thickBot="1" x14ac:dyDescent="0.2">
      <c r="A3" s="153" t="s">
        <v>69</v>
      </c>
      <c r="B3" s="154" t="s">
        <v>2</v>
      </c>
      <c r="C3" s="154" t="s">
        <v>16</v>
      </c>
      <c r="D3" s="154" t="s">
        <v>4</v>
      </c>
      <c r="E3" s="154" t="s">
        <v>5</v>
      </c>
      <c r="F3" s="154" t="s">
        <v>6</v>
      </c>
      <c r="G3" s="154" t="s">
        <v>7</v>
      </c>
      <c r="H3" s="154" t="s">
        <v>68</v>
      </c>
      <c r="I3" s="154" t="s">
        <v>84</v>
      </c>
      <c r="J3" s="155" t="s">
        <v>8</v>
      </c>
    </row>
    <row r="4" spans="1:10" ht="22.5" customHeight="1" thickTop="1" x14ac:dyDescent="0.15">
      <c r="A4" s="156">
        <v>1</v>
      </c>
      <c r="B4" s="94" t="s">
        <v>145</v>
      </c>
      <c r="C4" s="60" t="s">
        <v>151</v>
      </c>
      <c r="D4" s="142">
        <v>393000</v>
      </c>
      <c r="E4" s="150" t="s">
        <v>158</v>
      </c>
      <c r="F4" s="151" t="s">
        <v>160</v>
      </c>
      <c r="G4" s="152" t="s">
        <v>132</v>
      </c>
      <c r="H4" s="148" t="s">
        <v>130</v>
      </c>
      <c r="I4" s="148" t="s">
        <v>131</v>
      </c>
      <c r="J4" s="149"/>
    </row>
    <row r="5" spans="1:10" ht="22.5" customHeight="1" x14ac:dyDescent="0.15">
      <c r="A5" s="80">
        <v>2</v>
      </c>
      <c r="B5" s="94" t="s">
        <v>146</v>
      </c>
      <c r="C5" s="60" t="s">
        <v>155</v>
      </c>
      <c r="D5" s="76">
        <v>574640</v>
      </c>
      <c r="E5" s="77" t="s">
        <v>159</v>
      </c>
      <c r="F5" s="78" t="s">
        <v>160</v>
      </c>
      <c r="G5" s="79" t="s">
        <v>132</v>
      </c>
      <c r="H5" s="61" t="s">
        <v>141</v>
      </c>
      <c r="I5" s="61" t="s">
        <v>162</v>
      </c>
      <c r="J5" s="63"/>
    </row>
    <row r="6" spans="1:10" ht="22.5" customHeight="1" thickBot="1" x14ac:dyDescent="0.2">
      <c r="A6" s="97">
        <v>3</v>
      </c>
      <c r="B6" s="84" t="s">
        <v>147</v>
      </c>
      <c r="C6" s="125" t="s">
        <v>157</v>
      </c>
      <c r="D6" s="109">
        <v>250000</v>
      </c>
      <c r="E6" s="206" t="s">
        <v>159</v>
      </c>
      <c r="F6" s="207" t="s">
        <v>161</v>
      </c>
      <c r="G6" s="208" t="s">
        <v>132</v>
      </c>
      <c r="H6" s="145" t="s">
        <v>141</v>
      </c>
      <c r="I6" s="145" t="s">
        <v>131</v>
      </c>
      <c r="J6" s="147"/>
    </row>
  </sheetData>
  <sortState ref="A16:J26">
    <sortCondition ref="E16:E26"/>
  </sortState>
  <mergeCells count="3">
    <mergeCell ref="H2:J2"/>
    <mergeCell ref="A2:B2"/>
    <mergeCell ref="A1:J1"/>
  </mergeCells>
  <phoneticPr fontId="4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="115" zoomScaleNormal="115" workbookViewId="0">
      <selection activeCell="D10" sqref="D10:F10"/>
    </sheetView>
  </sheetViews>
  <sheetFormatPr defaultRowHeight="13.5" x14ac:dyDescent="0.1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 x14ac:dyDescent="0.15">
      <c r="A1" s="165" t="s">
        <v>14</v>
      </c>
      <c r="B1" s="165"/>
      <c r="C1" s="165"/>
      <c r="D1" s="165"/>
      <c r="E1" s="165"/>
      <c r="F1" s="165"/>
    </row>
    <row r="2" spans="1:6" ht="26.25" thickBot="1" x14ac:dyDescent="0.2">
      <c r="A2" s="168" t="s">
        <v>66</v>
      </c>
      <c r="B2" s="168"/>
      <c r="C2" s="3"/>
      <c r="D2" s="1"/>
      <c r="E2" s="169" t="s">
        <v>121</v>
      </c>
      <c r="F2" s="169"/>
    </row>
    <row r="3" spans="1:6" ht="19.5" customHeight="1" thickTop="1" x14ac:dyDescent="0.15">
      <c r="A3" s="170">
        <v>1</v>
      </c>
      <c r="B3" s="173" t="s">
        <v>42</v>
      </c>
      <c r="C3" s="38" t="s">
        <v>34</v>
      </c>
      <c r="D3" s="176" t="s">
        <v>136</v>
      </c>
      <c r="E3" s="177"/>
      <c r="F3" s="178"/>
    </row>
    <row r="4" spans="1:6" ht="18.75" x14ac:dyDescent="0.15">
      <c r="A4" s="171"/>
      <c r="B4" s="174"/>
      <c r="C4" s="39" t="s">
        <v>20</v>
      </c>
      <c r="D4" s="40">
        <v>865000</v>
      </c>
      <c r="E4" s="39" t="s">
        <v>35</v>
      </c>
      <c r="F4" s="92">
        <v>840000</v>
      </c>
    </row>
    <row r="5" spans="1:6" ht="18.75" x14ac:dyDescent="0.15">
      <c r="A5" s="171"/>
      <c r="B5" s="174"/>
      <c r="C5" s="39" t="s">
        <v>36</v>
      </c>
      <c r="D5" s="50">
        <f>F4/D4</f>
        <v>0.97109826589595372</v>
      </c>
      <c r="E5" s="39" t="s">
        <v>21</v>
      </c>
      <c r="F5" s="92">
        <v>840000</v>
      </c>
    </row>
    <row r="6" spans="1:6" ht="18.75" x14ac:dyDescent="0.15">
      <c r="A6" s="171"/>
      <c r="B6" s="174"/>
      <c r="C6" s="39" t="s">
        <v>18</v>
      </c>
      <c r="D6" s="40" t="s">
        <v>123</v>
      </c>
      <c r="E6" s="39" t="s">
        <v>19</v>
      </c>
      <c r="F6" s="92" t="s">
        <v>137</v>
      </c>
    </row>
    <row r="7" spans="1:6" ht="18.75" x14ac:dyDescent="0.15">
      <c r="A7" s="171"/>
      <c r="B7" s="174"/>
      <c r="C7" s="39" t="s">
        <v>37</v>
      </c>
      <c r="D7" s="74" t="s">
        <v>85</v>
      </c>
      <c r="E7" s="39" t="s">
        <v>38</v>
      </c>
      <c r="F7" s="93" t="s">
        <v>138</v>
      </c>
    </row>
    <row r="8" spans="1:6" ht="18.75" x14ac:dyDescent="0.15">
      <c r="A8" s="171"/>
      <c r="B8" s="174"/>
      <c r="C8" s="39" t="s">
        <v>39</v>
      </c>
      <c r="D8" s="74" t="s">
        <v>86</v>
      </c>
      <c r="E8" s="39" t="s">
        <v>23</v>
      </c>
      <c r="F8" s="75" t="s">
        <v>126</v>
      </c>
    </row>
    <row r="9" spans="1:6" ht="19.5" thickBot="1" x14ac:dyDescent="0.2">
      <c r="A9" s="172"/>
      <c r="B9" s="175"/>
      <c r="C9" s="43" t="s">
        <v>40</v>
      </c>
      <c r="D9" s="57" t="s">
        <v>87</v>
      </c>
      <c r="E9" s="43" t="s">
        <v>41</v>
      </c>
      <c r="F9" s="44" t="s">
        <v>139</v>
      </c>
    </row>
    <row r="10" spans="1:6" ht="19.5" customHeight="1" thickTop="1" x14ac:dyDescent="0.15">
      <c r="A10" s="170">
        <v>2</v>
      </c>
      <c r="B10" s="173" t="s">
        <v>42</v>
      </c>
      <c r="C10" s="38" t="s">
        <v>34</v>
      </c>
      <c r="D10" s="176" t="s">
        <v>140</v>
      </c>
      <c r="E10" s="177"/>
      <c r="F10" s="178"/>
    </row>
    <row r="11" spans="1:6" ht="19.5" customHeight="1" x14ac:dyDescent="0.15">
      <c r="A11" s="171"/>
      <c r="B11" s="174"/>
      <c r="C11" s="39" t="s">
        <v>20</v>
      </c>
      <c r="D11" s="40">
        <v>15000000</v>
      </c>
      <c r="E11" s="39" t="s">
        <v>35</v>
      </c>
      <c r="F11" s="41">
        <v>12787500</v>
      </c>
    </row>
    <row r="12" spans="1:6" ht="19.5" customHeight="1" x14ac:dyDescent="0.15">
      <c r="A12" s="171"/>
      <c r="B12" s="174"/>
      <c r="C12" s="39" t="s">
        <v>36</v>
      </c>
      <c r="D12" s="50">
        <f>F11/D11</f>
        <v>0.85250000000000004</v>
      </c>
      <c r="E12" s="39" t="s">
        <v>21</v>
      </c>
      <c r="F12" s="41">
        <v>12787500</v>
      </c>
    </row>
    <row r="13" spans="1:6" ht="19.5" customHeight="1" x14ac:dyDescent="0.15">
      <c r="A13" s="171"/>
      <c r="B13" s="174"/>
      <c r="C13" s="39" t="s">
        <v>18</v>
      </c>
      <c r="D13" s="40" t="s">
        <v>141</v>
      </c>
      <c r="E13" s="39" t="s">
        <v>19</v>
      </c>
      <c r="F13" s="42" t="s">
        <v>142</v>
      </c>
    </row>
    <row r="14" spans="1:6" ht="19.5" customHeight="1" x14ac:dyDescent="0.15">
      <c r="A14" s="171"/>
      <c r="B14" s="174"/>
      <c r="C14" s="39" t="s">
        <v>37</v>
      </c>
      <c r="D14" s="74" t="s">
        <v>85</v>
      </c>
      <c r="E14" s="39" t="s">
        <v>38</v>
      </c>
      <c r="F14" s="42" t="s">
        <v>132</v>
      </c>
    </row>
    <row r="15" spans="1:6" ht="19.5" customHeight="1" x14ac:dyDescent="0.15">
      <c r="A15" s="171"/>
      <c r="B15" s="174"/>
      <c r="C15" s="39" t="s">
        <v>39</v>
      </c>
      <c r="D15" s="74" t="s">
        <v>86</v>
      </c>
      <c r="E15" s="39" t="s">
        <v>23</v>
      </c>
      <c r="F15" s="75" t="s">
        <v>143</v>
      </c>
    </row>
    <row r="16" spans="1:6" ht="19.5" customHeight="1" thickBot="1" x14ac:dyDescent="0.2">
      <c r="A16" s="172"/>
      <c r="B16" s="175"/>
      <c r="C16" s="43" t="s">
        <v>40</v>
      </c>
      <c r="D16" s="57" t="s">
        <v>87</v>
      </c>
      <c r="E16" s="43" t="s">
        <v>41</v>
      </c>
      <c r="F16" s="44" t="s">
        <v>144</v>
      </c>
    </row>
    <row r="17" ht="14.25" thickTop="1" x14ac:dyDescent="0.15"/>
  </sheetData>
  <mergeCells count="9">
    <mergeCell ref="A1:F1"/>
    <mergeCell ref="A2:B2"/>
    <mergeCell ref="E2:F2"/>
    <mergeCell ref="A10:A16"/>
    <mergeCell ref="B10:B16"/>
    <mergeCell ref="D10:F10"/>
    <mergeCell ref="A3:A9"/>
    <mergeCell ref="B3:B9"/>
    <mergeCell ref="D3:F3"/>
  </mergeCells>
  <phoneticPr fontId="4" type="noConversion"/>
  <pageMargins left="0.7" right="0.7" top="0.75" bottom="0.75" header="0.3" footer="0.3"/>
  <pageSetup paperSize="9"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C12" sqref="C12:G12"/>
    </sheetView>
  </sheetViews>
  <sheetFormatPr defaultRowHeight="13.5" x14ac:dyDescent="0.1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 x14ac:dyDescent="0.15">
      <c r="A1" s="165" t="s">
        <v>15</v>
      </c>
      <c r="B1" s="165"/>
      <c r="C1" s="165"/>
      <c r="D1" s="165"/>
      <c r="E1" s="165"/>
      <c r="F1" s="165"/>
      <c r="G1" s="165"/>
    </row>
    <row r="2" spans="1:7" ht="19.5" customHeight="1" thickBot="1" x14ac:dyDescent="0.2">
      <c r="A2" s="179" t="s">
        <v>66</v>
      </c>
      <c r="B2" s="179"/>
      <c r="C2" s="4"/>
      <c r="D2" s="5"/>
      <c r="E2" s="5"/>
      <c r="F2" s="169" t="s">
        <v>120</v>
      </c>
      <c r="G2" s="169"/>
    </row>
    <row r="3" spans="1:7" ht="20.25" thickTop="1" thickBot="1" x14ac:dyDescent="0.2">
      <c r="A3" s="180">
        <v>1</v>
      </c>
      <c r="B3" s="45" t="s">
        <v>17</v>
      </c>
      <c r="C3" s="181" t="s">
        <v>122</v>
      </c>
      <c r="D3" s="181"/>
      <c r="E3" s="181"/>
      <c r="F3" s="181"/>
      <c r="G3" s="182"/>
    </row>
    <row r="4" spans="1:7" ht="20.25" thickTop="1" thickBot="1" x14ac:dyDescent="0.2">
      <c r="A4" s="180"/>
      <c r="B4" s="183" t="s">
        <v>27</v>
      </c>
      <c r="C4" s="184" t="s">
        <v>18</v>
      </c>
      <c r="D4" s="185" t="s">
        <v>19</v>
      </c>
      <c r="E4" s="134" t="s">
        <v>28</v>
      </c>
      <c r="F4" s="134" t="s">
        <v>21</v>
      </c>
      <c r="G4" s="135" t="s">
        <v>70</v>
      </c>
    </row>
    <row r="5" spans="1:7" ht="19.5" thickTop="1" thickBot="1" x14ac:dyDescent="0.2">
      <c r="A5" s="180"/>
      <c r="B5" s="183"/>
      <c r="C5" s="184"/>
      <c r="D5" s="186"/>
      <c r="E5" s="46" t="s">
        <v>29</v>
      </c>
      <c r="F5" s="46" t="s">
        <v>22</v>
      </c>
      <c r="G5" s="47" t="s">
        <v>30</v>
      </c>
    </row>
    <row r="6" spans="1:7" ht="20.25" customHeight="1" thickTop="1" thickBot="1" x14ac:dyDescent="0.2">
      <c r="A6" s="180"/>
      <c r="B6" s="183"/>
      <c r="C6" s="187" t="s">
        <v>123</v>
      </c>
      <c r="D6" s="132" t="s">
        <v>124</v>
      </c>
      <c r="E6" s="188">
        <v>865000</v>
      </c>
      <c r="F6" s="189">
        <v>840000</v>
      </c>
      <c r="G6" s="190">
        <f>F6/E6</f>
        <v>0.97109826589595372</v>
      </c>
    </row>
    <row r="7" spans="1:7" ht="20.25" customHeight="1" thickTop="1" thickBot="1" x14ac:dyDescent="0.2">
      <c r="A7" s="180"/>
      <c r="B7" s="183"/>
      <c r="C7" s="187"/>
      <c r="D7" s="48" t="s">
        <v>125</v>
      </c>
      <c r="E7" s="188"/>
      <c r="F7" s="189"/>
      <c r="G7" s="190"/>
    </row>
    <row r="8" spans="1:7" ht="20.25" thickTop="1" thickBot="1" x14ac:dyDescent="0.2">
      <c r="A8" s="180"/>
      <c r="B8" s="183" t="s">
        <v>23</v>
      </c>
      <c r="C8" s="134" t="s">
        <v>24</v>
      </c>
      <c r="D8" s="134" t="s">
        <v>31</v>
      </c>
      <c r="E8" s="184" t="s">
        <v>25</v>
      </c>
      <c r="F8" s="184"/>
      <c r="G8" s="195"/>
    </row>
    <row r="9" spans="1:7" ht="20.25" thickTop="1" thickBot="1" x14ac:dyDescent="0.2">
      <c r="A9" s="180"/>
      <c r="B9" s="183"/>
      <c r="C9" s="74" t="s">
        <v>126</v>
      </c>
      <c r="D9" s="74" t="s">
        <v>127</v>
      </c>
      <c r="E9" s="196" t="s">
        <v>128</v>
      </c>
      <c r="F9" s="196"/>
      <c r="G9" s="197"/>
    </row>
    <row r="10" spans="1:7" ht="20.25" thickTop="1" thickBot="1" x14ac:dyDescent="0.2">
      <c r="A10" s="180"/>
      <c r="B10" s="133" t="s">
        <v>33</v>
      </c>
      <c r="C10" s="191" t="s">
        <v>88</v>
      </c>
      <c r="D10" s="191"/>
      <c r="E10" s="191"/>
      <c r="F10" s="191"/>
      <c r="G10" s="192"/>
    </row>
    <row r="11" spans="1:7" ht="20.25" thickTop="1" thickBot="1" x14ac:dyDescent="0.2">
      <c r="A11" s="180"/>
      <c r="B11" s="133" t="s">
        <v>32</v>
      </c>
      <c r="C11" s="191" t="s">
        <v>66</v>
      </c>
      <c r="D11" s="191"/>
      <c r="E11" s="191"/>
      <c r="F11" s="191"/>
      <c r="G11" s="192"/>
    </row>
    <row r="12" spans="1:7" ht="20.25" thickTop="1" thickBot="1" x14ac:dyDescent="0.2">
      <c r="A12" s="180"/>
      <c r="B12" s="49" t="s">
        <v>26</v>
      </c>
      <c r="C12" s="193"/>
      <c r="D12" s="193"/>
      <c r="E12" s="193"/>
      <c r="F12" s="193"/>
      <c r="G12" s="194"/>
    </row>
    <row r="13" spans="1:7" ht="20.25" thickTop="1" thickBot="1" x14ac:dyDescent="0.2">
      <c r="A13" s="180">
        <v>2</v>
      </c>
      <c r="B13" s="45" t="s">
        <v>17</v>
      </c>
      <c r="C13" s="181" t="s">
        <v>129</v>
      </c>
      <c r="D13" s="181"/>
      <c r="E13" s="181"/>
      <c r="F13" s="181"/>
      <c r="G13" s="182"/>
    </row>
    <row r="14" spans="1:7" ht="20.25" thickTop="1" thickBot="1" x14ac:dyDescent="0.2">
      <c r="A14" s="180"/>
      <c r="B14" s="183" t="s">
        <v>27</v>
      </c>
      <c r="C14" s="184" t="s">
        <v>18</v>
      </c>
      <c r="D14" s="185" t="s">
        <v>19</v>
      </c>
      <c r="E14" s="89" t="s">
        <v>28</v>
      </c>
      <c r="F14" s="89" t="s">
        <v>21</v>
      </c>
      <c r="G14" s="90" t="s">
        <v>70</v>
      </c>
    </row>
    <row r="15" spans="1:7" ht="19.5" thickTop="1" thickBot="1" x14ac:dyDescent="0.2">
      <c r="A15" s="180"/>
      <c r="B15" s="183"/>
      <c r="C15" s="184"/>
      <c r="D15" s="186"/>
      <c r="E15" s="46" t="s">
        <v>29</v>
      </c>
      <c r="F15" s="46" t="s">
        <v>22</v>
      </c>
      <c r="G15" s="47" t="s">
        <v>30</v>
      </c>
    </row>
    <row r="16" spans="1:7" ht="20.25" thickTop="1" thickBot="1" x14ac:dyDescent="0.2">
      <c r="A16" s="180"/>
      <c r="B16" s="183"/>
      <c r="C16" s="187" t="s">
        <v>130</v>
      </c>
      <c r="D16" s="48" t="s">
        <v>131</v>
      </c>
      <c r="E16" s="188">
        <v>15000000</v>
      </c>
      <c r="F16" s="189">
        <v>12787500</v>
      </c>
      <c r="G16" s="190">
        <f>F16/E16</f>
        <v>0.85250000000000004</v>
      </c>
    </row>
    <row r="17" spans="1:7" ht="20.25" thickTop="1" thickBot="1" x14ac:dyDescent="0.2">
      <c r="A17" s="180"/>
      <c r="B17" s="183"/>
      <c r="C17" s="187"/>
      <c r="D17" s="48" t="s">
        <v>132</v>
      </c>
      <c r="E17" s="188"/>
      <c r="F17" s="189"/>
      <c r="G17" s="190"/>
    </row>
    <row r="18" spans="1:7" ht="20.25" thickTop="1" thickBot="1" x14ac:dyDescent="0.2">
      <c r="A18" s="180"/>
      <c r="B18" s="183" t="s">
        <v>23</v>
      </c>
      <c r="C18" s="89" t="s">
        <v>24</v>
      </c>
      <c r="D18" s="89" t="s">
        <v>31</v>
      </c>
      <c r="E18" s="184" t="s">
        <v>25</v>
      </c>
      <c r="F18" s="184"/>
      <c r="G18" s="195"/>
    </row>
    <row r="19" spans="1:7" ht="20.25" thickTop="1" thickBot="1" x14ac:dyDescent="0.2">
      <c r="A19" s="180"/>
      <c r="B19" s="183"/>
      <c r="C19" s="96" t="s">
        <v>133</v>
      </c>
      <c r="D19" s="74" t="s">
        <v>134</v>
      </c>
      <c r="E19" s="196" t="s">
        <v>135</v>
      </c>
      <c r="F19" s="196"/>
      <c r="G19" s="197"/>
    </row>
    <row r="20" spans="1:7" ht="20.25" thickTop="1" thickBot="1" x14ac:dyDescent="0.2">
      <c r="A20" s="180"/>
      <c r="B20" s="88" t="s">
        <v>33</v>
      </c>
      <c r="C20" s="191" t="s">
        <v>88</v>
      </c>
      <c r="D20" s="191"/>
      <c r="E20" s="191"/>
      <c r="F20" s="191"/>
      <c r="G20" s="192"/>
    </row>
    <row r="21" spans="1:7" ht="20.25" thickTop="1" thickBot="1" x14ac:dyDescent="0.2">
      <c r="A21" s="180"/>
      <c r="B21" s="88" t="s">
        <v>32</v>
      </c>
      <c r="C21" s="191" t="s">
        <v>66</v>
      </c>
      <c r="D21" s="191"/>
      <c r="E21" s="191"/>
      <c r="F21" s="191"/>
      <c r="G21" s="192"/>
    </row>
    <row r="22" spans="1:7" ht="20.25" thickTop="1" thickBot="1" x14ac:dyDescent="0.2">
      <c r="A22" s="180"/>
      <c r="B22" s="49" t="s">
        <v>26</v>
      </c>
      <c r="C22" s="193"/>
      <c r="D22" s="193"/>
      <c r="E22" s="193"/>
      <c r="F22" s="193"/>
      <c r="G22" s="194"/>
    </row>
    <row r="23" spans="1:7" ht="14.25" thickTop="1" x14ac:dyDescent="0.15"/>
  </sheetData>
  <mergeCells count="33">
    <mergeCell ref="B8:B9"/>
    <mergeCell ref="E8:G8"/>
    <mergeCell ref="E9:G9"/>
    <mergeCell ref="C10:G10"/>
    <mergeCell ref="C4:C5"/>
    <mergeCell ref="D4:D5"/>
    <mergeCell ref="C6:C7"/>
    <mergeCell ref="E6:E7"/>
    <mergeCell ref="F6:F7"/>
    <mergeCell ref="C22:G22"/>
    <mergeCell ref="G6:G7"/>
    <mergeCell ref="C11:G11"/>
    <mergeCell ref="C12:G12"/>
    <mergeCell ref="E18:G18"/>
    <mergeCell ref="E19:G19"/>
    <mergeCell ref="C20:G20"/>
    <mergeCell ref="C21:G21"/>
    <mergeCell ref="A1:G1"/>
    <mergeCell ref="A2:B2"/>
    <mergeCell ref="F2:G2"/>
    <mergeCell ref="A13:A22"/>
    <mergeCell ref="C13:G13"/>
    <mergeCell ref="B14:B17"/>
    <mergeCell ref="C14:C15"/>
    <mergeCell ref="D14:D15"/>
    <mergeCell ref="C16:C17"/>
    <mergeCell ref="E16:E17"/>
    <mergeCell ref="F16:F17"/>
    <mergeCell ref="G16:G17"/>
    <mergeCell ref="B18:B19"/>
    <mergeCell ref="A3:A12"/>
    <mergeCell ref="C3:G3"/>
    <mergeCell ref="B4:B7"/>
  </mergeCells>
  <phoneticPr fontId="4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11" sqref="C11"/>
    </sheetView>
  </sheetViews>
  <sheetFormatPr defaultRowHeight="13.5" x14ac:dyDescent="0.1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 x14ac:dyDescent="0.15">
      <c r="A1" s="165" t="s">
        <v>73</v>
      </c>
      <c r="B1" s="165"/>
      <c r="C1" s="165"/>
      <c r="D1" s="165"/>
      <c r="E1" s="165"/>
      <c r="F1" s="165"/>
      <c r="G1" s="165"/>
      <c r="H1" s="165"/>
      <c r="I1" s="165"/>
    </row>
    <row r="2" spans="1:9" ht="26.25" thickBot="1" x14ac:dyDescent="0.2">
      <c r="A2" s="167" t="s">
        <v>66</v>
      </c>
      <c r="B2" s="167"/>
      <c r="C2" s="17"/>
      <c r="D2" s="17"/>
      <c r="E2" s="17"/>
      <c r="F2" s="17"/>
      <c r="G2" s="17"/>
      <c r="H2" s="17"/>
      <c r="I2" s="51" t="s">
        <v>74</v>
      </c>
    </row>
    <row r="3" spans="1:9" x14ac:dyDescent="0.15">
      <c r="A3" s="198" t="s">
        <v>75</v>
      </c>
      <c r="B3" s="200" t="s">
        <v>76</v>
      </c>
      <c r="C3" s="200" t="s">
        <v>77</v>
      </c>
      <c r="D3" s="200" t="s">
        <v>78</v>
      </c>
      <c r="E3" s="202" t="s">
        <v>79</v>
      </c>
      <c r="F3" s="203"/>
      <c r="G3" s="202" t="s">
        <v>80</v>
      </c>
      <c r="H3" s="203"/>
      <c r="I3" s="204" t="s">
        <v>81</v>
      </c>
    </row>
    <row r="4" spans="1:9" ht="14.25" thickBot="1" x14ac:dyDescent="0.2">
      <c r="A4" s="199"/>
      <c r="B4" s="201"/>
      <c r="C4" s="201"/>
      <c r="D4" s="201"/>
      <c r="E4" s="52" t="s">
        <v>82</v>
      </c>
      <c r="F4" s="52" t="s">
        <v>83</v>
      </c>
      <c r="G4" s="52" t="s">
        <v>82</v>
      </c>
      <c r="H4" s="52" t="s">
        <v>83</v>
      </c>
      <c r="I4" s="205"/>
    </row>
    <row r="5" spans="1:9" ht="39" customHeight="1" thickTop="1" thickBot="1" x14ac:dyDescent="0.2">
      <c r="A5" s="53"/>
      <c r="B5" s="124"/>
      <c r="C5" s="54"/>
      <c r="D5" s="55" t="s">
        <v>89</v>
      </c>
      <c r="E5" s="131" t="s">
        <v>90</v>
      </c>
      <c r="F5" s="55" t="s">
        <v>91</v>
      </c>
      <c r="G5" s="91"/>
      <c r="H5" s="55"/>
      <c r="I5" s="56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2020-02-12T08:22:37Z</cp:lastPrinted>
  <dcterms:created xsi:type="dcterms:W3CDTF">2014-01-20T06:24:27Z</dcterms:created>
  <dcterms:modified xsi:type="dcterms:W3CDTF">2020-02-12T08:48:16Z</dcterms:modified>
</cp:coreProperties>
</file>