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12" i="31" l="1"/>
  <c r="F13" i="31"/>
  <c r="F6" i="33" l="1"/>
  <c r="F5" i="31" l="1"/>
  <c r="F7" i="31"/>
  <c r="F8" i="3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<sst xmlns="http://schemas.openxmlformats.org/spreadsheetml/2006/main" count="266" uniqueCount="174">
  <si>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</si>
  <si>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</si>
  <si>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</si>
  <si>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</si>
  <si>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</si>
  <si>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</si>
  <si>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</si>
  <si>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</si>
  <si>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</si>
  <si>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</si>
  <si>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</si>
  <si>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</si>
  <si>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</si>
  <si>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</si>
  <si>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</si>
  <si>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</si>
  <si>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</si>
  <si>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</si>
  <si>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</si>
  <si>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</si>
  <si>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</si>
  <si>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</si>
  <si>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</si>
  <si>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</si>
  <si>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</si>
  <si>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</si>
  <si>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</si>
  <si>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</si>
  <si>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</si>
  <si>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</si>
  <si>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</si>
  <si>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</si>
  <si>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</si>
  <si>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</si>
  <si>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</si>
  <si>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</si>
  <si>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</si>
  <si>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</si>
  <si>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</si>
  <si>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</si>
  <si>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</si>
  <si>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</si>
  <si>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</si>
  <si>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</si>
  <si>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</si>
  <si>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</si>
  <si>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</si>
  <si>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</si>
  <si>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</si>
  <si>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</si>
  <si>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</si>
  <si>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</si>
  <si>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</si>
  <si>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</si>
  <si>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</si>
  <si>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</si>
  <si>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</si>
  <si>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</si>
  <si>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</si>
  <si>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</si>
  <si>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</si>
  <si>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</si>
  <si>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</si>
  <si>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</si>
  <si>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</si>
  <si>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</si>
  <si>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</si>
  <si>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</si>
  <si>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</si>
  <si>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</si>
  <si>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</si>
  <si>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</si>
  <si>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</si>
  <si>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</si>
  <si>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</si>
  <si>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</si>
  <si>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</si>
  <si>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</si>
  <si>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</si>
  <si>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</si>
  <si>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</si>
  <si>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</si>
  <si>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</si>
  <si>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</si>
  <si>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</si>
  <si>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</si>
  <si>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</si>
  <si>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</si>
  <si>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</si>
  <si>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</si>
  <si>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</si>
  <si>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</si>
  <si>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</si>
  <si>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</si>
  <si>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</si>
  <si>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</si>
  <si>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</si>
  <si>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</si>
  <si>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</si>
  <si>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</si>
  <si>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</si>
  <si>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</si>
  <si>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</si>
  <si>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</si>
  <si>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</si>
  <si>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</si>
  <si>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</si>
  <si>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</si>
  <si>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</si>
  <si>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</si>
  <si>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</si>
  <si>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</si>
  <si>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</si>
  <si>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</si>
  <si>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</si>
  <si>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</si>
  <si>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</si>
  <si>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</si>
  <si>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</si>
  <si>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</si>
  <si>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</si>
  <si>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</si>
  <si>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</si>
  <si>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</si>
  <si>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</si>
  <si>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</si>
  <si>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</si>
  <si>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해당사항 없음</t>
    <phoneticPr fontId="6" type="noConversion"/>
  </si>
  <si>
    <t>해당사항 없음</t>
    <phoneticPr fontId="6" type="noConversion"/>
  </si>
  <si>
    <t>12월분</t>
    <phoneticPr fontId="6" type="noConversion"/>
  </si>
  <si>
    <t>2024. 업무용 사무기기(복합기) 임차 계약 건의</t>
    <phoneticPr fontId="6" type="noConversion"/>
  </si>
  <si>
    <t>가나안근로복지재단</t>
    <phoneticPr fontId="6" type="noConversion"/>
  </si>
  <si>
    <t>2월</t>
    <phoneticPr fontId="6" type="noConversion"/>
  </si>
  <si>
    <t>해당사항없음</t>
    <phoneticPr fontId="6" type="noConversion"/>
  </si>
  <si>
    <t>2월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</si>
  <si>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</si>
  <si>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</si>
  <si>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</si>
  <si>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</si>
  <si>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</si>
  <si>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</si>
  <si>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</si>
  <si>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</si>
  <si>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</si>
  <si>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</si>
  <si>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</si>
  <si>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</si>
  <si>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</si>
  <si>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</si>
  <si>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2024.12.31</t>
    <phoneticPr fontId="6" type="noConversion"/>
  </si>
  <si>
    <t>2024.12.31</t>
    <phoneticPr fontId="6" type="noConversion"/>
  </si>
  <si>
    <t>2024.12.31</t>
    <phoneticPr fontId="6" type="noConversion"/>
  </si>
  <si>
    <t>2024.12.31.</t>
    <phoneticPr fontId="6" type="noConversion"/>
  </si>
  <si>
    <t>가나안근로복지재단</t>
    <phoneticPr fontId="6" type="noConversion"/>
  </si>
  <si>
    <t>2023.12.15</t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</si>
  <si>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</si>
  <si>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</si>
  <si>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</si>
  <si>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</si>
  <si>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</si>
  <si>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</si>
  <si>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</si>
  <si>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</si>
  <si>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</si>
  <si>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</si>
  <si>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</si>
  <si>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2023. 인터넷망 사용 신청(3차)</t>
    <phoneticPr fontId="6" type="noConversion"/>
  </si>
  <si>
    <t>2023. 인터넷 전화 사용 신청(3차)</t>
    <phoneticPr fontId="6" type="noConversion"/>
  </si>
  <si>
    <t>1월분</t>
    <phoneticPr fontId="6" type="noConversion"/>
  </si>
  <si>
    <t>1월분</t>
    <phoneticPr fontId="6" type="noConversion"/>
  </si>
  <si>
    <t>1월분</t>
    <phoneticPr fontId="6" type="noConversion"/>
  </si>
  <si>
    <t>1월분</t>
    <phoneticPr fontId="6" type="noConversion"/>
  </si>
  <si>
    <t>2024. 문화놀이터 컴퓨터 임차</t>
    <phoneticPr fontId="6" type="noConversion"/>
  </si>
  <si>
    <t>강남컴퓨터병원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</si>
</sst>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34" xfId="0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sqref="A1:L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33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4.95" customHeight="1" thickBot="1" x14ac:dyDescent="0.2">
      <c r="A2" s="134" t="s">
        <v>38</v>
      </c>
      <c r="B2" s="134"/>
      <c r="C2" s="134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2024</v>
      </c>
      <c r="B4" s="18" t="s">
        <v>132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C17" sqref="C17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35" t="s">
        <v>39</v>
      </c>
      <c r="B1" s="135"/>
      <c r="C1" s="135"/>
      <c r="D1" s="135"/>
      <c r="E1" s="135"/>
      <c r="F1" s="135"/>
      <c r="G1" s="135"/>
      <c r="H1" s="135"/>
      <c r="I1" s="135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82">
        <v>2024</v>
      </c>
      <c r="B3" s="119" t="s">
        <v>134</v>
      </c>
      <c r="C3" s="89" t="s">
        <v>133</v>
      </c>
      <c r="D3" s="120"/>
      <c r="E3" s="183"/>
      <c r="F3" s="121"/>
      <c r="G3" s="120"/>
      <c r="H3" s="120"/>
      <c r="I3" s="12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35" t="s">
        <v>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23">
        <v>2024</v>
      </c>
      <c r="B3" s="124" t="s">
        <v>132</v>
      </c>
      <c r="C3" s="125" t="s">
        <v>128</v>
      </c>
      <c r="D3" s="126"/>
      <c r="E3" s="127"/>
      <c r="F3" s="128"/>
      <c r="G3" s="129"/>
      <c r="H3" s="129"/>
      <c r="I3" s="130"/>
      <c r="J3" s="127"/>
      <c r="K3" s="127"/>
      <c r="L3" s="131"/>
      <c r="M3" s="132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26" sqref="E2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6" t="s">
        <v>56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4.95" customHeight="1" x14ac:dyDescent="0.15">
      <c r="A2" s="134" t="s">
        <v>38</v>
      </c>
      <c r="B2" s="134"/>
      <c r="C2" s="134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6" t="s">
        <v>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4.95" customHeight="1" x14ac:dyDescent="0.15">
      <c r="A2" s="134" t="s">
        <v>38</v>
      </c>
      <c r="B2" s="134"/>
      <c r="C2" s="134"/>
      <c r="D2" s="1"/>
      <c r="E2" s="1"/>
      <c r="F2" s="10"/>
      <c r="G2" s="10"/>
      <c r="H2" s="10"/>
      <c r="I2" s="10"/>
      <c r="J2" s="137" t="s">
        <v>68</v>
      </c>
      <c r="K2" s="137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115" zoomScaleNormal="115" workbookViewId="0">
      <selection activeCell="C5" sqref="C5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91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38" t="s">
        <v>57</v>
      </c>
      <c r="I2" s="138"/>
    </row>
    <row r="3" spans="1:10" s="51" customFormat="1" ht="24.95" customHeight="1" thickBot="1" x14ac:dyDescent="0.2">
      <c r="A3" s="93" t="s">
        <v>81</v>
      </c>
      <c r="B3" s="93" t="s">
        <v>82</v>
      </c>
      <c r="C3" s="93" t="s">
        <v>83</v>
      </c>
      <c r="D3" s="93" t="s">
        <v>84</v>
      </c>
      <c r="E3" s="93" t="s">
        <v>85</v>
      </c>
      <c r="F3" s="93" t="s">
        <v>86</v>
      </c>
      <c r="G3" s="94" t="s">
        <v>87</v>
      </c>
      <c r="H3" s="93" t="s">
        <v>88</v>
      </c>
      <c r="I3" s="93" t="s">
        <v>89</v>
      </c>
    </row>
    <row r="4" spans="1:10" s="51" customFormat="1" ht="18" customHeight="1" thickTop="1" x14ac:dyDescent="0.15">
      <c r="A4" s="101" t="s">
        <v>130</v>
      </c>
      <c r="B4" s="101" t="s">
        <v>153</v>
      </c>
      <c r="C4" s="186">
        <v>1560000</v>
      </c>
      <c r="D4" s="107" t="s">
        <v>154</v>
      </c>
      <c r="E4" s="107" t="s">
        <v>145</v>
      </c>
      <c r="F4" s="92" t="s">
        <v>147</v>
      </c>
      <c r="G4" s="108" t="s">
        <v>149</v>
      </c>
      <c r="H4" s="108" t="s">
        <v>151</v>
      </c>
      <c r="I4" s="103"/>
    </row>
    <row r="5" spans="1:10" ht="18" customHeight="1" x14ac:dyDescent="0.15">
      <c r="A5" s="105" t="s">
        <v>135</v>
      </c>
      <c r="B5" s="105" t="s">
        <v>120</v>
      </c>
      <c r="C5" s="187">
        <v>354000</v>
      </c>
      <c r="D5" s="105" t="s">
        <v>155</v>
      </c>
      <c r="E5" s="106" t="s">
        <v>146</v>
      </c>
      <c r="F5" s="92" t="s">
        <v>148</v>
      </c>
      <c r="G5" s="99" t="s">
        <v>150</v>
      </c>
      <c r="H5" s="99" t="s">
        <v>152</v>
      </c>
      <c r="I5" s="104"/>
    </row>
    <row r="6" spans="1:10" ht="18" customHeight="1" x14ac:dyDescent="0.15">
      <c r="A6" s="105" t="s">
        <v>136</v>
      </c>
      <c r="B6" s="105" t="s">
        <v>121</v>
      </c>
      <c r="C6" s="187">
        <v>3295660</v>
      </c>
      <c r="D6" s="105" t="s">
        <v>155</v>
      </c>
      <c r="E6" s="106" t="s">
        <v>146</v>
      </c>
      <c r="F6" s="92" t="s">
        <v>148</v>
      </c>
      <c r="G6" s="99" t="s">
        <v>150</v>
      </c>
      <c r="H6" s="99" t="s">
        <v>152</v>
      </c>
      <c r="I6" s="104"/>
    </row>
    <row r="7" spans="1:10" ht="18" customHeight="1" x14ac:dyDescent="0.15">
      <c r="A7" s="105" t="s">
        <v>137</v>
      </c>
      <c r="B7" s="105" t="s">
        <v>122</v>
      </c>
      <c r="C7" s="187">
        <v>5306400</v>
      </c>
      <c r="D7" s="105" t="s">
        <v>155</v>
      </c>
      <c r="E7" s="106" t="s">
        <v>146</v>
      </c>
      <c r="F7" s="92" t="s">
        <v>148</v>
      </c>
      <c r="G7" s="99" t="s">
        <v>150</v>
      </c>
      <c r="H7" s="99" t="s">
        <v>152</v>
      </c>
      <c r="I7" s="104"/>
    </row>
    <row r="8" spans="1:10" ht="18" customHeight="1" x14ac:dyDescent="0.15">
      <c r="A8" s="105" t="s">
        <v>138</v>
      </c>
      <c r="B8" s="105" t="s">
        <v>122</v>
      </c>
      <c r="C8" s="187">
        <v>2259000</v>
      </c>
      <c r="D8" s="105" t="s">
        <v>155</v>
      </c>
      <c r="E8" s="106" t="s">
        <v>146</v>
      </c>
      <c r="F8" s="92" t="s">
        <v>148</v>
      </c>
      <c r="G8" s="99" t="s">
        <v>150</v>
      </c>
      <c r="H8" s="99" t="s">
        <v>152</v>
      </c>
      <c r="I8" s="104"/>
    </row>
    <row r="9" spans="1:10" ht="18" customHeight="1" x14ac:dyDescent="0.15">
      <c r="A9" s="105" t="s">
        <v>139</v>
      </c>
      <c r="B9" s="105" t="s">
        <v>123</v>
      </c>
      <c r="C9" s="187">
        <v>2520000</v>
      </c>
      <c r="D9" s="105" t="s">
        <v>156</v>
      </c>
      <c r="E9" s="106" t="s">
        <v>146</v>
      </c>
      <c r="F9" s="92" t="s">
        <v>148</v>
      </c>
      <c r="G9" s="99" t="s">
        <v>150</v>
      </c>
      <c r="H9" s="99" t="s">
        <v>152</v>
      </c>
      <c r="I9" s="104"/>
    </row>
    <row r="10" spans="1:10" ht="18" customHeight="1" x14ac:dyDescent="0.15">
      <c r="A10" s="105" t="s">
        <v>140</v>
      </c>
      <c r="B10" s="105" t="s">
        <v>124</v>
      </c>
      <c r="C10" s="187">
        <v>14040000</v>
      </c>
      <c r="D10" s="105" t="s">
        <v>157</v>
      </c>
      <c r="E10" s="106" t="s">
        <v>146</v>
      </c>
      <c r="F10" s="92" t="s">
        <v>148</v>
      </c>
      <c r="G10" s="99" t="s">
        <v>150</v>
      </c>
      <c r="H10" s="99" t="s">
        <v>152</v>
      </c>
      <c r="I10" s="104"/>
    </row>
    <row r="11" spans="1:10" ht="18" customHeight="1" x14ac:dyDescent="0.15">
      <c r="A11" s="105" t="s">
        <v>141</v>
      </c>
      <c r="B11" s="105" t="s">
        <v>125</v>
      </c>
      <c r="C11" s="187">
        <v>20292000</v>
      </c>
      <c r="D11" s="105" t="s">
        <v>157</v>
      </c>
      <c r="E11" s="106" t="s">
        <v>146</v>
      </c>
      <c r="F11" s="92" t="s">
        <v>148</v>
      </c>
      <c r="G11" s="99" t="s">
        <v>150</v>
      </c>
      <c r="H11" s="99" t="s">
        <v>152</v>
      </c>
      <c r="I11" s="104"/>
    </row>
    <row r="12" spans="1:10" ht="16.5" customHeight="1" x14ac:dyDescent="0.15">
      <c r="A12" s="105" t="s">
        <v>142</v>
      </c>
      <c r="B12" s="105" t="s">
        <v>126</v>
      </c>
      <c r="C12" s="187">
        <v>11448000</v>
      </c>
      <c r="D12" s="105" t="s">
        <v>157</v>
      </c>
      <c r="E12" s="106" t="s">
        <v>146</v>
      </c>
      <c r="F12" s="92" t="s">
        <v>148</v>
      </c>
      <c r="G12" s="99" t="s">
        <v>150</v>
      </c>
      <c r="H12" s="99" t="s">
        <v>152</v>
      </c>
      <c r="I12" s="104"/>
    </row>
    <row r="13" spans="1:10" ht="17.25" customHeight="1" x14ac:dyDescent="0.15">
      <c r="A13" s="105" t="s">
        <v>143</v>
      </c>
      <c r="B13" s="185" t="s">
        <v>144</v>
      </c>
      <c r="C13" s="188">
        <v>3168000</v>
      </c>
      <c r="D13" s="185" t="s">
        <v>155</v>
      </c>
      <c r="E13" s="106" t="s">
        <v>146</v>
      </c>
      <c r="F13" s="92" t="s">
        <v>148</v>
      </c>
      <c r="G13" s="99" t="s">
        <v>150</v>
      </c>
      <c r="H13" s="99" t="s">
        <v>152</v>
      </c>
      <c r="I13" s="184"/>
    </row>
    <row r="14" spans="1:10" x14ac:dyDescent="0.15">
      <c r="C14" s="189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8" sqref="B18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39" t="s">
        <v>100</v>
      </c>
      <c r="B1" s="139"/>
      <c r="C1" s="139"/>
      <c r="D1" s="139"/>
      <c r="E1" s="139"/>
      <c r="F1" s="139"/>
      <c r="G1" s="139"/>
      <c r="H1" s="139"/>
      <c r="I1" s="139"/>
      <c r="J1" s="90"/>
    </row>
    <row r="2" spans="1:23" ht="24.95" customHeight="1" x14ac:dyDescent="0.15">
      <c r="A2" s="140" t="s">
        <v>90</v>
      </c>
      <c r="B2" s="140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5" t="s">
        <v>58</v>
      </c>
      <c r="B3" s="95" t="s">
        <v>99</v>
      </c>
      <c r="C3" s="95" t="s">
        <v>98</v>
      </c>
      <c r="D3" s="95" t="s">
        <v>97</v>
      </c>
      <c r="E3" s="95" t="s">
        <v>96</v>
      </c>
      <c r="F3" s="95" t="s">
        <v>95</v>
      </c>
      <c r="G3" s="95" t="s">
        <v>94</v>
      </c>
      <c r="H3" s="95" t="s">
        <v>93</v>
      </c>
      <c r="I3" s="95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9" t="s">
        <v>38</v>
      </c>
      <c r="B4" s="102" t="s">
        <v>158</v>
      </c>
      <c r="C4" s="102" t="s">
        <v>165</v>
      </c>
      <c r="D4" s="110">
        <v>1560000</v>
      </c>
      <c r="E4" s="111"/>
      <c r="F4" s="112">
        <f>D4/12</f>
        <v>130000</v>
      </c>
      <c r="G4" s="113"/>
      <c r="H4" s="114">
        <v>130000</v>
      </c>
      <c r="I4" s="115" t="s">
        <v>168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6" t="s">
        <v>38</v>
      </c>
      <c r="B5" s="116" t="s">
        <v>159</v>
      </c>
      <c r="C5" s="117" t="s">
        <v>120</v>
      </c>
      <c r="D5" s="118">
        <v>354000</v>
      </c>
      <c r="E5" s="118"/>
      <c r="F5" s="98">
        <f>D5/12</f>
        <v>29500</v>
      </c>
      <c r="G5" s="118"/>
      <c r="H5" s="97">
        <v>29500</v>
      </c>
      <c r="I5" s="100" t="s">
        <v>169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6" t="s">
        <v>38</v>
      </c>
      <c r="B6" s="116" t="s">
        <v>160</v>
      </c>
      <c r="C6" s="117" t="s">
        <v>121</v>
      </c>
      <c r="D6" s="118">
        <v>3295660</v>
      </c>
      <c r="E6" s="118"/>
      <c r="F6" s="98">
        <v>276050</v>
      </c>
      <c r="G6" s="118"/>
      <c r="H6" s="97">
        <v>276050</v>
      </c>
      <c r="I6" s="100" t="s">
        <v>170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6" t="s">
        <v>38</v>
      </c>
      <c r="B7" s="116" t="s">
        <v>166</v>
      </c>
      <c r="C7" s="117" t="s">
        <v>122</v>
      </c>
      <c r="D7" s="118">
        <v>5306400</v>
      </c>
      <c r="E7" s="118"/>
      <c r="F7" s="98">
        <f>D7/12</f>
        <v>442200</v>
      </c>
      <c r="G7" s="118"/>
      <c r="H7" s="97">
        <v>5306400</v>
      </c>
      <c r="I7" s="100" t="s">
        <v>129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6" t="s">
        <v>38</v>
      </c>
      <c r="B8" s="116" t="s">
        <v>167</v>
      </c>
      <c r="C8" s="117" t="s">
        <v>122</v>
      </c>
      <c r="D8" s="118">
        <v>3066000</v>
      </c>
      <c r="E8" s="118"/>
      <c r="F8" s="98">
        <f>D8/12</f>
        <v>255500</v>
      </c>
      <c r="G8" s="118"/>
      <c r="H8" s="97">
        <v>3066000</v>
      </c>
      <c r="I8" s="100" t="s">
        <v>129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6" t="s">
        <v>38</v>
      </c>
      <c r="B9" s="116" t="s">
        <v>161</v>
      </c>
      <c r="C9" s="117" t="s">
        <v>123</v>
      </c>
      <c r="D9" s="118">
        <v>2520000</v>
      </c>
      <c r="E9" s="118"/>
      <c r="F9" s="98">
        <f>D9/12</f>
        <v>210000</v>
      </c>
      <c r="G9" s="118"/>
      <c r="H9" s="97">
        <v>210000</v>
      </c>
      <c r="I9" s="100" t="s">
        <v>171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6" t="s">
        <v>38</v>
      </c>
      <c r="B10" s="116" t="s">
        <v>162</v>
      </c>
      <c r="C10" s="117" t="s">
        <v>124</v>
      </c>
      <c r="D10" s="118">
        <v>14040000</v>
      </c>
      <c r="E10" s="118"/>
      <c r="F10" s="98">
        <f>D10/12</f>
        <v>1170000</v>
      </c>
      <c r="G10" s="118"/>
      <c r="H10" s="97">
        <v>1170000</v>
      </c>
      <c r="I10" s="100" t="s">
        <v>171</v>
      </c>
    </row>
    <row r="11" spans="1:23" ht="15.75" customHeight="1" x14ac:dyDescent="0.15">
      <c r="A11" s="96" t="s">
        <v>38</v>
      </c>
      <c r="B11" s="116" t="s">
        <v>163</v>
      </c>
      <c r="C11" s="117" t="s">
        <v>125</v>
      </c>
      <c r="D11" s="118">
        <v>20292000</v>
      </c>
      <c r="E11" s="118"/>
      <c r="F11" s="98">
        <f>D11/12</f>
        <v>1691000</v>
      </c>
      <c r="G11" s="118"/>
      <c r="H11" s="97">
        <v>1691000</v>
      </c>
      <c r="I11" s="100" t="s">
        <v>171</v>
      </c>
    </row>
    <row r="12" spans="1:23" ht="15.75" customHeight="1" x14ac:dyDescent="0.15">
      <c r="A12" s="96" t="s">
        <v>38</v>
      </c>
      <c r="B12" s="116" t="s">
        <v>164</v>
      </c>
      <c r="C12" s="117" t="s">
        <v>126</v>
      </c>
      <c r="D12" s="118">
        <v>11448000</v>
      </c>
      <c r="E12" s="118"/>
      <c r="F12" s="98">
        <f t="shared" ref="F12:F13" si="0">D12/12</f>
        <v>954000</v>
      </c>
      <c r="G12" s="118"/>
      <c r="H12" s="97">
        <v>954000</v>
      </c>
      <c r="I12" s="100" t="s">
        <v>169</v>
      </c>
    </row>
    <row r="13" spans="1:23" x14ac:dyDescent="0.15">
      <c r="A13" s="96" t="s">
        <v>38</v>
      </c>
      <c r="B13" s="117" t="s">
        <v>172</v>
      </c>
      <c r="C13" s="117" t="s">
        <v>173</v>
      </c>
      <c r="D13" s="118">
        <v>3168000</v>
      </c>
      <c r="E13" s="118"/>
      <c r="F13" s="98">
        <f t="shared" si="0"/>
        <v>264000</v>
      </c>
      <c r="G13" s="118"/>
      <c r="H13" s="118">
        <v>264000</v>
      </c>
      <c r="I13" s="100" t="s">
        <v>169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E37" sqref="E3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36" t="s">
        <v>101</v>
      </c>
      <c r="B1" s="136"/>
      <c r="C1" s="136"/>
      <c r="D1" s="136"/>
      <c r="E1" s="136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1" t="s">
        <v>102</v>
      </c>
      <c r="B3" s="58" t="s">
        <v>15</v>
      </c>
      <c r="C3" s="144" t="s">
        <v>127</v>
      </c>
      <c r="D3" s="145"/>
      <c r="E3" s="146"/>
    </row>
    <row r="4" spans="1:5" ht="21.75" customHeight="1" x14ac:dyDescent="0.15">
      <c r="A4" s="142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42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42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42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42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43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3" sqref="B3:F3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36" t="s">
        <v>107</v>
      </c>
      <c r="B1" s="136"/>
      <c r="C1" s="136"/>
      <c r="D1" s="136"/>
      <c r="E1" s="136"/>
      <c r="F1" s="136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53" t="s">
        <v>133</v>
      </c>
      <c r="C3" s="154"/>
      <c r="D3" s="154"/>
      <c r="E3" s="154"/>
      <c r="F3" s="155"/>
    </row>
    <row r="4" spans="1:6" ht="25.5" customHeight="1" x14ac:dyDescent="0.15">
      <c r="A4" s="156" t="s">
        <v>1</v>
      </c>
      <c r="B4" s="159" t="s">
        <v>2</v>
      </c>
      <c r="C4" s="159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57"/>
      <c r="B5" s="160"/>
      <c r="C5" s="160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57"/>
      <c r="B6" s="161"/>
      <c r="C6" s="167"/>
      <c r="D6" s="163"/>
      <c r="E6" s="163"/>
      <c r="F6" s="165" t="e">
        <f>E6/D6</f>
        <v>#DIV/0!</v>
      </c>
    </row>
    <row r="7" spans="1:6" ht="25.5" customHeight="1" x14ac:dyDescent="0.15">
      <c r="A7" s="158"/>
      <c r="B7" s="162"/>
      <c r="C7" s="168"/>
      <c r="D7" s="164"/>
      <c r="E7" s="164"/>
      <c r="F7" s="166"/>
    </row>
    <row r="8" spans="1:6" ht="25.5" customHeight="1" x14ac:dyDescent="0.15">
      <c r="A8" s="156" t="s">
        <v>8</v>
      </c>
      <c r="B8" s="76" t="s">
        <v>9</v>
      </c>
      <c r="C8" s="76" t="s">
        <v>105</v>
      </c>
      <c r="D8" s="169" t="s">
        <v>10</v>
      </c>
      <c r="E8" s="170"/>
      <c r="F8" s="171"/>
    </row>
    <row r="9" spans="1:6" ht="25.5" customHeight="1" x14ac:dyDescent="0.15">
      <c r="A9" s="158"/>
      <c r="B9" s="75" t="s">
        <v>131</v>
      </c>
      <c r="C9" s="74"/>
      <c r="D9" s="172"/>
      <c r="E9" s="173"/>
      <c r="F9" s="174"/>
    </row>
    <row r="10" spans="1:6" ht="25.5" customHeight="1" x14ac:dyDescent="0.15">
      <c r="A10" s="73" t="s">
        <v>14</v>
      </c>
      <c r="B10" s="147"/>
      <c r="C10" s="148"/>
      <c r="D10" s="148"/>
      <c r="E10" s="148"/>
      <c r="F10" s="149"/>
    </row>
    <row r="11" spans="1:6" ht="25.5" customHeight="1" x14ac:dyDescent="0.15">
      <c r="A11" s="73" t="s">
        <v>11</v>
      </c>
      <c r="B11" s="147"/>
      <c r="C11" s="148"/>
      <c r="D11" s="148"/>
      <c r="E11" s="148"/>
      <c r="F11" s="149"/>
    </row>
    <row r="12" spans="1:6" ht="25.5" customHeight="1" thickBot="1" x14ac:dyDescent="0.2">
      <c r="A12" s="72" t="s">
        <v>12</v>
      </c>
      <c r="B12" s="150" t="s">
        <v>91</v>
      </c>
      <c r="C12" s="151"/>
      <c r="D12" s="151"/>
      <c r="E12" s="151"/>
      <c r="F12" s="152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7" workbookViewId="0">
      <selection activeCell="F29" sqref="F29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36" t="s">
        <v>118</v>
      </c>
      <c r="B1" s="136"/>
      <c r="C1" s="136"/>
      <c r="D1" s="136"/>
      <c r="E1" s="136"/>
      <c r="F1" s="136"/>
      <c r="G1" s="136"/>
      <c r="H1" s="136"/>
      <c r="I1" s="136"/>
    </row>
    <row r="2" spans="1:9" ht="24.95" customHeight="1" x14ac:dyDescent="0.15">
      <c r="A2" s="175"/>
      <c r="B2" s="175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80" t="s">
        <v>58</v>
      </c>
      <c r="B3" s="178" t="s">
        <v>59</v>
      </c>
      <c r="C3" s="178" t="s">
        <v>116</v>
      </c>
      <c r="D3" s="178" t="s">
        <v>115</v>
      </c>
      <c r="E3" s="176" t="s">
        <v>114</v>
      </c>
      <c r="F3" s="177"/>
      <c r="G3" s="176" t="s">
        <v>113</v>
      </c>
      <c r="H3" s="177"/>
      <c r="I3" s="178" t="s">
        <v>112</v>
      </c>
    </row>
    <row r="4" spans="1:9" ht="28.5" customHeight="1" x14ac:dyDescent="0.15">
      <c r="A4" s="181"/>
      <c r="B4" s="179"/>
      <c r="C4" s="179"/>
      <c r="D4" s="179"/>
      <c r="E4" s="86" t="s">
        <v>97</v>
      </c>
      <c r="F4" s="86" t="s">
        <v>111</v>
      </c>
      <c r="G4" s="86" t="s">
        <v>110</v>
      </c>
      <c r="H4" s="86" t="s">
        <v>109</v>
      </c>
      <c r="I4" s="179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2024-02-26T02:29:10Z</dcterms:modified>
</cp:coreProperties>
</file>