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용역발주계획!$A$3:$L$8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6" i="6" l="1"/>
  <c r="K16" i="6" s="1"/>
  <c r="H7" i="6" l="1"/>
  <c r="H8" i="6"/>
  <c r="H9" i="6"/>
  <c r="H10" i="6"/>
  <c r="H11" i="6"/>
  <c r="H12" i="6"/>
  <c r="H13" i="6"/>
  <c r="H14" i="6"/>
  <c r="H15" i="6"/>
  <c r="H17" i="6"/>
  <c r="H18" i="6"/>
  <c r="H19" i="6"/>
  <c r="H20" i="6"/>
  <c r="H21" i="6"/>
  <c r="H22" i="6"/>
  <c r="H23" i="6"/>
  <c r="H24" i="6"/>
  <c r="H25" i="6"/>
  <c r="H26" i="6"/>
  <c r="H4" i="6" l="1"/>
  <c r="H5" i="6"/>
  <c r="H6" i="6"/>
  <c r="K100" i="6" l="1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20" i="6"/>
  <c r="K121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M24" i="4" l="1"/>
  <c r="P24" i="4"/>
  <c r="K67" i="6" l="1"/>
  <c r="K73" i="6"/>
  <c r="K76" i="6"/>
  <c r="K77" i="6"/>
  <c r="K80" i="6"/>
  <c r="K81" i="6"/>
  <c r="K82" i="6"/>
  <c r="K84" i="6"/>
  <c r="K85" i="6"/>
  <c r="K57" i="6" l="1"/>
  <c r="K58" i="6"/>
  <c r="K59" i="6"/>
  <c r="K60" i="6"/>
  <c r="K61" i="6"/>
  <c r="K62" i="6"/>
  <c r="K63" i="6"/>
  <c r="K64" i="6"/>
  <c r="K65" i="6"/>
  <c r="K66" i="6"/>
  <c r="K47" i="6" l="1"/>
  <c r="K48" i="6"/>
  <c r="K49" i="6"/>
  <c r="K50" i="6"/>
  <c r="K51" i="6"/>
  <c r="K52" i="6"/>
  <c r="K53" i="6"/>
  <c r="K54" i="6"/>
  <c r="K55" i="6"/>
  <c r="K56" i="6"/>
  <c r="K45" i="6" l="1"/>
  <c r="K44" i="6"/>
  <c r="K43" i="6"/>
  <c r="K42" i="6"/>
  <c r="K41" i="6"/>
  <c r="K40" i="6"/>
  <c r="K34" i="6" l="1"/>
  <c r="K35" i="6"/>
  <c r="K36" i="6"/>
  <c r="K37" i="6"/>
  <c r="K38" i="6"/>
  <c r="K39" i="6"/>
  <c r="K28" i="6" l="1"/>
  <c r="K29" i="6"/>
  <c r="K30" i="6"/>
  <c r="K31" i="6"/>
  <c r="K32" i="6"/>
  <c r="K33" i="6"/>
  <c r="K46" i="6"/>
  <c r="K17" i="6" l="1"/>
  <c r="K18" i="6"/>
  <c r="K19" i="6"/>
  <c r="K20" i="6"/>
  <c r="K21" i="6"/>
  <c r="K22" i="6"/>
  <c r="K23" i="6"/>
  <c r="K24" i="6"/>
  <c r="K25" i="6"/>
  <c r="K26" i="6"/>
  <c r="K27" i="6"/>
  <c r="K13" i="6" l="1"/>
  <c r="K14" i="6" l="1"/>
  <c r="K15" i="6"/>
  <c r="K10" i="6" l="1"/>
  <c r="K11" i="6"/>
  <c r="K12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9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<sst xmlns="http://schemas.openxmlformats.org/spreadsheetml/2006/main" count="1319" uniqueCount="448">
  <si>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</si>
  <si>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</si>
  <si>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</si>
  <si>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</si>
  <si>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</si>
  <si>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</si>
  <si>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</si>
  <si>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</si>
  <si>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</si>
  <si>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</si>
  <si>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</si>
  <si>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</si>
  <si>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</si>
  <si>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</si>
  <si>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</si>
  <si>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</si>
  <si>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</si>
  <si>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</si>
  <si>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</si>
  <si>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</si>
  <si>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</si>
  <si>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</si>
  <si>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</si>
  <si>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</si>
  <si>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</si>
  <si>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</si>
  <si>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</si>
  <si>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</si>
  <si>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</si>
  <si>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</si>
  <si>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</si>
  <si>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</si>
  <si>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</si>
  <si>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</si>
  <si>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</si>
  <si>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</si>
  <si>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</si>
  <si>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</si>
  <si>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</si>
  <si>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</si>
  <si>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</si>
  <si>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</si>
  <si>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</si>
  <si>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</si>
  <si>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</si>
  <si>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</si>
  <si>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</si>
  <si>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</si>
  <si>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</si>
  <si>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</si>
  <si>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</si>
  <si>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</si>
  <si>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</si>
  <si>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</si>
  <si>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</si>
  <si>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</si>
  <si>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</si>
  <si>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</si>
  <si>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</si>
  <si>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</si>
  <si>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</si>
  <si>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</si>
  <si>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</si>
  <si>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</si>
  <si>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</si>
  <si>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</si>
  <si>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</si>
  <si>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</si>
  <si>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</si>
  <si>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</si>
  <si>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</si>
  <si>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</si>
  <si>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</si>
  <si>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</si>
  <si>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</si>
  <si>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</si>
  <si>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</si>
  <si>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</si>
  <si>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</si>
  <si>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</si>
  <si>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</si>
  <si>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</si>
  <si>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</si>
  <si>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</si>
  <si>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</si>
  <si>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</si>
  <si>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</si>
  <si>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</si>
  <si>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</si>
  <si>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</si>
  <si>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</si>
  <si>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</si>
  <si>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</si>
  <si>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</si>
  <si>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</si>
  <si>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</si>
  <si>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</si>
  <si>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</si>
  <si>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</si>
  <si>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</si>
  <si>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</si>
  <si>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</si>
  <si>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</si>
  <si>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</si>
  <si>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</si>
  <si>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</si>
  <si>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</si>
  <si>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</si>
  <si>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</si>
  <si>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</si>
  <si>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</si>
  <si>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</si>
  <si>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</si>
  <si>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</si>
  <si>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</si>
  <si>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</si>
  <si>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</si>
  <si>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</si>
  <si>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</si>
  <si>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</si>
  <si>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</si>
  <si>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</si>
  <si>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</si>
  <si>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</si>
  <si>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</si>
  <si>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</si>
  <si>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</si>
  <si>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</si>
  <si>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</si>
  <si>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</si>
  <si>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</si>
  <si>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</si>
  <si>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</si>
  <si>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</si>
  <si>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</si>
  <si>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</si>
  <si>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</si>
  <si>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</si>
  <si>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</si>
  <si>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</si>
  <si>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</si>
  <si>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</si>
  <si>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</si>
  <si>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</si>
  <si>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</si>
  <si>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</si>
  <si>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</si>
  <si>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</si>
  <si>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</si>
  <si>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</si>
  <si>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</si>
  <si>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</si>
  <si>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</si>
  <si>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</si>
  <si>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</si>
  <si>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</si>
  <si>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</si>
  <si>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</si>
  <si>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</si>
  <si>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</si>
  <si>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</si>
  <si>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</si>
  <si>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</si>
  <si>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</si>
  <si>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</si>
  <si>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</si>
  <si>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</si>
  <si>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</si>
  <si>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</si>
  <si>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</si>
  <si>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</si>
  <si>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</si>
  <si>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</si>
  <si>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</si>
  <si>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</si>
  <si>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</si>
  <si>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(연중)2020년 휠체어 리프트 위탁관리</t>
    <phoneticPr fontId="2" type="noConversion"/>
  </si>
  <si>
    <t>㈜신우프론티어</t>
    <phoneticPr fontId="2" type="noConversion"/>
  </si>
  <si>
    <t>2020.06.22.</t>
    <phoneticPr fontId="2" type="noConversion"/>
  </si>
  <si>
    <t>2020.07.01.</t>
    <phoneticPr fontId="2" type="noConversion"/>
  </si>
  <si>
    <t>신도종합서비스</t>
    <phoneticPr fontId="2" type="noConversion"/>
  </si>
  <si>
    <t>2020.10.26.</t>
    <phoneticPr fontId="2" type="noConversion"/>
  </si>
  <si>
    <t>2020.10.27.</t>
    <phoneticPr fontId="2" type="noConversion"/>
  </si>
  <si>
    <t>2020.11.01.</t>
    <phoneticPr fontId="2" type="noConversion"/>
  </si>
  <si>
    <t>2020 청소년방과후아카데미 복합기 위탁관리</t>
    <phoneticPr fontId="2" type="noConversion"/>
  </si>
  <si>
    <t>2020년 청소년방과후아카데미 급식</t>
    <phoneticPr fontId="2" type="noConversion"/>
  </si>
  <si>
    <t>㈜사랑과선행</t>
    <phoneticPr fontId="2" type="noConversion"/>
  </si>
  <si>
    <t>(2020. 12. 31. 기준 / 단위 : 원)</t>
    <phoneticPr fontId="2" type="noConversion"/>
  </si>
  <si>
    <t>천체투영관 조정실 휀코일 설치공사</t>
    <phoneticPr fontId="25" type="noConversion"/>
  </si>
  <si>
    <t>2020.11.17.</t>
    <phoneticPr fontId="25" type="noConversion"/>
  </si>
  <si>
    <t>2020.11.23. ~ 2020.11.30.</t>
    <phoneticPr fontId="25" type="noConversion"/>
  </si>
  <si>
    <t>㈜집텍</t>
    <phoneticPr fontId="25" type="noConversion"/>
  </si>
  <si>
    <t>염경학</t>
    <phoneticPr fontId="25" type="noConversion"/>
  </si>
  <si>
    <t>추정가격이 8천만원 이하인 공사에 대한 계약(제25조제1항제5호)</t>
    <phoneticPr fontId="25" type="noConversion"/>
  </si>
  <si>
    <t>수학체험관 체험물품 구매</t>
  </si>
  <si>
    <t>수학체험관 체험물품 구매</t>
    <phoneticPr fontId="25" type="noConversion"/>
  </si>
  <si>
    <t>㈜교육문화</t>
  </si>
  <si>
    <t>㈜교육문화</t>
    <phoneticPr fontId="25" type="noConversion"/>
  </si>
  <si>
    <t>황혜린</t>
    <phoneticPr fontId="25" type="noConversion"/>
  </si>
  <si>
    <t>분당야탑청소년수련관 수학체험관(수학관 및 빅데이터관) 사용 물품 구입(8차)[터치모니터]</t>
  </si>
  <si>
    <t>분당야탑청소년수련관 수학체험관(수학관 및 빅데이터관) 사용 물품 구입(8차)[터치모니터]</t>
    <phoneticPr fontId="25" type="noConversion"/>
  </si>
  <si>
    <t>분당야탑청소년수련관 수학체험관(수학관 및 빅데이터관) 사용 물품 구입(7차)[키오스크외함]</t>
  </si>
  <si>
    <t>분당야탑청소년수련관 수학체험관(수학관 및 빅데이터관) 사용 물품 구입(7차)[키오스크외함]</t>
    <phoneticPr fontId="25" type="noConversion"/>
  </si>
  <si>
    <t>젠터</t>
  </si>
  <si>
    <t>젠터</t>
    <phoneticPr fontId="25" type="noConversion"/>
  </si>
  <si>
    <t>안도영</t>
    <phoneticPr fontId="25" type="noConversion"/>
  </si>
  <si>
    <t>2020.11.17. ~ 2020.12.07.</t>
    <phoneticPr fontId="25" type="noConversion"/>
  </si>
  <si>
    <t>2020.11.17. ~ 2020.11.27.</t>
    <phoneticPr fontId="25" type="noConversion"/>
  </si>
  <si>
    <t>㈜인솔엠앤티</t>
  </si>
  <si>
    <t>㈜인솔엠앤티</t>
    <phoneticPr fontId="25" type="noConversion"/>
  </si>
  <si>
    <t>김인철</t>
    <phoneticPr fontId="25" type="noConversion"/>
  </si>
  <si>
    <t>㈜선진항공</t>
  </si>
  <si>
    <t>㈜선진항공</t>
    <phoneticPr fontId="25" type="noConversion"/>
  </si>
  <si>
    <t>최해영</t>
    <phoneticPr fontId="25" type="noConversion"/>
  </si>
  <si>
    <t>2020.11.21.</t>
    <phoneticPr fontId="25" type="noConversion"/>
  </si>
  <si>
    <t>2020.11.18.</t>
    <phoneticPr fontId="25" type="noConversion"/>
  </si>
  <si>
    <t>11월 청소년방과후아카데미 주말체험활동 차량 임차</t>
  </si>
  <si>
    <t>11월 청소년방과후아카데미 주말체험활동 차량 임차</t>
    <phoneticPr fontId="25" type="noConversion"/>
  </si>
  <si>
    <t>청소년 과학수학관 구축을 위한 물품(소형 CNC)구입</t>
  </si>
  <si>
    <t>청소년 과학수학관 구축을 위한 물품(소형 CNC)구입</t>
    <phoneticPr fontId="25" type="noConversion"/>
  </si>
  <si>
    <t>2020.11.19.</t>
    <phoneticPr fontId="25" type="noConversion"/>
  </si>
  <si>
    <t>㈜에스디상사</t>
  </si>
  <si>
    <t>㈜에스디상사</t>
    <phoneticPr fontId="25" type="noConversion"/>
  </si>
  <si>
    <t>나승대</t>
    <phoneticPr fontId="25" type="noConversion"/>
  </si>
  <si>
    <t>2020.11.19. ~ 2020.11.26.</t>
    <phoneticPr fontId="25" type="noConversion"/>
  </si>
  <si>
    <t>S&amp;K마이스터 인터렉스</t>
  </si>
  <si>
    <t>S&amp;K마이스터 인터렉스</t>
    <phoneticPr fontId="25" type="noConversion"/>
  </si>
  <si>
    <t>전유섭</t>
    <phoneticPr fontId="25" type="noConversion"/>
  </si>
  <si>
    <t>2020.11.23. ~ 2020.11.30.</t>
    <phoneticPr fontId="25" type="noConversion"/>
  </si>
  <si>
    <t>2020.11.23.</t>
    <phoneticPr fontId="25" type="noConversion"/>
  </si>
  <si>
    <t>청소년 과학수학관 구축을 위한 물품(작업대) 구입</t>
  </si>
  <si>
    <t>청소년 과학수학관 구축을 위한 물품(작업대) 구입</t>
    <phoneticPr fontId="25" type="noConversion"/>
  </si>
  <si>
    <t>2020년 시설물 정기안점점검 용역</t>
    <phoneticPr fontId="25" type="noConversion"/>
  </si>
  <si>
    <t>대한산업안전협회</t>
    <phoneticPr fontId="25" type="noConversion"/>
  </si>
  <si>
    <t>윤양배</t>
    <phoneticPr fontId="25" type="noConversion"/>
  </si>
  <si>
    <t>2020.11.24.</t>
    <phoneticPr fontId="25" type="noConversion"/>
  </si>
  <si>
    <t>2020.11.25. ~ 2020.12.18.</t>
    <phoneticPr fontId="25" type="noConversion"/>
  </si>
  <si>
    <t>도예공방 조성 물품구매</t>
    <phoneticPr fontId="25" type="noConversion"/>
  </si>
  <si>
    <t>비담은</t>
    <phoneticPr fontId="25" type="noConversion"/>
  </si>
  <si>
    <t>최수녕</t>
    <phoneticPr fontId="25" type="noConversion"/>
  </si>
  <si>
    <t>2020.11.25.</t>
    <phoneticPr fontId="25" type="noConversion"/>
  </si>
  <si>
    <t>2020.11.25. ~ 2020.12.24.</t>
    <phoneticPr fontId="25" type="noConversion"/>
  </si>
  <si>
    <t>㈜트로텍코리아</t>
    <phoneticPr fontId="25" type="noConversion"/>
  </si>
  <si>
    <t>우경일</t>
    <phoneticPr fontId="25" type="noConversion"/>
  </si>
  <si>
    <t>2020.11.26.</t>
    <phoneticPr fontId="25" type="noConversion"/>
  </si>
  <si>
    <t>2020.11.26. ~ 2020.12.07.</t>
    <phoneticPr fontId="25" type="noConversion"/>
  </si>
  <si>
    <t>평생교육 프로그램 운영물품 구입</t>
    <phoneticPr fontId="25" type="noConversion"/>
  </si>
  <si>
    <t>성남아크릴</t>
    <phoneticPr fontId="25" type="noConversion"/>
  </si>
  <si>
    <t>오제일</t>
    <phoneticPr fontId="25" type="noConversion"/>
  </si>
  <si>
    <t>수련관1층 다목적실(카페) 및 4층 동아리실 용도변경 용역</t>
    <phoneticPr fontId="25" type="noConversion"/>
  </si>
  <si>
    <t>이경용건축사사무소</t>
    <phoneticPr fontId="25" type="noConversion"/>
  </si>
  <si>
    <t>이경용</t>
    <phoneticPr fontId="25" type="noConversion"/>
  </si>
  <si>
    <t>2020.11.27.</t>
    <phoneticPr fontId="25" type="noConversion"/>
  </si>
  <si>
    <t>2020.11.27. ~ 2020.12.31.</t>
    <phoneticPr fontId="25" type="noConversion"/>
  </si>
  <si>
    <t>2021년 인터넷 전화 사용 신청(2차)</t>
    <phoneticPr fontId="25" type="noConversion"/>
  </si>
  <si>
    <t>2021.01.01. ~ 2021.12.31.</t>
    <phoneticPr fontId="25" type="noConversion"/>
  </si>
  <si>
    <t>케이티 주식회사</t>
    <phoneticPr fontId="25" type="noConversion"/>
  </si>
  <si>
    <t>구현모</t>
    <phoneticPr fontId="25" type="noConversion"/>
  </si>
  <si>
    <t>인터넷망 사용신청(2021~2023년)</t>
    <phoneticPr fontId="25" type="noConversion"/>
  </si>
  <si>
    <t>청소년 동아리 태블릿pc 구입</t>
    <phoneticPr fontId="25" type="noConversion"/>
  </si>
  <si>
    <t>파란고래</t>
    <phoneticPr fontId="25" type="noConversion"/>
  </si>
  <si>
    <t>김승엽</t>
    <phoneticPr fontId="25" type="noConversion"/>
  </si>
  <si>
    <t>2020.11.06.</t>
    <phoneticPr fontId="25" type="noConversion"/>
  </si>
  <si>
    <t>대구 달서구 달서대로91길 35, 나동105호,113-119호</t>
    <phoneticPr fontId="25" type="noConversion"/>
  </si>
  <si>
    <t>인천 남동구 앵고개로490번길 101, 1층</t>
    <phoneticPr fontId="25" type="noConversion"/>
  </si>
  <si>
    <t>서울 구로구 공원로 70</t>
    <phoneticPr fontId="25" type="noConversion"/>
  </si>
  <si>
    <t>경기 이천시 신둔면 도자예술로6번길 60</t>
    <phoneticPr fontId="25" type="noConversion"/>
  </si>
  <si>
    <t>경기 성남시 분당구 정자일로 1, B동 1311호</t>
    <phoneticPr fontId="25" type="noConversion"/>
  </si>
  <si>
    <t>2020.11.27.</t>
    <phoneticPr fontId="25" type="noConversion"/>
  </si>
  <si>
    <t>2020.11.27. ~ 2020.12.24.</t>
    <phoneticPr fontId="25" type="noConversion"/>
  </si>
  <si>
    <t>천체투영관 영상물 구매</t>
  </si>
  <si>
    <t>천체투영관 영상물 구매</t>
    <phoneticPr fontId="25" type="noConversion"/>
  </si>
  <si>
    <t>스피어</t>
  </si>
  <si>
    <t>스피어</t>
    <phoneticPr fontId="25" type="noConversion"/>
  </si>
  <si>
    <t>김현남</t>
    <phoneticPr fontId="25" type="noConversion"/>
  </si>
  <si>
    <t>경기 용인시 수지구 샘말로27</t>
    <phoneticPr fontId="25" type="noConversion"/>
  </si>
  <si>
    <t>2020.11.19. ~ 2020.11.30.</t>
    <phoneticPr fontId="25" type="noConversion"/>
  </si>
  <si>
    <t>청소년메이커공작소 운영물품 구입</t>
    <phoneticPr fontId="25" type="noConversion"/>
  </si>
  <si>
    <t>청소년 동아리 태블릿pc 구입</t>
    <phoneticPr fontId="25" type="noConversion"/>
  </si>
  <si>
    <t>파란고래</t>
    <phoneticPr fontId="25" type="noConversion"/>
  </si>
  <si>
    <t>2020.11.06. ~ 2020.11.11.</t>
    <phoneticPr fontId="25" type="noConversion"/>
  </si>
  <si>
    <t>2020.11.06. ~ 2020.11.11.</t>
    <phoneticPr fontId="25" type="noConversion"/>
  </si>
  <si>
    <t>2020.12.11.</t>
    <phoneticPr fontId="25" type="noConversion"/>
  </si>
  <si>
    <t>물품</t>
    <phoneticPr fontId="25" type="noConversion"/>
  </si>
  <si>
    <t>서울 용산구 청파로 46</t>
    <phoneticPr fontId="25" type="noConversion"/>
  </si>
  <si>
    <t>서울 용산구 청파로 46</t>
    <phoneticPr fontId="25" type="noConversion"/>
  </si>
  <si>
    <t>천체투영관 조정실 휀코일 설치공사</t>
    <phoneticPr fontId="25" type="noConversion"/>
  </si>
  <si>
    <t>공사</t>
    <phoneticPr fontId="25" type="noConversion"/>
  </si>
  <si>
    <t>2020.11.30.</t>
  </si>
  <si>
    <t>2020.11.30.</t>
    <phoneticPr fontId="25" type="noConversion"/>
  </si>
  <si>
    <t>경기 성남시 중원구 광명로342번길 2, 2층</t>
    <phoneticPr fontId="25" type="noConversion"/>
  </si>
  <si>
    <t>경기 성남시 중원구 광명로342번길 2, 2층</t>
    <phoneticPr fontId="25" type="noConversion"/>
  </si>
  <si>
    <t>2020.11.25.</t>
    <phoneticPr fontId="25" type="noConversion"/>
  </si>
  <si>
    <t>㈜교육문화</t>
    <phoneticPr fontId="25" type="noConversion"/>
  </si>
  <si>
    <t>서울 서초구 방배중앙로 82, 5층 501호</t>
    <phoneticPr fontId="25" type="noConversion"/>
  </si>
  <si>
    <t>서울 서초구 방배중앙로 82, 5층 501호</t>
    <phoneticPr fontId="25" type="noConversion"/>
  </si>
  <si>
    <t>분당야탑청소년수련관 수학체험관(수학관 및 빅데이터관) 사용 물품 구입(8차)[터치모니터]</t>
    <phoneticPr fontId="25" type="noConversion"/>
  </si>
  <si>
    <t>젠터</t>
    <phoneticPr fontId="25" type="noConversion"/>
  </si>
  <si>
    <t>㈜제넷</t>
  </si>
  <si>
    <t>㈜제넷</t>
    <phoneticPr fontId="25" type="noConversion"/>
  </si>
  <si>
    <t>청소년 과학수학관 구축을 위한 첨단기술체험물 1차 구입</t>
  </si>
  <si>
    <t>청소년 과학수학관 구축을 위한 첨단기술체험물 1차 구입</t>
    <phoneticPr fontId="25" type="noConversion"/>
  </si>
  <si>
    <t>(주)인솔엠앤티</t>
    <phoneticPr fontId="25" type="noConversion"/>
  </si>
  <si>
    <t>11월 청소년방과후아카데미 주말체험활동 차량 임차</t>
    <phoneticPr fontId="25" type="noConversion"/>
  </si>
  <si>
    <t>용역</t>
    <phoneticPr fontId="25" type="noConversion"/>
  </si>
  <si>
    <t>㈜선진항공</t>
    <phoneticPr fontId="25" type="noConversion"/>
  </si>
  <si>
    <t>천체투영관 영상물 구매</t>
    <phoneticPr fontId="25" type="noConversion"/>
  </si>
  <si>
    <t>청소년 과학수학관 구축을 위한 물품(소형 CNC)구입</t>
    <phoneticPr fontId="25" type="noConversion"/>
  </si>
  <si>
    <t>㈜에스디상사</t>
    <phoneticPr fontId="25" type="noConversion"/>
  </si>
  <si>
    <t>S&amp;K마이스터 인터렉스</t>
    <phoneticPr fontId="25" type="noConversion"/>
  </si>
  <si>
    <t>청소년 과학수학관 구축을 위한 물품(작업대) 구입</t>
    <phoneticPr fontId="25" type="noConversion"/>
  </si>
  <si>
    <t>2020년 시설물 정기안점점검 용역</t>
    <phoneticPr fontId="25" type="noConversion"/>
  </si>
  <si>
    <t>대한산업안전협회</t>
    <phoneticPr fontId="25" type="noConversion"/>
  </si>
  <si>
    <t>용역</t>
    <phoneticPr fontId="25" type="noConversion"/>
  </si>
  <si>
    <t>도예공방 조성 물품구매</t>
    <phoneticPr fontId="25" type="noConversion"/>
  </si>
  <si>
    <t>비담은</t>
    <phoneticPr fontId="25" type="noConversion"/>
  </si>
  <si>
    <t>평생교육 프로그램 운영물품 구입</t>
    <phoneticPr fontId="25" type="noConversion"/>
  </si>
  <si>
    <t>성남아크릴</t>
    <phoneticPr fontId="25" type="noConversion"/>
  </si>
  <si>
    <t>청소년메이커공작소 운영물품 구입</t>
    <phoneticPr fontId="25" type="noConversion"/>
  </si>
  <si>
    <t>이경용건축사사무소</t>
    <phoneticPr fontId="25" type="noConversion"/>
  </si>
  <si>
    <t>케이티 주식회사</t>
    <phoneticPr fontId="25" type="noConversion"/>
  </si>
  <si>
    <t>2021년 인터넷 전화 사용 신청(2차)</t>
    <phoneticPr fontId="25" type="noConversion"/>
  </si>
  <si>
    <t>인터넷망 사용신청(2021~2023년)</t>
    <phoneticPr fontId="25" type="noConversion"/>
  </si>
  <si>
    <t>2020.11.24.</t>
    <phoneticPr fontId="25" type="noConversion"/>
  </si>
  <si>
    <t>2020.11.18. ~ 2020.11.30.</t>
    <phoneticPr fontId="25" type="noConversion"/>
  </si>
  <si>
    <t>2020.11.25.</t>
    <phoneticPr fontId="25" type="noConversion"/>
  </si>
  <si>
    <t>2020.11.21.</t>
    <phoneticPr fontId="25" type="noConversion"/>
  </si>
  <si>
    <t>2020.11.19. ~ 2020.11.30.</t>
    <phoneticPr fontId="25" type="noConversion"/>
  </si>
  <si>
    <t>2020.11.19. ~ 2020.11.26.</t>
    <phoneticPr fontId="25" type="noConversion"/>
  </si>
  <si>
    <t>2020.11.23.</t>
    <phoneticPr fontId="25" type="noConversion"/>
  </si>
  <si>
    <t>2020.11.23. ~ 2020.11.30.</t>
    <phoneticPr fontId="25" type="noConversion"/>
  </si>
  <si>
    <t>2020.11.25. ~ 2020.12.18.</t>
    <phoneticPr fontId="25" type="noConversion"/>
  </si>
  <si>
    <t>2020.11.26. ~ 2020.12.07.</t>
    <phoneticPr fontId="25" type="noConversion"/>
  </si>
  <si>
    <t>2020.11.27. ~ 2020.12.15.</t>
    <phoneticPr fontId="25" type="noConversion"/>
  </si>
  <si>
    <t>2020.11.27. ~ 2020.12.31.</t>
    <phoneticPr fontId="25" type="noConversion"/>
  </si>
  <si>
    <t>2021.01.01. ~ 2021.12.31.</t>
    <phoneticPr fontId="25" type="noConversion"/>
  </si>
  <si>
    <t>추정가격 2천만원 초과 5천만원 이하(여성기업)</t>
    <phoneticPr fontId="25" type="noConversion"/>
  </si>
  <si>
    <t>추정가격 2천만원 초과 5천만원 이하(여성기업)</t>
    <phoneticPr fontId="25" type="noConversion"/>
  </si>
  <si>
    <t>서울 중랑구 망우동 509-74 16/4</t>
    <phoneticPr fontId="25" type="noConversion"/>
  </si>
  <si>
    <t>서울 중랑구 망우동 509-74 16/4</t>
    <phoneticPr fontId="25" type="noConversion"/>
  </si>
  <si>
    <t>대구 달서구 달서대로91길 35, 나동105호,113-119호</t>
    <phoneticPr fontId="25" type="noConversion"/>
  </si>
  <si>
    <t>경기 성남시 분당구 성남대로779번길 54, 307호</t>
    <phoneticPr fontId="25" type="noConversion"/>
  </si>
  <si>
    <t>경기 성남시 분당구 성남대로779번길 54, 307호</t>
    <phoneticPr fontId="25" type="noConversion"/>
  </si>
  <si>
    <t>경기 용인시 수지구 샘말로27</t>
    <phoneticPr fontId="25" type="noConversion"/>
  </si>
  <si>
    <t>추정가격 2천만원 초과 5천만원 이하(소기업 소상공인 계약)</t>
    <phoneticPr fontId="25" type="noConversion"/>
  </si>
  <si>
    <t>추정가격 2천만원 초과 5천만원 이하(소기업 소상공인 계약)</t>
    <phoneticPr fontId="25" type="noConversion"/>
  </si>
  <si>
    <t>경기 파주시 탄현면 방촌로 706</t>
    <phoneticPr fontId="25" type="noConversion"/>
  </si>
  <si>
    <t>경기 파주시 탄현면 방촌로 706</t>
    <phoneticPr fontId="25" type="noConversion"/>
  </si>
  <si>
    <t>서울 구로구 공원로 70</t>
    <phoneticPr fontId="25" type="noConversion"/>
  </si>
  <si>
    <t>경기 이천시 신둔면 도자예술로6번길 60</t>
    <phoneticPr fontId="25" type="noConversion"/>
  </si>
  <si>
    <t>경기 성남시 중원구 박석로25번길 1</t>
    <phoneticPr fontId="25" type="noConversion"/>
  </si>
  <si>
    <t>경기 성남시 중원구 둔촌대로457번길 27, 10층 1011호</t>
    <phoneticPr fontId="25" type="noConversion"/>
  </si>
  <si>
    <t>경기 성남시 중원구 둔촌대로457번길 27, 10층 1011호</t>
    <phoneticPr fontId="25" type="noConversion"/>
  </si>
  <si>
    <t>특허, 실용신안등록, 디자인등록 제품</t>
    <phoneticPr fontId="25" type="noConversion"/>
  </si>
  <si>
    <t>특허, 실용신안등록, 디자인등록 제품</t>
    <phoneticPr fontId="25" type="noConversion"/>
  </si>
  <si>
    <t>경기 성남시 분당구 정자일로 1, B동 1311호</t>
    <phoneticPr fontId="25" type="noConversion"/>
  </si>
  <si>
    <t>추정가격이 2천만원 이하인 물품의 제조·구매·용역 계약(제25조제1항제5호)</t>
    <phoneticPr fontId="25" type="noConversion"/>
  </si>
  <si>
    <t>경기 성남시 분당구 불정로 90</t>
    <phoneticPr fontId="25" type="noConversion"/>
  </si>
  <si>
    <t>경기 성남시 분당구 불정로 90</t>
    <phoneticPr fontId="25" type="noConversion"/>
  </si>
  <si>
    <t>2020.11.30.</t>
    <phoneticPr fontId="2" type="noConversion"/>
  </si>
  <si>
    <t>본부</t>
    <phoneticPr fontId="2" type="noConversion"/>
  </si>
  <si>
    <t>2020.11.17.</t>
    <phoneticPr fontId="2" type="noConversion"/>
  </si>
  <si>
    <t>2020.11.18.</t>
    <phoneticPr fontId="2" type="noConversion"/>
  </si>
  <si>
    <t>2020.11.18.</t>
    <phoneticPr fontId="2" type="noConversion"/>
  </si>
  <si>
    <t>2020.11.19.</t>
    <phoneticPr fontId="2" type="noConversion"/>
  </si>
  <si>
    <t>2020.11.23.</t>
    <phoneticPr fontId="2" type="noConversion"/>
  </si>
  <si>
    <t>2020.11.17</t>
    <phoneticPr fontId="2" type="noConversion"/>
  </si>
  <si>
    <t>2020.11.17.</t>
    <phoneticPr fontId="2" type="noConversion"/>
  </si>
  <si>
    <t>2020.11.18.</t>
    <phoneticPr fontId="2" type="noConversion"/>
  </si>
  <si>
    <t>2020.11.21.</t>
    <phoneticPr fontId="2" type="noConversion"/>
  </si>
  <si>
    <t>2020.12.01.</t>
    <phoneticPr fontId="2" type="noConversion"/>
  </si>
  <si>
    <t>2020.11.27.</t>
    <phoneticPr fontId="2" type="noConversion"/>
  </si>
  <si>
    <t>2020.11.27.</t>
    <phoneticPr fontId="2" type="noConversion"/>
  </si>
  <si>
    <t>2020.11.30.</t>
    <phoneticPr fontId="2" type="noConversion"/>
  </si>
  <si>
    <t>2020.11.21.</t>
    <phoneticPr fontId="2" type="noConversion"/>
  </si>
  <si>
    <t>2020.11.30.</t>
    <phoneticPr fontId="2" type="noConversion"/>
  </si>
  <si>
    <t>2020.11.26.</t>
    <phoneticPr fontId="2" type="noConversion"/>
  </si>
  <si>
    <t>2020.11.30.</t>
    <phoneticPr fontId="2" type="noConversion"/>
  </si>
  <si>
    <t>2020.11.25.</t>
    <phoneticPr fontId="2" type="noConversion"/>
  </si>
  <si>
    <t>2020.11.24.</t>
    <phoneticPr fontId="2" type="noConversion"/>
  </si>
  <si>
    <t>2020.11.24.</t>
    <phoneticPr fontId="2" type="noConversion"/>
  </si>
  <si>
    <t>2020.11.25.</t>
    <phoneticPr fontId="2" type="noConversion"/>
  </si>
  <si>
    <t>2020.1.21.</t>
    <phoneticPr fontId="2" type="noConversion"/>
  </si>
  <si>
    <t>2020.11.30.</t>
    <phoneticPr fontId="2" type="noConversion"/>
  </si>
  <si>
    <t>2020.11.23.</t>
    <phoneticPr fontId="2" type="noConversion"/>
  </si>
  <si>
    <t>2020.11.25.</t>
    <phoneticPr fontId="2" type="noConversion"/>
  </si>
  <si>
    <t>2020.11.25.</t>
    <phoneticPr fontId="2" type="noConversion"/>
  </si>
  <si>
    <t>2020.11.26.</t>
    <phoneticPr fontId="2" type="noConversion"/>
  </si>
  <si>
    <t>2020.11.26.</t>
    <phoneticPr fontId="2" type="noConversion"/>
  </si>
  <si>
    <t>2020.11.23.</t>
    <phoneticPr fontId="2" type="noConversion"/>
  </si>
  <si>
    <t>분당야탑청소년수련관</t>
    <phoneticPr fontId="2" type="noConversion"/>
  </si>
  <si>
    <t>미래역량함양 프로젝트 온라인 수업 방송 장비 임차</t>
    <phoneticPr fontId="2" type="noConversion"/>
  </si>
  <si>
    <t>티오피이엔티</t>
  </si>
  <si>
    <t>청소년코딩공작소 내외벽 벽화 설치</t>
  </si>
  <si>
    <t>수영장 PH 감소제 구입</t>
  </si>
  <si>
    <t>동아리실 조성 물품 구입</t>
  </si>
  <si>
    <t>청소년 동아리실 악기 구입</t>
  </si>
  <si>
    <t>청소년 과학수학관 구축을 위한 첨단기술체험물 2차 구입</t>
  </si>
  <si>
    <t>매립식 멀티콘센트 구입</t>
  </si>
  <si>
    <t>수련관 운영을 위한 게시판 제작</t>
  </si>
  <si>
    <t>도예공방 기자재 구입</t>
  </si>
  <si>
    <t>실내 방역소독용 약품(3차) 구입</t>
  </si>
  <si>
    <t>수의</t>
    <phoneticPr fontId="2" type="noConversion"/>
  </si>
  <si>
    <t>이경현</t>
  </si>
  <si>
    <t>윤동섭</t>
  </si>
  <si>
    <t>신지은</t>
  </si>
  <si>
    <t>김광순</t>
  </si>
  <si>
    <t>김성룡</t>
  </si>
  <si>
    <t>송승지</t>
  </si>
  <si>
    <t>악기류</t>
    <phoneticPr fontId="2" type="noConversion"/>
  </si>
  <si>
    <t>동아리실 소품 등</t>
    <phoneticPr fontId="2" type="noConversion"/>
  </si>
  <si>
    <t>-</t>
    <phoneticPr fontId="2" type="noConversion"/>
  </si>
  <si>
    <t>엑츄에이터 및 컨트롤보드, 구동컨텐츠 등</t>
    <phoneticPr fontId="2" type="noConversion"/>
  </si>
  <si>
    <t>식</t>
    <phoneticPr fontId="2" type="noConversion"/>
  </si>
  <si>
    <t>5000*1800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</si>
  <si>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</si>
  <si>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</si>
  <si>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</si>
  <si>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전략사업팀</t>
    <phoneticPr fontId="2" type="noConversion"/>
  </si>
  <si>
    <t>기획운영팀</t>
    <phoneticPr fontId="2" type="noConversion"/>
  </si>
  <si>
    <t>청소년활동팀</t>
    <phoneticPr fontId="2" type="noConversion"/>
  </si>
  <si>
    <t>분당야탑청소년수련관 천체투영관 영상 제작</t>
  </si>
  <si>
    <t>분당야탑청소년수련관 인테리어공사(전기,소방,통신)감리용역</t>
  </si>
  <si>
    <t>2020년 하반기 저수조(물탱크)청소 실시</t>
  </si>
  <si>
    <t>2021년 분당야탑청소년수련관 승강기 위탁관리</t>
  </si>
  <si>
    <t>2021년 수직형 휠체어 리프트 위탁관리</t>
  </si>
  <si>
    <t>2021년 청소년방과후아카데미 복합기 위탁관리</t>
  </si>
  <si>
    <t>2021.분당야탑청소년수련관 복합기 위탁관리(2차) 용역</t>
  </si>
  <si>
    <t>2021년 정수기 비데 공기청정기 위탁관리</t>
  </si>
  <si>
    <t>2021. 인터넷전화용 인터넷 및 대민용인터넷(2차)사용</t>
  </si>
  <si>
    <t>무인경비시스템위탁</t>
  </si>
  <si>
    <t>김명왕</t>
  </si>
  <si>
    <t>윤재옥</t>
  </si>
  <si>
    <t>최세은</t>
  </si>
  <si>
    <t>류재일</t>
  </si>
  <si>
    <t>남태원</t>
  </si>
  <si>
    <t>031-729-9851</t>
    <phoneticPr fontId="2" type="noConversion"/>
  </si>
  <si>
    <t>031-729-9812</t>
    <phoneticPr fontId="2" type="noConversion"/>
  </si>
  <si>
    <t>031-729-9818</t>
    <phoneticPr fontId="2" type="noConversion"/>
  </si>
  <si>
    <t>031-729-9832</t>
    <phoneticPr fontId="2" type="noConversion"/>
  </si>
  <si>
    <t>전략사업팀</t>
    <phoneticPr fontId="2" type="noConversion"/>
  </si>
  <si>
    <t>기획운영팀</t>
    <phoneticPr fontId="2" type="noConversion"/>
  </si>
  <si>
    <t>방과후아카데미</t>
    <phoneticPr fontId="2" type="noConversion"/>
  </si>
  <si>
    <t>2층 강의실 전기시설물 보수 실시</t>
  </si>
  <si>
    <t>전기</t>
    <phoneticPr fontId="2" type="noConversion"/>
  </si>
  <si>
    <t>031-729-9813</t>
    <phoneticPr fontId="2" type="noConversion"/>
  </si>
  <si>
    <t>윤재옥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</si>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</sst>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8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2" xfId="0" applyNumberFormat="1" applyFont="1" applyFill="1" applyBorder="1" applyAlignment="1">
      <alignment horizontal="left" vertical="center" shrinkToFit="1"/>
    </xf>
    <xf numFmtId="0" fontId="5" fillId="0" borderId="32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2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2" xfId="0" quotePrefix="1" applyNumberFormat="1" applyFont="1" applyFill="1" applyBorder="1" applyAlignment="1">
      <alignment horizontal="left" vertical="center" shrinkToFit="1"/>
    </xf>
    <xf numFmtId="41" fontId="5" fillId="0" borderId="32" xfId="1" quotePrefix="1" applyFont="1" applyFill="1" applyBorder="1" applyAlignment="1">
      <alignment vertical="center" shrinkToFit="1"/>
    </xf>
    <xf numFmtId="181" fontId="5" fillId="0" borderId="32" xfId="2" applyNumberFormat="1" applyFont="1" applyFill="1" applyBorder="1" applyAlignment="1">
      <alignment horizontal="center" vertical="center" shrinkToFit="1"/>
    </xf>
    <xf numFmtId="181" fontId="5" fillId="0" borderId="32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9" xfId="0" applyNumberFormat="1" applyFont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77" fontId="5" fillId="4" borderId="2" xfId="0" quotePrefix="1" applyNumberFormat="1" applyFont="1" applyFill="1" applyBorder="1" applyAlignment="1">
      <alignment horizontal="left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41" fontId="5" fillId="4" borderId="2" xfId="1" quotePrefix="1" applyFont="1" applyFill="1" applyBorder="1" applyAlignment="1">
      <alignment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34" xfId="0" applyFont="1" applyBorder="1" applyAlignment="1">
      <alignment vertical="center" wrapText="1"/>
    </xf>
    <xf numFmtId="0" fontId="12" fillId="0" borderId="35" xfId="0" applyFont="1" applyBorder="1" applyAlignment="1">
      <alignment vertical="center" wrapText="1"/>
    </xf>
    <xf numFmtId="0" fontId="12" fillId="0" borderId="36" xfId="0" applyFont="1" applyBorder="1" applyAlignment="1">
      <alignment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2" fillId="2" borderId="39" xfId="0" applyFont="1" applyFill="1" applyBorder="1" applyAlignment="1">
      <alignment horizontal="center" vertical="center" shrinkToFit="1"/>
    </xf>
    <xf numFmtId="0" fontId="12" fillId="2" borderId="40" xfId="0" applyFont="1" applyFill="1" applyBorder="1" applyAlignment="1">
      <alignment horizontal="center" vertical="center" shrinkToFit="1"/>
    </xf>
    <xf numFmtId="0" fontId="12" fillId="2" borderId="41" xfId="0" applyFont="1" applyFill="1" applyBorder="1" applyAlignment="1">
      <alignment horizontal="center" vertical="center" shrinkToFit="1"/>
    </xf>
    <xf numFmtId="177" fontId="12" fillId="0" borderId="45" xfId="0" applyNumberFormat="1" applyFont="1" applyBorder="1" applyAlignment="1">
      <alignment horizontal="center" vertical="center" shrinkToFit="1"/>
    </xf>
    <xf numFmtId="177" fontId="12" fillId="0" borderId="40" xfId="0" applyNumberFormat="1" applyFont="1" applyBorder="1" applyAlignment="1">
      <alignment horizontal="center" vertical="center" shrinkToFit="1"/>
    </xf>
    <xf numFmtId="177" fontId="12" fillId="0" borderId="41" xfId="0" applyNumberFormat="1" applyFont="1" applyBorder="1" applyAlignment="1">
      <alignment horizontal="center" vertical="center" shrinkToFit="1"/>
    </xf>
    <xf numFmtId="177" fontId="12" fillId="0" borderId="42" xfId="0" applyNumberFormat="1" applyFont="1" applyBorder="1" applyAlignment="1">
      <alignment horizontal="justify" vertical="center" wrapText="1"/>
    </xf>
    <xf numFmtId="177" fontId="12" fillId="0" borderId="43" xfId="0" applyNumberFormat="1" applyFont="1" applyBorder="1" applyAlignment="1">
      <alignment horizontal="justify" vertical="center" wrapText="1"/>
    </xf>
    <xf numFmtId="177" fontId="12" fillId="0" borderId="44" xfId="0" applyNumberFormat="1" applyFont="1" applyBorder="1" applyAlignment="1">
      <alignment horizontal="justify" vertical="center" wrapText="1"/>
    </xf>
    <xf numFmtId="3" fontId="12" fillId="0" borderId="39" xfId="0" applyNumberFormat="1" applyFont="1" applyBorder="1" applyAlignment="1">
      <alignment horizontal="justify" vertical="center" wrapText="1"/>
    </xf>
    <xf numFmtId="3" fontId="12" fillId="0" borderId="40" xfId="0" applyNumberFormat="1" applyFont="1" applyBorder="1" applyAlignment="1">
      <alignment horizontal="justify" vertical="center" wrapText="1"/>
    </xf>
    <xf numFmtId="3" fontId="12" fillId="0" borderId="41" xfId="0" applyNumberFormat="1" applyFont="1" applyBorder="1" applyAlignment="1">
      <alignment horizontal="justify" vertical="center" wrapText="1"/>
    </xf>
    <xf numFmtId="177" fontId="12" fillId="0" borderId="14" xfId="0" applyNumberFormat="1" applyFont="1" applyBorder="1" applyAlignment="1">
      <alignment horizontal="left" vertical="center" wrapText="1"/>
    </xf>
    <xf numFmtId="177" fontId="12" fillId="0" borderId="15" xfId="0" applyNumberFormat="1" applyFont="1" applyBorder="1" applyAlignment="1">
      <alignment horizontal="left" vertical="center" wrapText="1"/>
    </xf>
    <xf numFmtId="177" fontId="12" fillId="0" borderId="33" xfId="0" applyNumberFormat="1" applyFont="1" applyBorder="1" applyAlignment="1">
      <alignment horizontal="left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181" fontId="12" fillId="0" borderId="22" xfId="0" applyNumberFormat="1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37" xfId="0" applyNumberFormat="1" applyFont="1" applyBorder="1" applyAlignment="1">
      <alignment horizontal="center" vertical="center" shrinkToFit="1"/>
    </xf>
    <xf numFmtId="10" fontId="12" fillId="0" borderId="38" xfId="0" applyNumberFormat="1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181" fontId="12" fillId="0" borderId="21" xfId="0" applyNumberFormat="1" applyFont="1" applyFill="1" applyBorder="1" applyAlignment="1">
      <alignment horizontal="center" vertical="center" wrapText="1"/>
    </xf>
    <xf numFmtId="181" fontId="12" fillId="0" borderId="22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0"/>
  <sheetViews>
    <sheetView showGridLines="0" tabSelected="1" zoomScaleNormal="100" workbookViewId="0">
      <selection activeCell="A11" sqref="A11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>
        <v>2020</v>
      </c>
      <c r="B4" s="105">
        <v>12</v>
      </c>
      <c r="C4" s="106" t="s">
        <v>393</v>
      </c>
      <c r="D4" s="77" t="s">
        <v>402</v>
      </c>
      <c r="E4" s="185" t="s">
        <v>411</v>
      </c>
      <c r="F4" s="19">
        <v>1</v>
      </c>
      <c r="G4" s="18"/>
      <c r="H4" s="20">
        <v>8668000</v>
      </c>
      <c r="I4" s="18" t="s">
        <v>418</v>
      </c>
      <c r="J4" s="18" t="s">
        <v>403</v>
      </c>
      <c r="K4" s="18" t="s">
        <v>436</v>
      </c>
      <c r="L4" s="18"/>
    </row>
    <row r="5" spans="1:12" s="21" customFormat="1" ht="24" customHeight="1" x14ac:dyDescent="0.25">
      <c r="A5" s="129"/>
      <c r="B5" s="105">
        <v>12</v>
      </c>
      <c r="C5" s="232" t="s">
        <v>394</v>
      </c>
      <c r="D5" s="77" t="s">
        <v>402</v>
      </c>
      <c r="E5" s="185" t="s">
        <v>417</v>
      </c>
      <c r="F5" s="19"/>
      <c r="G5" s="18"/>
      <c r="H5" s="20">
        <v>954800</v>
      </c>
      <c r="I5" s="18" t="s">
        <v>419</v>
      </c>
      <c r="J5" s="18" t="s">
        <v>404</v>
      </c>
      <c r="K5" s="18" t="s">
        <v>437</v>
      </c>
      <c r="L5" s="18"/>
    </row>
    <row r="6" spans="1:12" s="21" customFormat="1" ht="24" customHeight="1" x14ac:dyDescent="0.25">
      <c r="A6" s="129"/>
      <c r="B6" s="105">
        <v>12</v>
      </c>
      <c r="C6" s="232" t="s">
        <v>395</v>
      </c>
      <c r="D6" s="77" t="s">
        <v>402</v>
      </c>
      <c r="E6" s="185" t="s">
        <v>410</v>
      </c>
      <c r="F6" s="19"/>
      <c r="G6" s="18"/>
      <c r="H6" s="20">
        <v>15130000</v>
      </c>
      <c r="I6" s="18" t="s">
        <v>420</v>
      </c>
      <c r="J6" s="18" t="s">
        <v>405</v>
      </c>
      <c r="K6" s="18" t="s">
        <v>436</v>
      </c>
      <c r="L6" s="18"/>
    </row>
    <row r="7" spans="1:12" s="21" customFormat="1" ht="24" customHeight="1" x14ac:dyDescent="0.25">
      <c r="A7" s="129"/>
      <c r="B7" s="105">
        <v>12</v>
      </c>
      <c r="C7" s="232" t="s">
        <v>396</v>
      </c>
      <c r="D7" s="77" t="s">
        <v>402</v>
      </c>
      <c r="E7" s="185" t="s">
        <v>409</v>
      </c>
      <c r="F7" s="19"/>
      <c r="G7" s="18"/>
      <c r="H7" s="20">
        <v>6850000</v>
      </c>
      <c r="I7" s="18" t="s">
        <v>420</v>
      </c>
      <c r="J7" s="18" t="s">
        <v>405</v>
      </c>
      <c r="K7" s="18" t="s">
        <v>436</v>
      </c>
      <c r="L7" s="18"/>
    </row>
    <row r="8" spans="1:12" s="21" customFormat="1" ht="24" customHeight="1" x14ac:dyDescent="0.25">
      <c r="A8" s="129"/>
      <c r="B8" s="105">
        <v>12</v>
      </c>
      <c r="C8" s="106" t="s">
        <v>397</v>
      </c>
      <c r="D8" s="77" t="s">
        <v>402</v>
      </c>
      <c r="E8" s="194" t="s">
        <v>412</v>
      </c>
      <c r="F8" s="77">
        <v>1</v>
      </c>
      <c r="G8" s="56" t="s">
        <v>413</v>
      </c>
      <c r="H8" s="20">
        <v>19800000</v>
      </c>
      <c r="I8" s="18" t="s">
        <v>418</v>
      </c>
      <c r="J8" s="18" t="s">
        <v>403</v>
      </c>
      <c r="K8" s="18" t="s">
        <v>436</v>
      </c>
      <c r="L8" s="18"/>
    </row>
    <row r="9" spans="1:12" s="21" customFormat="1" ht="24" customHeight="1" x14ac:dyDescent="0.25">
      <c r="A9" s="129"/>
      <c r="B9" s="105">
        <v>12</v>
      </c>
      <c r="C9" s="232" t="s">
        <v>398</v>
      </c>
      <c r="D9" s="77" t="s">
        <v>402</v>
      </c>
      <c r="E9" s="9" t="s">
        <v>416</v>
      </c>
      <c r="F9" s="19"/>
      <c r="G9" s="18"/>
      <c r="H9" s="20">
        <v>220000</v>
      </c>
      <c r="I9" s="18" t="s">
        <v>418</v>
      </c>
      <c r="J9" s="18" t="s">
        <v>403</v>
      </c>
      <c r="K9" s="18" t="s">
        <v>436</v>
      </c>
      <c r="L9" s="18"/>
    </row>
    <row r="10" spans="1:12" s="21" customFormat="1" ht="24" customHeight="1" x14ac:dyDescent="0.25">
      <c r="A10" s="129"/>
      <c r="B10" s="105">
        <v>12</v>
      </c>
      <c r="C10" s="106" t="s">
        <v>399</v>
      </c>
      <c r="D10" s="77" t="s">
        <v>402</v>
      </c>
      <c r="E10" s="9" t="s">
        <v>414</v>
      </c>
      <c r="F10" s="19">
        <v>1</v>
      </c>
      <c r="G10" s="56" t="s">
        <v>413</v>
      </c>
      <c r="H10" s="20">
        <v>4710200</v>
      </c>
      <c r="I10" s="18" t="s">
        <v>419</v>
      </c>
      <c r="J10" s="18" t="s">
        <v>406</v>
      </c>
      <c r="K10" s="18" t="s">
        <v>438</v>
      </c>
      <c r="L10" s="18"/>
    </row>
    <row r="11" spans="1:12" s="21" customFormat="1" ht="24" customHeight="1" x14ac:dyDescent="0.25">
      <c r="A11" s="129"/>
      <c r="B11" s="105">
        <v>12</v>
      </c>
      <c r="C11" s="232" t="s">
        <v>400</v>
      </c>
      <c r="D11" s="77" t="s">
        <v>402</v>
      </c>
      <c r="E11" s="185" t="s">
        <v>415</v>
      </c>
      <c r="F11" s="19"/>
      <c r="G11" s="18"/>
      <c r="H11" s="20">
        <v>5427000</v>
      </c>
      <c r="I11" s="18" t="s">
        <v>418</v>
      </c>
      <c r="J11" s="18" t="s">
        <v>407</v>
      </c>
      <c r="K11" s="18" t="s">
        <v>439</v>
      </c>
      <c r="L11" s="18"/>
    </row>
    <row r="12" spans="1:12" s="21" customFormat="1" ht="24" customHeight="1" x14ac:dyDescent="0.25">
      <c r="A12" s="129"/>
      <c r="B12" s="105">
        <v>12</v>
      </c>
      <c r="C12" s="106" t="s">
        <v>401</v>
      </c>
      <c r="D12" s="77" t="s">
        <v>402</v>
      </c>
      <c r="E12" s="194" t="s">
        <v>417</v>
      </c>
      <c r="F12" s="77"/>
      <c r="G12" s="56"/>
      <c r="H12" s="20">
        <v>960000</v>
      </c>
      <c r="I12" s="18" t="s">
        <v>419</v>
      </c>
      <c r="J12" s="18" t="s">
        <v>404</v>
      </c>
      <c r="K12" s="18" t="s">
        <v>437</v>
      </c>
      <c r="L12" s="18"/>
    </row>
    <row r="13" spans="1:12" s="21" customFormat="1" ht="24" customHeight="1" x14ac:dyDescent="0.25">
      <c r="A13" s="129"/>
      <c r="B13" s="105"/>
      <c r="C13" s="10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7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10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7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10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76"/>
      <c r="D19" s="18"/>
      <c r="E19" s="9"/>
      <c r="F19" s="19"/>
      <c r="G19" s="18"/>
      <c r="H19" s="20"/>
      <c r="I19" s="18"/>
      <c r="J19" s="18"/>
      <c r="K19" s="18"/>
      <c r="L19" s="18"/>
    </row>
    <row r="20" spans="1:12" s="21" customFormat="1" ht="24" customHeight="1" x14ac:dyDescent="0.25">
      <c r="A20" s="129"/>
      <c r="B20" s="105"/>
      <c r="C20" s="76"/>
      <c r="D20" s="18"/>
      <c r="E20" s="9"/>
      <c r="F20" s="19"/>
      <c r="G20" s="18"/>
      <c r="H20" s="20"/>
      <c r="I20" s="18"/>
      <c r="J20" s="18"/>
      <c r="K20" s="18"/>
      <c r="L20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91" t="s">
        <v>72</v>
      </c>
      <c r="B1" s="291"/>
      <c r="C1" s="291"/>
      <c r="D1" s="291"/>
      <c r="E1" s="291"/>
      <c r="F1" s="291"/>
      <c r="G1" s="291"/>
      <c r="H1" s="291"/>
      <c r="I1" s="291"/>
    </row>
    <row r="2" spans="1:9" ht="24" customHeight="1" x14ac:dyDescent="0.25">
      <c r="A2" s="75" t="s">
        <v>447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96" t="s">
        <v>3</v>
      </c>
      <c r="B3" s="294" t="s">
        <v>4</v>
      </c>
      <c r="C3" s="294" t="s">
        <v>62</v>
      </c>
      <c r="D3" s="294" t="s">
        <v>74</v>
      </c>
      <c r="E3" s="292" t="s">
        <v>75</v>
      </c>
      <c r="F3" s="293"/>
      <c r="G3" s="292" t="s">
        <v>76</v>
      </c>
      <c r="H3" s="293"/>
      <c r="I3" s="294" t="s">
        <v>73</v>
      </c>
    </row>
    <row r="4" spans="1:9" ht="24" customHeight="1" x14ac:dyDescent="0.25">
      <c r="A4" s="297"/>
      <c r="B4" s="295"/>
      <c r="C4" s="295"/>
      <c r="D4" s="295"/>
      <c r="E4" s="53" t="s">
        <v>79</v>
      </c>
      <c r="F4" s="53" t="s">
        <v>80</v>
      </c>
      <c r="G4" s="53" t="s">
        <v>79</v>
      </c>
      <c r="H4" s="53" t="s">
        <v>80</v>
      </c>
      <c r="I4" s="295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showGridLines="0" zoomScaleNormal="100" workbookViewId="0">
      <pane ySplit="3" topLeftCell="A4" activePane="bottomLeft" state="frozen"/>
      <selection activeCell="A3" sqref="A3:A4"/>
      <selection pane="bottomLeft" activeCell="A4" sqref="A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147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>
        <v>2020</v>
      </c>
      <c r="B4" s="105">
        <v>12</v>
      </c>
      <c r="C4" s="158" t="s">
        <v>421</v>
      </c>
      <c r="D4" s="77" t="s">
        <v>402</v>
      </c>
      <c r="E4" s="20">
        <v>8500000</v>
      </c>
      <c r="F4" s="18" t="s">
        <v>440</v>
      </c>
      <c r="G4" s="18" t="s">
        <v>431</v>
      </c>
      <c r="H4" s="18"/>
      <c r="I4" s="56"/>
      <c r="J4" s="55"/>
      <c r="K4" s="55"/>
      <c r="L4" s="55"/>
    </row>
    <row r="5" spans="1:12" s="21" customFormat="1" ht="24" customHeight="1" x14ac:dyDescent="0.25">
      <c r="A5" s="129"/>
      <c r="B5" s="105">
        <v>12</v>
      </c>
      <c r="C5" s="93" t="s">
        <v>422</v>
      </c>
      <c r="D5" s="77" t="s">
        <v>402</v>
      </c>
      <c r="E5" s="78">
        <v>17900000</v>
      </c>
      <c r="F5" s="18" t="s">
        <v>441</v>
      </c>
      <c r="G5" s="18" t="s">
        <v>408</v>
      </c>
      <c r="H5" s="18"/>
      <c r="I5" s="18"/>
    </row>
    <row r="6" spans="1:12" ht="24" customHeight="1" x14ac:dyDescent="0.15">
      <c r="A6" s="129"/>
      <c r="B6" s="105">
        <v>12</v>
      </c>
      <c r="C6" s="93" t="s">
        <v>423</v>
      </c>
      <c r="D6" s="77" t="s">
        <v>402</v>
      </c>
      <c r="E6" s="20">
        <v>1150000</v>
      </c>
      <c r="F6" s="18" t="s">
        <v>441</v>
      </c>
      <c r="G6" s="18" t="s">
        <v>404</v>
      </c>
      <c r="H6" s="18"/>
      <c r="I6" s="56"/>
    </row>
    <row r="7" spans="1:12" ht="24" customHeight="1" x14ac:dyDescent="0.15">
      <c r="A7" s="129"/>
      <c r="B7" s="105">
        <v>12</v>
      </c>
      <c r="C7" s="158" t="s">
        <v>424</v>
      </c>
      <c r="D7" s="77" t="s">
        <v>402</v>
      </c>
      <c r="E7" s="20">
        <v>7920000</v>
      </c>
      <c r="F7" s="18" t="s">
        <v>441</v>
      </c>
      <c r="G7" s="18" t="s">
        <v>432</v>
      </c>
      <c r="H7" s="18"/>
      <c r="I7" s="192"/>
    </row>
    <row r="8" spans="1:12" ht="24" customHeight="1" x14ac:dyDescent="0.15">
      <c r="A8" s="129"/>
      <c r="B8" s="105">
        <v>12</v>
      </c>
      <c r="C8" s="93" t="s">
        <v>425</v>
      </c>
      <c r="D8" s="77" t="s">
        <v>402</v>
      </c>
      <c r="E8" s="20">
        <v>1718640</v>
      </c>
      <c r="F8" s="18" t="s">
        <v>441</v>
      </c>
      <c r="G8" s="18" t="s">
        <v>432</v>
      </c>
      <c r="H8" s="18"/>
      <c r="I8" s="56"/>
    </row>
    <row r="9" spans="1:12" ht="24" customHeight="1" x14ac:dyDescent="0.15">
      <c r="A9" s="129"/>
      <c r="B9" s="105">
        <v>12</v>
      </c>
      <c r="C9" s="93" t="s">
        <v>426</v>
      </c>
      <c r="D9" s="77" t="s">
        <v>402</v>
      </c>
      <c r="E9" s="127">
        <v>1260000</v>
      </c>
      <c r="F9" s="18" t="s">
        <v>442</v>
      </c>
      <c r="G9" s="56" t="s">
        <v>433</v>
      </c>
      <c r="H9" s="127"/>
      <c r="I9" s="56"/>
    </row>
    <row r="10" spans="1:12" ht="24" customHeight="1" x14ac:dyDescent="0.15">
      <c r="A10" s="129"/>
      <c r="B10" s="105">
        <v>12</v>
      </c>
      <c r="C10" s="93" t="s">
        <v>427</v>
      </c>
      <c r="D10" s="77" t="s">
        <v>402</v>
      </c>
      <c r="E10" s="127">
        <v>3360000</v>
      </c>
      <c r="F10" s="18" t="s">
        <v>441</v>
      </c>
      <c r="G10" s="56" t="s">
        <v>434</v>
      </c>
      <c r="H10" s="127"/>
      <c r="I10" s="56"/>
    </row>
    <row r="11" spans="1:12" s="128" customFormat="1" ht="24" customHeight="1" x14ac:dyDescent="0.15">
      <c r="A11" s="129"/>
      <c r="B11" s="105">
        <v>12</v>
      </c>
      <c r="C11" s="93" t="s">
        <v>428</v>
      </c>
      <c r="D11" s="77" t="s">
        <v>402</v>
      </c>
      <c r="E11" s="20">
        <v>19800000</v>
      </c>
      <c r="F11" s="18" t="s">
        <v>441</v>
      </c>
      <c r="G11" s="18" t="s">
        <v>435</v>
      </c>
      <c r="H11" s="18"/>
      <c r="I11" s="56"/>
      <c r="J11" s="55"/>
      <c r="K11" s="55"/>
      <c r="L11" s="55"/>
    </row>
    <row r="12" spans="1:12" ht="24" customHeight="1" x14ac:dyDescent="0.15">
      <c r="A12" s="129"/>
      <c r="B12" s="105">
        <v>12</v>
      </c>
      <c r="C12" s="93" t="s">
        <v>429</v>
      </c>
      <c r="D12" s="77" t="s">
        <v>402</v>
      </c>
      <c r="E12" s="20">
        <v>1518000</v>
      </c>
      <c r="F12" s="18" t="s">
        <v>441</v>
      </c>
      <c r="G12" s="18" t="s">
        <v>434</v>
      </c>
      <c r="H12" s="18"/>
      <c r="I12" s="192"/>
    </row>
    <row r="13" spans="1:12" s="162" customFormat="1" ht="24" customHeight="1" x14ac:dyDescent="0.15">
      <c r="A13" s="129"/>
      <c r="B13" s="105">
        <v>12</v>
      </c>
      <c r="C13" s="93" t="s">
        <v>430</v>
      </c>
      <c r="D13" s="77" t="s">
        <v>402</v>
      </c>
      <c r="E13" s="20">
        <v>3840000</v>
      </c>
      <c r="F13" s="18" t="s">
        <v>441</v>
      </c>
      <c r="G13" s="18" t="s">
        <v>408</v>
      </c>
      <c r="H13" s="18"/>
      <c r="I13" s="56"/>
      <c r="J13" s="55"/>
      <c r="K13" s="55"/>
      <c r="L13" s="55"/>
    </row>
    <row r="14" spans="1:12" s="162" customFormat="1" ht="24" customHeight="1" x14ac:dyDescent="0.15">
      <c r="A14" s="130"/>
      <c r="B14" s="105"/>
      <c r="C14" s="158"/>
      <c r="D14" s="77"/>
      <c r="E14" s="78"/>
      <c r="F14" s="18"/>
      <c r="G14" s="56"/>
      <c r="H14" s="18"/>
      <c r="I14" s="56"/>
      <c r="J14" s="55"/>
      <c r="K14" s="55"/>
      <c r="L14" s="55"/>
    </row>
    <row r="15" spans="1:12" s="162" customFormat="1" ht="24" customHeight="1" x14ac:dyDescent="0.15">
      <c r="A15" s="130"/>
      <c r="B15" s="104"/>
      <c r="C15" s="158"/>
      <c r="D15" s="77"/>
      <c r="E15" s="78"/>
      <c r="F15" s="18"/>
      <c r="G15" s="56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4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B4" sqref="B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>
        <v>2020</v>
      </c>
      <c r="B4" s="104">
        <v>12</v>
      </c>
      <c r="C4" s="106" t="s">
        <v>443</v>
      </c>
      <c r="D4" s="18" t="s">
        <v>444</v>
      </c>
      <c r="E4" s="9" t="s">
        <v>402</v>
      </c>
      <c r="F4" s="79">
        <v>981200</v>
      </c>
      <c r="G4" s="80"/>
      <c r="H4" s="80"/>
      <c r="I4" s="79">
        <v>981200</v>
      </c>
      <c r="J4" s="18" t="s">
        <v>419</v>
      </c>
      <c r="K4" s="18" t="s">
        <v>446</v>
      </c>
      <c r="L4" s="18" t="s">
        <v>445</v>
      </c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5"/>
      <c r="B4" s="106" t="s">
        <v>113</v>
      </c>
      <c r="C4" s="205"/>
      <c r="D4" s="205"/>
      <c r="E4" s="205"/>
      <c r="F4" s="205"/>
      <c r="G4" s="205"/>
      <c r="H4" s="205"/>
      <c r="I4" s="205"/>
      <c r="J4" s="205"/>
      <c r="K4" s="205"/>
      <c r="L4" s="184"/>
    </row>
    <row r="5" spans="1:12" s="175" customFormat="1" ht="24" customHeight="1" x14ac:dyDescent="0.15">
      <c r="A5" s="205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184"/>
    </row>
    <row r="6" spans="1:12" s="175" customFormat="1" ht="24" customHeight="1" x14ac:dyDescent="0.15">
      <c r="A6" s="205"/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184"/>
    </row>
    <row r="7" spans="1:12" s="175" customFormat="1" ht="24" customHeight="1" x14ac:dyDescent="0.15">
      <c r="A7" s="205"/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184"/>
    </row>
    <row r="8" spans="1:12" s="175" customFormat="1" ht="24" customHeight="1" x14ac:dyDescent="0.15">
      <c r="A8" s="205"/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184"/>
    </row>
    <row r="9" spans="1:12" s="175" customFormat="1" ht="24" customHeight="1" x14ac:dyDescent="0.15">
      <c r="A9" s="205"/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184"/>
    </row>
    <row r="10" spans="1:12" s="175" customFormat="1" ht="24" customHeight="1" x14ac:dyDescent="0.15">
      <c r="A10" s="205"/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184"/>
    </row>
    <row r="11" spans="1:12" s="175" customFormat="1" ht="24" customHeight="1" x14ac:dyDescent="0.15">
      <c r="A11" s="205"/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184"/>
    </row>
    <row r="12" spans="1:12" s="175" customFormat="1" ht="24" customHeight="1" x14ac:dyDescent="0.15">
      <c r="A12" s="205"/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184"/>
    </row>
    <row r="13" spans="1:12" s="175" customFormat="1" ht="24" customHeight="1" x14ac:dyDescent="0.15">
      <c r="A13" s="205"/>
      <c r="B13" s="205"/>
      <c r="C13" s="205"/>
      <c r="D13" s="205"/>
      <c r="E13" s="205"/>
      <c r="F13" s="205"/>
      <c r="G13" s="205"/>
      <c r="H13" s="205"/>
      <c r="I13" s="205"/>
      <c r="J13" s="205"/>
      <c r="K13" s="205"/>
      <c r="L13" s="184"/>
    </row>
    <row r="14" spans="1:12" s="175" customFormat="1" ht="24" customHeight="1" x14ac:dyDescent="0.15">
      <c r="A14" s="205"/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184"/>
    </row>
    <row r="15" spans="1:12" s="175" customFormat="1" ht="24" customHeight="1" x14ac:dyDescent="0.15">
      <c r="A15" s="205"/>
      <c r="B15" s="205"/>
      <c r="C15" s="205"/>
      <c r="D15" s="205"/>
      <c r="E15" s="205"/>
      <c r="F15" s="205"/>
      <c r="G15" s="205"/>
      <c r="H15" s="205"/>
      <c r="I15" s="205"/>
      <c r="J15" s="205"/>
      <c r="K15" s="205"/>
      <c r="L15" s="184"/>
    </row>
    <row r="16" spans="1:12" s="175" customFormat="1" ht="24" customHeight="1" x14ac:dyDescent="0.15">
      <c r="A16" s="204"/>
      <c r="B16" s="106"/>
      <c r="C16" s="180"/>
      <c r="D16" s="206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4"/>
      <c r="B17" s="205"/>
      <c r="C17" s="180"/>
      <c r="D17" s="206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4"/>
      <c r="B18" s="205"/>
      <c r="C18" s="180"/>
      <c r="D18" s="206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4"/>
      <c r="B19" s="205"/>
      <c r="C19" s="180"/>
      <c r="D19" s="206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4"/>
      <c r="B20" s="205"/>
      <c r="C20" s="180"/>
      <c r="D20" s="206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4"/>
      <c r="B21" s="205"/>
      <c r="C21" s="180"/>
      <c r="D21" s="206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4"/>
  <sheetViews>
    <sheetView showGridLines="0" topLeftCell="D1" zoomScaleNormal="100" workbookViewId="0">
      <pane ySplit="3" topLeftCell="A4" activePane="bottomLeft" state="frozen"/>
      <selection activeCell="A3" sqref="A3:A4"/>
      <selection pane="bottomLeft" activeCell="H9" activeCellId="1" sqref="H11:H16 H4:H9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187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149</v>
      </c>
      <c r="J3" s="124"/>
    </row>
    <row r="4" spans="1:15" s="124" customFormat="1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43"/>
      <c r="F4" s="43">
        <v>67420</v>
      </c>
      <c r="G4" s="43"/>
      <c r="H4" s="43">
        <f t="shared" ref="H4:H5" si="0">SUM(F4,G4)</f>
        <v>67420</v>
      </c>
      <c r="I4" s="42"/>
      <c r="J4" s="125"/>
      <c r="K4" s="125">
        <f t="shared" ref="K4:K121" si="1">D4-H4</f>
        <v>4184340</v>
      </c>
      <c r="L4" s="191" t="s">
        <v>103</v>
      </c>
    </row>
    <row r="5" spans="1:15" s="124" customFormat="1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43"/>
      <c r="F5" s="43">
        <v>103500</v>
      </c>
      <c r="G5" s="43"/>
      <c r="H5" s="43">
        <f t="shared" si="0"/>
        <v>103500</v>
      </c>
      <c r="I5" s="42"/>
      <c r="J5" s="125"/>
      <c r="K5" s="125">
        <f t="shared" si="1"/>
        <v>1370500</v>
      </c>
      <c r="L5" s="191" t="s">
        <v>103</v>
      </c>
    </row>
    <row r="6" spans="1:15" s="124" customFormat="1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43"/>
      <c r="F6" s="43">
        <v>283800</v>
      </c>
      <c r="G6" s="43"/>
      <c r="H6" s="43">
        <f>SUM(F6,G6)</f>
        <v>283800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154</v>
      </c>
      <c r="B7" s="110" t="s">
        <v>160</v>
      </c>
      <c r="C7" s="6" t="s">
        <v>161</v>
      </c>
      <c r="D7" s="45">
        <v>2970000</v>
      </c>
      <c r="E7" s="43"/>
      <c r="F7" s="43">
        <v>540000</v>
      </c>
      <c r="G7" s="43"/>
      <c r="H7" s="43">
        <f t="shared" ref="H7:H26" si="2">SUM(F7,G7)</f>
        <v>540000</v>
      </c>
      <c r="I7" s="42"/>
      <c r="J7" s="125"/>
      <c r="K7" s="125"/>
      <c r="L7" s="191"/>
    </row>
    <row r="8" spans="1:15" s="124" customFormat="1" ht="24" customHeight="1" x14ac:dyDescent="0.15">
      <c r="A8" s="40" t="s">
        <v>154</v>
      </c>
      <c r="B8" s="6" t="s">
        <v>162</v>
      </c>
      <c r="C8" s="6" t="s">
        <v>145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154</v>
      </c>
      <c r="B9" s="110" t="s">
        <v>166</v>
      </c>
      <c r="C9" s="6" t="s">
        <v>167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154</v>
      </c>
      <c r="B10" s="110" t="s">
        <v>170</v>
      </c>
      <c r="C10" s="6" t="s">
        <v>175</v>
      </c>
      <c r="D10" s="45">
        <v>5776000</v>
      </c>
      <c r="E10" s="43"/>
      <c r="F10" s="41"/>
      <c r="G10" s="43"/>
      <c r="H10" s="43">
        <f t="shared" si="2"/>
        <v>0</v>
      </c>
      <c r="I10" s="145"/>
      <c r="J10" s="125"/>
      <c r="K10" s="125">
        <f t="shared" si="1"/>
        <v>5776000</v>
      </c>
      <c r="L10" s="191" t="s">
        <v>103</v>
      </c>
    </row>
    <row r="11" spans="1:15" s="124" customFormat="1" ht="24" customHeight="1" x14ac:dyDescent="0.15">
      <c r="A11" s="40" t="s">
        <v>154</v>
      </c>
      <c r="B11" s="110" t="s">
        <v>171</v>
      </c>
      <c r="C11" s="6" t="s">
        <v>148</v>
      </c>
      <c r="D11" s="45">
        <v>3300000</v>
      </c>
      <c r="E11" s="43"/>
      <c r="F11" s="41">
        <v>330000</v>
      </c>
      <c r="G11" s="43"/>
      <c r="H11" s="43">
        <f t="shared" si="2"/>
        <v>330000</v>
      </c>
      <c r="I11" s="145"/>
      <c r="J11" s="125"/>
      <c r="K11" s="125">
        <f t="shared" si="1"/>
        <v>2970000</v>
      </c>
      <c r="L11" s="191" t="s">
        <v>103</v>
      </c>
    </row>
    <row r="12" spans="1:15" s="124" customFormat="1" ht="24" customHeight="1" x14ac:dyDescent="0.15">
      <c r="A12" s="40" t="s">
        <v>144</v>
      </c>
      <c r="B12" s="110" t="s">
        <v>176</v>
      </c>
      <c r="C12" s="6" t="s">
        <v>177</v>
      </c>
      <c r="D12" s="45">
        <v>726000</v>
      </c>
      <c r="E12" s="43"/>
      <c r="F12" s="41">
        <v>121000</v>
      </c>
      <c r="G12" s="43"/>
      <c r="H12" s="43">
        <f t="shared" si="2"/>
        <v>121000</v>
      </c>
      <c r="I12" s="145"/>
      <c r="J12" s="125"/>
      <c r="K12" s="125">
        <f t="shared" si="1"/>
        <v>605000</v>
      </c>
      <c r="L12" s="191" t="s">
        <v>103</v>
      </c>
    </row>
    <row r="13" spans="1:15" s="124" customFormat="1" ht="24" customHeight="1" x14ac:dyDescent="0.15">
      <c r="A13" s="40" t="s">
        <v>144</v>
      </c>
      <c r="B13" s="110" t="s">
        <v>300</v>
      </c>
      <c r="C13" s="6" t="s">
        <v>208</v>
      </c>
      <c r="D13" s="45">
        <v>18400000</v>
      </c>
      <c r="E13" s="43"/>
      <c r="F13" s="41"/>
      <c r="G13" s="45">
        <v>18400000</v>
      </c>
      <c r="H13" s="43">
        <f t="shared" si="2"/>
        <v>18400000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0" t="s">
        <v>144</v>
      </c>
      <c r="B14" s="110" t="s">
        <v>218</v>
      </c>
      <c r="C14" s="6" t="s">
        <v>221</v>
      </c>
      <c r="D14" s="45">
        <v>6467000</v>
      </c>
      <c r="E14" s="43"/>
      <c r="F14" s="41"/>
      <c r="G14" s="45">
        <v>6467000</v>
      </c>
      <c r="H14" s="43">
        <f t="shared" si="2"/>
        <v>6467000</v>
      </c>
      <c r="I14" s="145"/>
      <c r="J14" s="125"/>
      <c r="K14" s="125">
        <f t="shared" si="1"/>
        <v>0</v>
      </c>
      <c r="L14" s="191" t="s">
        <v>103</v>
      </c>
    </row>
    <row r="15" spans="1:15" s="124" customFormat="1" ht="24" customHeight="1" x14ac:dyDescent="0.15">
      <c r="A15" s="40" t="s">
        <v>144</v>
      </c>
      <c r="B15" s="110" t="s">
        <v>230</v>
      </c>
      <c r="C15" s="6" t="s">
        <v>225</v>
      </c>
      <c r="D15" s="45">
        <v>3810000</v>
      </c>
      <c r="E15" s="43"/>
      <c r="F15" s="41"/>
      <c r="G15" s="45">
        <v>3810000</v>
      </c>
      <c r="H15" s="43">
        <f t="shared" si="2"/>
        <v>3810000</v>
      </c>
      <c r="I15" s="145"/>
      <c r="J15" s="125"/>
      <c r="K15" s="125">
        <f t="shared" si="1"/>
        <v>0</v>
      </c>
      <c r="L15" s="191" t="s">
        <v>103</v>
      </c>
    </row>
    <row r="16" spans="1:15" s="231" customFormat="1" ht="24" customHeight="1" x14ac:dyDescent="0.15">
      <c r="A16" s="40" t="s">
        <v>390</v>
      </c>
      <c r="B16" s="224" t="s">
        <v>391</v>
      </c>
      <c r="C16" s="225" t="s">
        <v>392</v>
      </c>
      <c r="D16" s="226">
        <v>836000</v>
      </c>
      <c r="E16" s="227"/>
      <c r="F16" s="226">
        <v>836000</v>
      </c>
      <c r="G16" s="226"/>
      <c r="H16" s="227">
        <f t="shared" si="2"/>
        <v>836000</v>
      </c>
      <c r="I16" s="228"/>
      <c r="J16" s="229"/>
      <c r="K16" s="229">
        <f t="shared" si="1"/>
        <v>0</v>
      </c>
      <c r="L16" s="230" t="s">
        <v>129</v>
      </c>
    </row>
    <row r="17" spans="1:12" s="124" customFormat="1" ht="24" customHeight="1" x14ac:dyDescent="0.15">
      <c r="A17" s="40"/>
      <c r="B17" s="110"/>
      <c r="C17" s="6"/>
      <c r="D17" s="45"/>
      <c r="E17" s="43"/>
      <c r="F17" s="41"/>
      <c r="G17" s="45"/>
      <c r="H17" s="43">
        <f t="shared" si="2"/>
        <v>0</v>
      </c>
      <c r="I17" s="145"/>
      <c r="J17" s="125"/>
      <c r="K17" s="125">
        <f t="shared" si="1"/>
        <v>0</v>
      </c>
      <c r="L17" s="191" t="s">
        <v>103</v>
      </c>
    </row>
    <row r="18" spans="1:12" s="124" customFormat="1" ht="24" customHeight="1" x14ac:dyDescent="0.15">
      <c r="A18" s="40"/>
      <c r="B18" s="110"/>
      <c r="C18" s="6"/>
      <c r="D18" s="135"/>
      <c r="E18" s="43"/>
      <c r="F18" s="41"/>
      <c r="G18" s="135"/>
      <c r="H18" s="43">
        <f t="shared" si="2"/>
        <v>0</v>
      </c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0"/>
      <c r="B19" s="110"/>
      <c r="C19" s="6"/>
      <c r="D19" s="45"/>
      <c r="E19" s="43"/>
      <c r="F19" s="41"/>
      <c r="G19" s="45"/>
      <c r="H19" s="43">
        <f t="shared" si="2"/>
        <v>0</v>
      </c>
      <c r="I19" s="145"/>
      <c r="J19" s="125"/>
      <c r="K19" s="125">
        <f t="shared" si="1"/>
        <v>0</v>
      </c>
      <c r="L19" s="191" t="s">
        <v>103</v>
      </c>
    </row>
    <row r="20" spans="1:12" s="124" customFormat="1" ht="24" customHeight="1" x14ac:dyDescent="0.15">
      <c r="A20" s="40"/>
      <c r="B20" s="110"/>
      <c r="C20" s="6"/>
      <c r="D20" s="45"/>
      <c r="E20" s="43"/>
      <c r="F20" s="41"/>
      <c r="G20" s="45"/>
      <c r="H20" s="43">
        <f t="shared" si="2"/>
        <v>0</v>
      </c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0"/>
      <c r="B21" s="220"/>
      <c r="C21" s="221"/>
      <c r="D21" s="222"/>
      <c r="E21" s="43"/>
      <c r="F21" s="41"/>
      <c r="G21" s="222"/>
      <c r="H21" s="43">
        <f t="shared" si="2"/>
        <v>0</v>
      </c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0"/>
      <c r="B22" s="110"/>
      <c r="C22" s="6"/>
      <c r="D22" s="45"/>
      <c r="E22" s="43"/>
      <c r="F22" s="41"/>
      <c r="G22" s="45"/>
      <c r="H22" s="43">
        <f t="shared" si="2"/>
        <v>0</v>
      </c>
      <c r="I22" s="145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0"/>
      <c r="B23" s="110"/>
      <c r="C23" s="6"/>
      <c r="D23" s="45"/>
      <c r="E23" s="43"/>
      <c r="F23" s="41"/>
      <c r="G23" s="45"/>
      <c r="H23" s="43">
        <f t="shared" si="2"/>
        <v>0</v>
      </c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0"/>
      <c r="B24" s="110"/>
      <c r="C24" s="6"/>
      <c r="D24" s="135"/>
      <c r="E24" s="43"/>
      <c r="F24" s="41"/>
      <c r="G24" s="43"/>
      <c r="H24" s="43">
        <f t="shared" si="2"/>
        <v>0</v>
      </c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0"/>
      <c r="B25" s="6"/>
      <c r="C25" s="6"/>
      <c r="D25" s="46"/>
      <c r="E25" s="43"/>
      <c r="F25" s="41"/>
      <c r="G25" s="43"/>
      <c r="H25" s="43">
        <f t="shared" si="2"/>
        <v>0</v>
      </c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0"/>
      <c r="B26" s="6"/>
      <c r="C26" s="6"/>
      <c r="D26" s="46"/>
      <c r="E26" s="43"/>
      <c r="F26" s="41"/>
      <c r="G26" s="43"/>
      <c r="H26" s="43">
        <f t="shared" si="2"/>
        <v>0</v>
      </c>
      <c r="I26" s="145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2"/>
      <c r="B27" s="6"/>
      <c r="C27" s="6"/>
      <c r="D27" s="46"/>
      <c r="E27" s="43"/>
      <c r="F27" s="41"/>
      <c r="G27" s="43"/>
      <c r="H27" s="43"/>
      <c r="I27" s="143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0"/>
      <c r="B28" s="110"/>
      <c r="C28" s="6"/>
      <c r="D28" s="46"/>
      <c r="E28" s="43"/>
      <c r="F28" s="41"/>
      <c r="G28" s="43"/>
      <c r="H28" s="43"/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0"/>
      <c r="B29" s="6"/>
      <c r="C29" s="6"/>
      <c r="D29" s="46"/>
      <c r="E29" s="43"/>
      <c r="F29" s="41"/>
      <c r="G29" s="43"/>
      <c r="H29" s="43"/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0"/>
      <c r="B30" s="6"/>
      <c r="C30" s="6"/>
      <c r="D30" s="46"/>
      <c r="E30" s="43"/>
      <c r="F30" s="41"/>
      <c r="G30" s="43"/>
      <c r="H30" s="43"/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0"/>
      <c r="B31" s="6"/>
      <c r="C31" s="6"/>
      <c r="D31" s="46"/>
      <c r="E31" s="43"/>
      <c r="F31" s="41"/>
      <c r="G31" s="43"/>
      <c r="H31" s="43"/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2"/>
      <c r="B32" s="6"/>
      <c r="C32" s="6"/>
      <c r="D32" s="46"/>
      <c r="E32" s="43"/>
      <c r="F32" s="41"/>
      <c r="G32" s="43"/>
      <c r="H32" s="43"/>
      <c r="I32" s="145"/>
      <c r="J32" s="125"/>
      <c r="K32" s="125">
        <f t="shared" si="1"/>
        <v>0</v>
      </c>
      <c r="L32" s="191" t="s">
        <v>103</v>
      </c>
    </row>
    <row r="33" spans="1:12" s="124" customFormat="1" ht="24" customHeight="1" x14ac:dyDescent="0.15">
      <c r="A33" s="42"/>
      <c r="B33" s="6"/>
      <c r="C33" s="6"/>
      <c r="D33" s="46"/>
      <c r="E33" s="43"/>
      <c r="F33" s="41"/>
      <c r="G33" s="43"/>
      <c r="H33" s="43"/>
      <c r="I33" s="145"/>
      <c r="J33" s="125"/>
      <c r="K33" s="125">
        <f t="shared" si="1"/>
        <v>0</v>
      </c>
      <c r="L33" s="191" t="s">
        <v>103</v>
      </c>
    </row>
    <row r="34" spans="1:12" s="124" customFormat="1" ht="24" customHeight="1" x14ac:dyDescent="0.15">
      <c r="A34" s="42"/>
      <c r="B34" s="6"/>
      <c r="C34" s="6"/>
      <c r="D34" s="46"/>
      <c r="E34" s="43"/>
      <c r="F34" s="41"/>
      <c r="G34" s="43"/>
      <c r="H34" s="43"/>
      <c r="I34" s="145"/>
      <c r="J34" s="125"/>
      <c r="K34" s="125">
        <f t="shared" si="1"/>
        <v>0</v>
      </c>
      <c r="L34" s="147"/>
    </row>
    <row r="35" spans="1:12" s="124" customFormat="1" ht="24" customHeight="1" x14ac:dyDescent="0.15">
      <c r="A35" s="42"/>
      <c r="B35" s="6"/>
      <c r="C35" s="6"/>
      <c r="D35" s="46"/>
      <c r="E35" s="43"/>
      <c r="F35" s="41"/>
      <c r="G35" s="43"/>
      <c r="H35" s="43"/>
      <c r="I35" s="145"/>
      <c r="J35" s="125"/>
      <c r="K35" s="125">
        <f t="shared" si="1"/>
        <v>0</v>
      </c>
      <c r="L35" s="191" t="s">
        <v>103</v>
      </c>
    </row>
    <row r="36" spans="1:12" s="124" customFormat="1" ht="24" customHeight="1" x14ac:dyDescent="0.15">
      <c r="A36" s="42"/>
      <c r="B36" s="6"/>
      <c r="C36" s="6"/>
      <c r="D36" s="46"/>
      <c r="E36" s="43"/>
      <c r="F36" s="41"/>
      <c r="G36" s="43"/>
      <c r="H36" s="43"/>
      <c r="I36" s="145"/>
      <c r="J36" s="125"/>
      <c r="K36" s="125">
        <f t="shared" si="1"/>
        <v>0</v>
      </c>
      <c r="L36" s="191" t="s">
        <v>103</v>
      </c>
    </row>
    <row r="37" spans="1:12" s="124" customFormat="1" ht="24" customHeight="1" x14ac:dyDescent="0.15">
      <c r="A37" s="42"/>
      <c r="B37" s="6"/>
      <c r="C37" s="6"/>
      <c r="D37" s="46"/>
      <c r="E37" s="43"/>
      <c r="F37" s="41"/>
      <c r="G37" s="43"/>
      <c r="H37" s="43"/>
      <c r="I37" s="145"/>
      <c r="J37" s="125"/>
      <c r="K37" s="125">
        <f t="shared" si="1"/>
        <v>0</v>
      </c>
      <c r="L37" s="191" t="s">
        <v>103</v>
      </c>
    </row>
    <row r="38" spans="1:12" s="124" customFormat="1" ht="24" customHeight="1" x14ac:dyDescent="0.15">
      <c r="A38" s="42"/>
      <c r="B38" s="6"/>
      <c r="C38" s="6"/>
      <c r="D38" s="46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103</v>
      </c>
    </row>
    <row r="39" spans="1:12" s="124" customFormat="1" ht="24" customHeight="1" x14ac:dyDescent="0.15">
      <c r="A39" s="42"/>
      <c r="B39" s="6"/>
      <c r="C39" s="6"/>
      <c r="D39" s="46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103</v>
      </c>
    </row>
    <row r="40" spans="1:12" s="124" customFormat="1" ht="24" customHeight="1" x14ac:dyDescent="0.15">
      <c r="A40" s="42"/>
      <c r="B40" s="6"/>
      <c r="C40" s="6"/>
      <c r="D40" s="46"/>
      <c r="E40" s="43"/>
      <c r="F40" s="41"/>
      <c r="G40" s="43"/>
      <c r="H40" s="43"/>
      <c r="I40" s="143"/>
      <c r="J40" s="125"/>
      <c r="K40" s="125">
        <f t="shared" si="1"/>
        <v>0</v>
      </c>
      <c r="L40" s="191" t="s">
        <v>103</v>
      </c>
    </row>
    <row r="41" spans="1:12" s="124" customFormat="1" ht="24" customHeight="1" x14ac:dyDescent="0.15">
      <c r="A41" s="42"/>
      <c r="B41" s="110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103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103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103</v>
      </c>
    </row>
    <row r="45" spans="1:12" s="124" customFormat="1" ht="24" customHeight="1" x14ac:dyDescent="0.15">
      <c r="A45" s="42"/>
      <c r="B45" s="126"/>
      <c r="C45" s="6"/>
      <c r="D45" s="13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103</v>
      </c>
    </row>
    <row r="46" spans="1:12" s="124" customFormat="1" ht="24" customHeight="1" x14ac:dyDescent="0.15">
      <c r="A46" s="42"/>
      <c r="B46" s="126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103</v>
      </c>
    </row>
    <row r="47" spans="1:12" s="124" customFormat="1" ht="24" customHeight="1" x14ac:dyDescent="0.15">
      <c r="A47" s="42"/>
      <c r="B47" s="126"/>
      <c r="C47" s="6"/>
      <c r="D47" s="13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103</v>
      </c>
    </row>
    <row r="48" spans="1:12" s="124" customFormat="1" ht="24" customHeight="1" x14ac:dyDescent="0.15">
      <c r="A48" s="42"/>
      <c r="B48" s="126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103</v>
      </c>
    </row>
    <row r="49" spans="1:12" s="124" customFormat="1" ht="24" customHeight="1" x14ac:dyDescent="0.15">
      <c r="A49" s="42"/>
      <c r="B49" s="126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105</v>
      </c>
    </row>
    <row r="50" spans="1:12" s="124" customFormat="1" ht="24" customHeight="1" x14ac:dyDescent="0.15">
      <c r="A50" s="42"/>
      <c r="B50" s="126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105</v>
      </c>
    </row>
    <row r="51" spans="1:12" s="124" customFormat="1" ht="24" customHeight="1" x14ac:dyDescent="0.15">
      <c r="A51" s="42"/>
      <c r="B51" s="126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105</v>
      </c>
    </row>
    <row r="52" spans="1:12" s="124" customFormat="1" ht="24" customHeight="1" x14ac:dyDescent="0.15">
      <c r="A52" s="42"/>
      <c r="B52" s="126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105</v>
      </c>
    </row>
    <row r="53" spans="1:12" s="124" customFormat="1" ht="24" customHeight="1" x14ac:dyDescent="0.15">
      <c r="A53" s="42"/>
      <c r="B53" s="126"/>
      <c r="C53" s="6"/>
      <c r="D53" s="135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105</v>
      </c>
    </row>
    <row r="54" spans="1:12" s="124" customFormat="1" ht="24" customHeight="1" x14ac:dyDescent="0.15">
      <c r="A54" s="42"/>
      <c r="B54" s="126"/>
      <c r="C54" s="6"/>
      <c r="D54" s="13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105</v>
      </c>
    </row>
    <row r="55" spans="1:12" s="124" customFormat="1" ht="24" customHeight="1" x14ac:dyDescent="0.15">
      <c r="A55" s="42"/>
      <c r="B55" s="126"/>
      <c r="C55" s="6"/>
      <c r="D55" s="135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105</v>
      </c>
    </row>
    <row r="56" spans="1:12" s="124" customFormat="1" ht="24" customHeight="1" x14ac:dyDescent="0.15">
      <c r="A56" s="42"/>
      <c r="B56" s="126"/>
      <c r="C56" s="6"/>
      <c r="D56" s="135"/>
      <c r="E56" s="43"/>
      <c r="F56" s="41"/>
      <c r="G56" s="43"/>
      <c r="H56" s="43"/>
      <c r="I56" s="145"/>
      <c r="J56" s="125"/>
      <c r="K56" s="125">
        <f t="shared" si="1"/>
        <v>0</v>
      </c>
      <c r="L56" s="191" t="s">
        <v>103</v>
      </c>
    </row>
    <row r="57" spans="1:12" s="124" customFormat="1" ht="24" customHeight="1" x14ac:dyDescent="0.15">
      <c r="A57" s="42"/>
      <c r="B57" s="126"/>
      <c r="C57" s="6"/>
      <c r="D57" s="135"/>
      <c r="E57" s="43"/>
      <c r="F57" s="41"/>
      <c r="G57" s="43"/>
      <c r="H57" s="43"/>
      <c r="I57" s="145"/>
      <c r="J57" s="125"/>
      <c r="K57" s="125">
        <f t="shared" si="1"/>
        <v>0</v>
      </c>
      <c r="L57" s="191" t="s">
        <v>129</v>
      </c>
    </row>
    <row r="58" spans="1:12" s="124" customFormat="1" ht="24" customHeight="1" x14ac:dyDescent="0.15">
      <c r="A58" s="42"/>
      <c r="B58" s="126"/>
      <c r="C58" s="6"/>
      <c r="D58" s="135"/>
      <c r="E58" s="43"/>
      <c r="F58" s="41"/>
      <c r="G58" s="43"/>
      <c r="H58" s="43"/>
      <c r="I58" s="145"/>
      <c r="J58" s="125"/>
      <c r="K58" s="125">
        <f t="shared" si="1"/>
        <v>0</v>
      </c>
      <c r="L58" s="191" t="s">
        <v>129</v>
      </c>
    </row>
    <row r="59" spans="1:12" s="124" customFormat="1" ht="24" customHeight="1" x14ac:dyDescent="0.15">
      <c r="A59" s="42"/>
      <c r="B59" s="110"/>
      <c r="C59" s="6"/>
      <c r="D59" s="45"/>
      <c r="E59" s="43"/>
      <c r="F59" s="41"/>
      <c r="G59" s="43"/>
      <c r="H59" s="43"/>
      <c r="I59" s="145"/>
      <c r="J59" s="125"/>
      <c r="K59" s="125">
        <f t="shared" si="1"/>
        <v>0</v>
      </c>
      <c r="L59" s="191" t="s">
        <v>103</v>
      </c>
    </row>
    <row r="60" spans="1:12" s="124" customFormat="1" ht="24" customHeight="1" x14ac:dyDescent="0.15">
      <c r="A60" s="42"/>
      <c r="B60" s="110"/>
      <c r="C60" s="6"/>
      <c r="D60" s="135"/>
      <c r="E60" s="43"/>
      <c r="F60" s="41"/>
      <c r="G60" s="43"/>
      <c r="H60" s="43"/>
      <c r="I60" s="145"/>
      <c r="J60" s="125"/>
      <c r="K60" s="125">
        <f t="shared" si="1"/>
        <v>0</v>
      </c>
      <c r="L60" s="191" t="s">
        <v>103</v>
      </c>
    </row>
    <row r="61" spans="1:12" s="124" customFormat="1" ht="24" customHeight="1" x14ac:dyDescent="0.15">
      <c r="A61" s="42"/>
      <c r="B61" s="110"/>
      <c r="C61" s="6"/>
      <c r="D61" s="45"/>
      <c r="E61" s="43"/>
      <c r="F61" s="41"/>
      <c r="G61" s="43"/>
      <c r="H61" s="43"/>
      <c r="I61" s="145"/>
      <c r="J61" s="125"/>
      <c r="K61" s="125">
        <f t="shared" si="1"/>
        <v>0</v>
      </c>
      <c r="L61" s="191" t="s">
        <v>103</v>
      </c>
    </row>
    <row r="62" spans="1:12" s="124" customFormat="1" ht="24" customHeight="1" x14ac:dyDescent="0.15">
      <c r="A62" s="42"/>
      <c r="B62" s="110"/>
      <c r="C62" s="6"/>
      <c r="D62" s="135"/>
      <c r="E62" s="88"/>
      <c r="F62" s="94"/>
      <c r="G62" s="88"/>
      <c r="H62" s="43"/>
      <c r="I62" s="145"/>
      <c r="J62" s="125"/>
      <c r="K62" s="125">
        <f t="shared" si="1"/>
        <v>0</v>
      </c>
      <c r="L62" s="147"/>
    </row>
    <row r="63" spans="1:12" s="124" customFormat="1" ht="24" customHeight="1" x14ac:dyDescent="0.15">
      <c r="A63" s="42"/>
      <c r="B63" s="110"/>
      <c r="C63" s="6"/>
      <c r="D63" s="135"/>
      <c r="E63" s="43"/>
      <c r="F63" s="41"/>
      <c r="G63" s="43"/>
      <c r="H63" s="43"/>
      <c r="I63" s="145"/>
      <c r="J63" s="125"/>
      <c r="K63" s="125">
        <f t="shared" si="1"/>
        <v>0</v>
      </c>
      <c r="L63" s="191" t="s">
        <v>103</v>
      </c>
    </row>
    <row r="64" spans="1:12" s="124" customFormat="1" ht="24" customHeight="1" x14ac:dyDescent="0.15">
      <c r="A64" s="42"/>
      <c r="B64" s="110"/>
      <c r="C64" s="6"/>
      <c r="D64" s="135"/>
      <c r="E64" s="43"/>
      <c r="F64" s="41"/>
      <c r="G64" s="43"/>
      <c r="H64" s="43"/>
      <c r="I64" s="145"/>
      <c r="J64" s="125"/>
      <c r="K64" s="125">
        <f t="shared" si="1"/>
        <v>0</v>
      </c>
      <c r="L64" s="191" t="s">
        <v>103</v>
      </c>
    </row>
    <row r="65" spans="1:12" s="124" customFormat="1" ht="24" customHeight="1" x14ac:dyDescent="0.15">
      <c r="A65" s="42"/>
      <c r="B65" s="110"/>
      <c r="C65" s="6"/>
      <c r="D65" s="45"/>
      <c r="E65" s="88"/>
      <c r="F65" s="94"/>
      <c r="G65" s="88"/>
      <c r="H65" s="43"/>
      <c r="I65" s="145"/>
      <c r="J65" s="125"/>
      <c r="K65" s="125">
        <f t="shared" si="1"/>
        <v>0</v>
      </c>
      <c r="L65" s="191" t="s">
        <v>103</v>
      </c>
    </row>
    <row r="66" spans="1:12" s="124" customFormat="1" ht="24" customHeight="1" x14ac:dyDescent="0.15">
      <c r="A66" s="42"/>
      <c r="B66" s="54"/>
      <c r="C66" s="6"/>
      <c r="D66" s="45"/>
      <c r="E66" s="43"/>
      <c r="F66" s="41"/>
      <c r="G66" s="43"/>
      <c r="H66" s="43"/>
      <c r="I66" s="145"/>
      <c r="J66" s="125"/>
      <c r="K66" s="125">
        <f t="shared" si="1"/>
        <v>0</v>
      </c>
      <c r="L66" s="191" t="s">
        <v>103</v>
      </c>
    </row>
    <row r="67" spans="1:12" s="124" customFormat="1" ht="24" customHeight="1" x14ac:dyDescent="0.15">
      <c r="A67" s="42"/>
      <c r="B67" s="110"/>
      <c r="C67" s="44"/>
      <c r="D67" s="46"/>
      <c r="E67" s="43"/>
      <c r="F67" s="41"/>
      <c r="G67" s="43"/>
      <c r="H67" s="43"/>
      <c r="I67" s="145"/>
      <c r="J67" s="125"/>
      <c r="K67" s="125">
        <f t="shared" si="1"/>
        <v>0</v>
      </c>
      <c r="L67" s="191" t="s">
        <v>103</v>
      </c>
    </row>
    <row r="68" spans="1:12" s="124" customFormat="1" ht="24" customHeight="1" x14ac:dyDescent="0.15">
      <c r="A68" s="42"/>
      <c r="B68" s="110"/>
      <c r="C68" s="44"/>
      <c r="D68" s="46"/>
      <c r="E68" s="43"/>
      <c r="F68" s="41"/>
      <c r="G68" s="43"/>
      <c r="H68" s="43"/>
      <c r="I68" s="145"/>
      <c r="J68" s="125"/>
      <c r="K68" s="125"/>
      <c r="L68" s="191" t="s">
        <v>103</v>
      </c>
    </row>
    <row r="69" spans="1:12" s="124" customFormat="1" ht="24" customHeight="1" x14ac:dyDescent="0.15">
      <c r="A69" s="42"/>
      <c r="B69" s="110"/>
      <c r="C69" s="44"/>
      <c r="D69" s="46"/>
      <c r="E69" s="43"/>
      <c r="F69" s="41"/>
      <c r="G69" s="43"/>
      <c r="H69" s="43"/>
      <c r="I69" s="145"/>
      <c r="J69" s="125"/>
      <c r="K69" s="125"/>
      <c r="L69" s="191" t="s">
        <v>103</v>
      </c>
    </row>
    <row r="70" spans="1:12" s="124" customFormat="1" ht="24" customHeight="1" x14ac:dyDescent="0.15">
      <c r="A70" s="42"/>
      <c r="B70" s="110"/>
      <c r="C70" s="44"/>
      <c r="D70" s="46"/>
      <c r="E70" s="43"/>
      <c r="F70" s="41"/>
      <c r="G70" s="43"/>
      <c r="H70" s="43"/>
      <c r="I70" s="145"/>
      <c r="J70" s="125"/>
      <c r="K70" s="125"/>
      <c r="L70" s="191" t="s">
        <v>103</v>
      </c>
    </row>
    <row r="71" spans="1:12" s="124" customFormat="1" ht="24" customHeight="1" x14ac:dyDescent="0.15">
      <c r="A71" s="42"/>
      <c r="B71" s="110"/>
      <c r="C71" s="44"/>
      <c r="D71" s="46"/>
      <c r="E71" s="43"/>
      <c r="F71" s="41"/>
      <c r="G71" s="43"/>
      <c r="H71" s="43"/>
      <c r="I71" s="145"/>
      <c r="J71" s="125"/>
      <c r="K71" s="125"/>
      <c r="L71" s="191" t="s">
        <v>103</v>
      </c>
    </row>
    <row r="72" spans="1:12" s="124" customFormat="1" ht="24" customHeight="1" x14ac:dyDescent="0.15">
      <c r="A72" s="109"/>
      <c r="B72" s="110"/>
      <c r="C72" s="44"/>
      <c r="D72" s="46"/>
      <c r="E72" s="43"/>
      <c r="F72" s="41"/>
      <c r="G72" s="43"/>
      <c r="H72" s="43"/>
      <c r="I72" s="143"/>
      <c r="J72" s="125"/>
      <c r="K72" s="125"/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>
        <f t="shared" si="1"/>
        <v>0</v>
      </c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/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/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>
        <f t="shared" si="1"/>
        <v>0</v>
      </c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>
        <f t="shared" si="1"/>
        <v>0</v>
      </c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/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/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1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>
        <f t="shared" si="1"/>
        <v>0</v>
      </c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>
        <f t="shared" si="1"/>
        <v>0</v>
      </c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/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1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si="1"/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ref="K86:K99" si="3">D86-H86</f>
        <v>0</v>
      </c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3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si="3"/>
        <v>0</v>
      </c>
      <c r="L88" s="191" t="s">
        <v>103</v>
      </c>
    </row>
    <row r="89" spans="1:12" s="124" customFormat="1" ht="24" customHeight="1" x14ac:dyDescent="0.15">
      <c r="A89" s="42"/>
      <c r="B89" s="110"/>
      <c r="C89" s="44"/>
      <c r="D89" s="46"/>
      <c r="E89" s="43"/>
      <c r="F89" s="41"/>
      <c r="G89" s="43"/>
      <c r="H89" s="43"/>
      <c r="I89" s="145"/>
      <c r="J89" s="125"/>
      <c r="K89" s="125">
        <f t="shared" si="3"/>
        <v>0</v>
      </c>
      <c r="L89" s="191" t="s">
        <v>103</v>
      </c>
    </row>
    <row r="90" spans="1:12" s="124" customFormat="1" ht="24" customHeight="1" x14ac:dyDescent="0.15">
      <c r="A90" s="42"/>
      <c r="B90" s="110"/>
      <c r="C90" s="44"/>
      <c r="D90" s="46"/>
      <c r="E90" s="43"/>
      <c r="F90" s="41"/>
      <c r="G90" s="43"/>
      <c r="H90" s="43"/>
      <c r="I90" s="145"/>
      <c r="J90" s="125"/>
      <c r="K90" s="125">
        <f t="shared" si="3"/>
        <v>0</v>
      </c>
      <c r="L90" s="191" t="s">
        <v>103</v>
      </c>
    </row>
    <row r="91" spans="1:12" s="124" customFormat="1" ht="24" customHeight="1" x14ac:dyDescent="0.15">
      <c r="A91" s="42"/>
      <c r="B91" s="110"/>
      <c r="C91" s="44"/>
      <c r="D91" s="46"/>
      <c r="E91" s="43"/>
      <c r="F91" s="41"/>
      <c r="G91" s="43"/>
      <c r="H91" s="43"/>
      <c r="I91" s="145"/>
      <c r="J91" s="125"/>
      <c r="K91" s="125">
        <f t="shared" si="3"/>
        <v>0</v>
      </c>
      <c r="L91" s="191" t="s">
        <v>103</v>
      </c>
    </row>
    <row r="92" spans="1:12" s="124" customFormat="1" ht="24" customHeight="1" x14ac:dyDescent="0.15">
      <c r="A92" s="42"/>
      <c r="B92" s="110"/>
      <c r="C92" s="44"/>
      <c r="D92" s="46"/>
      <c r="E92" s="43"/>
      <c r="F92" s="41"/>
      <c r="G92" s="43"/>
      <c r="H92" s="43"/>
      <c r="I92" s="145"/>
      <c r="J92" s="125"/>
      <c r="K92" s="125">
        <f t="shared" si="3"/>
        <v>0</v>
      </c>
      <c r="L92" s="191" t="s">
        <v>103</v>
      </c>
    </row>
    <row r="93" spans="1:12" s="124" customFormat="1" ht="24" customHeight="1" x14ac:dyDescent="0.15">
      <c r="A93" s="42"/>
      <c r="B93" s="110"/>
      <c r="C93" s="44"/>
      <c r="D93" s="46"/>
      <c r="E93" s="43"/>
      <c r="F93" s="41"/>
      <c r="G93" s="43"/>
      <c r="H93" s="43"/>
      <c r="I93" s="145"/>
      <c r="J93" s="125"/>
      <c r="K93" s="125">
        <f t="shared" si="3"/>
        <v>0</v>
      </c>
      <c r="L93" s="191" t="s">
        <v>103</v>
      </c>
    </row>
    <row r="94" spans="1:12" s="124" customFormat="1" ht="24" customHeight="1" x14ac:dyDescent="0.15">
      <c r="A94" s="42"/>
      <c r="B94" s="110"/>
      <c r="C94" s="44"/>
      <c r="D94" s="46"/>
      <c r="E94" s="43"/>
      <c r="F94" s="41"/>
      <c r="G94" s="43"/>
      <c r="H94" s="43"/>
      <c r="I94" s="145"/>
      <c r="J94" s="125"/>
      <c r="K94" s="125">
        <f t="shared" si="3"/>
        <v>0</v>
      </c>
      <c r="L94" s="191" t="s">
        <v>103</v>
      </c>
    </row>
    <row r="95" spans="1:12" s="124" customFormat="1" ht="24" customHeight="1" x14ac:dyDescent="0.15">
      <c r="A95" s="42"/>
      <c r="B95" s="110"/>
      <c r="C95" s="44"/>
      <c r="D95" s="46"/>
      <c r="E95" s="43"/>
      <c r="F95" s="41"/>
      <c r="G95" s="43"/>
      <c r="H95" s="43"/>
      <c r="I95" s="145"/>
      <c r="J95" s="125"/>
      <c r="K95" s="125">
        <f t="shared" si="3"/>
        <v>0</v>
      </c>
      <c r="L95" s="191" t="s">
        <v>103</v>
      </c>
    </row>
    <row r="96" spans="1:12" s="124" customFormat="1" ht="24" customHeight="1" x14ac:dyDescent="0.15">
      <c r="A96" s="42"/>
      <c r="B96" s="110"/>
      <c r="C96" s="44"/>
      <c r="D96" s="46"/>
      <c r="E96" s="43"/>
      <c r="F96" s="41"/>
      <c r="G96" s="43"/>
      <c r="H96" s="43"/>
      <c r="I96" s="145"/>
      <c r="J96" s="125"/>
      <c r="K96" s="125">
        <f t="shared" si="3"/>
        <v>0</v>
      </c>
      <c r="L96" s="191" t="s">
        <v>103</v>
      </c>
    </row>
    <row r="97" spans="1:12" s="124" customFormat="1" ht="24" customHeight="1" x14ac:dyDescent="0.15">
      <c r="A97" s="42"/>
      <c r="B97" s="110"/>
      <c r="C97" s="44"/>
      <c r="D97" s="46"/>
      <c r="E97" s="43"/>
      <c r="F97" s="41"/>
      <c r="G97" s="43"/>
      <c r="H97" s="43"/>
      <c r="I97" s="145"/>
      <c r="J97" s="125"/>
      <c r="K97" s="125">
        <f t="shared" si="3"/>
        <v>0</v>
      </c>
      <c r="L97" s="191" t="s">
        <v>103</v>
      </c>
    </row>
    <row r="98" spans="1:12" s="124" customFormat="1" ht="24" customHeight="1" x14ac:dyDescent="0.15">
      <c r="A98" s="42"/>
      <c r="B98" s="110"/>
      <c r="C98" s="44"/>
      <c r="D98" s="46"/>
      <c r="E98" s="43"/>
      <c r="F98" s="41"/>
      <c r="G98" s="43"/>
      <c r="H98" s="43"/>
      <c r="I98" s="145"/>
      <c r="J98" s="125"/>
      <c r="K98" s="125">
        <f t="shared" si="3"/>
        <v>0</v>
      </c>
      <c r="L98" s="191" t="s">
        <v>103</v>
      </c>
    </row>
    <row r="99" spans="1:12" s="124" customFormat="1" ht="24" customHeight="1" x14ac:dyDescent="0.15">
      <c r="A99" s="42"/>
      <c r="B99" s="110"/>
      <c r="C99" s="44"/>
      <c r="D99" s="46"/>
      <c r="E99" s="43"/>
      <c r="F99" s="41"/>
      <c r="G99" s="43"/>
      <c r="H99" s="43"/>
      <c r="I99" s="145"/>
      <c r="J99" s="125"/>
      <c r="K99" s="125">
        <f t="shared" si="3"/>
        <v>0</v>
      </c>
      <c r="L99" s="191" t="s">
        <v>103</v>
      </c>
    </row>
    <row r="100" spans="1:12" s="124" customFormat="1" ht="24" customHeight="1" x14ac:dyDescent="0.15">
      <c r="A100" s="42"/>
      <c r="B100" s="110"/>
      <c r="C100" s="44"/>
      <c r="D100" s="46"/>
      <c r="E100" s="43"/>
      <c r="F100" s="41"/>
      <c r="G100" s="43"/>
      <c r="H100" s="43"/>
      <c r="I100" s="145"/>
      <c r="J100" s="125"/>
      <c r="K100" s="125">
        <f t="shared" ref="K100" si="4">D100-H100</f>
        <v>0</v>
      </c>
      <c r="L100" s="191" t="s">
        <v>103</v>
      </c>
    </row>
    <row r="101" spans="1:12" s="150" customFormat="1" ht="24" hidden="1" customHeight="1" x14ac:dyDescent="0.15">
      <c r="A101" s="142" t="s">
        <v>106</v>
      </c>
      <c r="B101" s="137" t="s">
        <v>114</v>
      </c>
      <c r="C101" s="200" t="s">
        <v>111</v>
      </c>
      <c r="D101" s="151">
        <v>127267800</v>
      </c>
      <c r="E101" s="148"/>
      <c r="F101" s="152"/>
      <c r="G101" s="148"/>
      <c r="H101" s="148">
        <f t="shared" ref="H101:H111" si="5">SUM(E101:G101)</f>
        <v>0</v>
      </c>
      <c r="I101" s="189"/>
      <c r="J101" s="149"/>
      <c r="K101" s="149"/>
      <c r="L101" s="215"/>
    </row>
    <row r="102" spans="1:12" s="150" customFormat="1" ht="24" hidden="1" customHeight="1" x14ac:dyDescent="0.15">
      <c r="A102" s="142" t="s">
        <v>106</v>
      </c>
      <c r="B102" s="137" t="s">
        <v>115</v>
      </c>
      <c r="C102" s="200" t="s">
        <v>98</v>
      </c>
      <c r="D102" s="151">
        <v>3600000</v>
      </c>
      <c r="E102" s="148"/>
      <c r="F102" s="152"/>
      <c r="G102" s="148"/>
      <c r="H102" s="148">
        <f t="shared" si="5"/>
        <v>0</v>
      </c>
      <c r="I102" s="189"/>
      <c r="J102" s="149"/>
      <c r="K102" s="149"/>
      <c r="L102" s="215"/>
    </row>
    <row r="103" spans="1:12" s="150" customFormat="1" ht="24" hidden="1" customHeight="1" x14ac:dyDescent="0.15">
      <c r="A103" s="142" t="s">
        <v>106</v>
      </c>
      <c r="B103" s="137" t="s">
        <v>116</v>
      </c>
      <c r="C103" s="200" t="s">
        <v>126</v>
      </c>
      <c r="D103" s="151">
        <v>3600000</v>
      </c>
      <c r="E103" s="148"/>
      <c r="F103" s="152"/>
      <c r="G103" s="148"/>
      <c r="H103" s="148">
        <f t="shared" si="5"/>
        <v>0</v>
      </c>
      <c r="I103" s="189"/>
      <c r="J103" s="149"/>
      <c r="K103" s="149"/>
      <c r="L103" s="215"/>
    </row>
    <row r="104" spans="1:12" s="150" customFormat="1" ht="24" hidden="1" customHeight="1" x14ac:dyDescent="0.15">
      <c r="A104" s="142" t="s">
        <v>106</v>
      </c>
      <c r="B104" s="137" t="s">
        <v>117</v>
      </c>
      <c r="C104" s="200" t="s">
        <v>94</v>
      </c>
      <c r="D104" s="151">
        <v>7101600</v>
      </c>
      <c r="E104" s="148"/>
      <c r="F104" s="152"/>
      <c r="G104" s="148"/>
      <c r="H104" s="148">
        <f t="shared" si="5"/>
        <v>0</v>
      </c>
      <c r="I104" s="189"/>
      <c r="J104" s="149"/>
      <c r="K104" s="149"/>
      <c r="L104" s="215"/>
    </row>
    <row r="105" spans="1:12" s="150" customFormat="1" ht="24" hidden="1" customHeight="1" x14ac:dyDescent="0.15">
      <c r="A105" s="142" t="s">
        <v>106</v>
      </c>
      <c r="B105" s="137" t="s">
        <v>118</v>
      </c>
      <c r="C105" s="200" t="s">
        <v>94</v>
      </c>
      <c r="D105" s="151">
        <v>3020400</v>
      </c>
      <c r="E105" s="148"/>
      <c r="F105" s="152"/>
      <c r="G105" s="148"/>
      <c r="H105" s="148">
        <f t="shared" si="5"/>
        <v>0</v>
      </c>
      <c r="I105" s="189"/>
      <c r="J105" s="149"/>
      <c r="K105" s="149"/>
      <c r="L105" s="215"/>
    </row>
    <row r="106" spans="1:12" s="150" customFormat="1" ht="24" hidden="1" customHeight="1" x14ac:dyDescent="0.15">
      <c r="A106" s="142" t="s">
        <v>106</v>
      </c>
      <c r="B106" s="137" t="s">
        <v>119</v>
      </c>
      <c r="C106" s="200" t="s">
        <v>94</v>
      </c>
      <c r="D106" s="151">
        <v>6954000</v>
      </c>
      <c r="E106" s="148"/>
      <c r="F106" s="152"/>
      <c r="G106" s="148"/>
      <c r="H106" s="148">
        <f t="shared" si="5"/>
        <v>0</v>
      </c>
      <c r="I106" s="189"/>
      <c r="J106" s="149"/>
      <c r="K106" s="149"/>
      <c r="L106" s="215"/>
    </row>
    <row r="107" spans="1:12" s="150" customFormat="1" ht="24" hidden="1" customHeight="1" x14ac:dyDescent="0.15">
      <c r="A107" s="142" t="s">
        <v>106</v>
      </c>
      <c r="B107" s="137" t="s">
        <v>120</v>
      </c>
      <c r="C107" s="200" t="s">
        <v>94</v>
      </c>
      <c r="D107" s="151">
        <v>2719200</v>
      </c>
      <c r="E107" s="148"/>
      <c r="F107" s="152"/>
      <c r="G107" s="148"/>
      <c r="H107" s="148">
        <f t="shared" si="5"/>
        <v>0</v>
      </c>
      <c r="I107" s="189"/>
      <c r="J107" s="149"/>
      <c r="K107" s="149"/>
      <c r="L107" s="215"/>
    </row>
    <row r="108" spans="1:12" s="150" customFormat="1" ht="24" hidden="1" customHeight="1" x14ac:dyDescent="0.15">
      <c r="A108" s="142" t="s">
        <v>106</v>
      </c>
      <c r="B108" s="137" t="s">
        <v>121</v>
      </c>
      <c r="C108" s="200" t="s">
        <v>94</v>
      </c>
      <c r="D108" s="151">
        <v>7601880</v>
      </c>
      <c r="E108" s="148"/>
      <c r="F108" s="152"/>
      <c r="G108" s="148"/>
      <c r="H108" s="148">
        <f t="shared" si="5"/>
        <v>0</v>
      </c>
      <c r="I108" s="189"/>
      <c r="J108" s="149"/>
      <c r="K108" s="149"/>
      <c r="L108" s="215"/>
    </row>
    <row r="109" spans="1:12" s="150" customFormat="1" ht="24" hidden="1" customHeight="1" x14ac:dyDescent="0.15">
      <c r="A109" s="142" t="s">
        <v>106</v>
      </c>
      <c r="B109" s="137" t="s">
        <v>108</v>
      </c>
      <c r="C109" s="200" t="s">
        <v>93</v>
      </c>
      <c r="D109" s="151">
        <v>6840000</v>
      </c>
      <c r="E109" s="148"/>
      <c r="F109" s="152"/>
      <c r="G109" s="148"/>
      <c r="H109" s="148">
        <f t="shared" si="5"/>
        <v>0</v>
      </c>
      <c r="I109" s="189"/>
      <c r="J109" s="149"/>
      <c r="K109" s="149"/>
      <c r="L109" s="215"/>
    </row>
    <row r="110" spans="1:12" s="150" customFormat="1" ht="24" hidden="1" customHeight="1" x14ac:dyDescent="0.15">
      <c r="A110" s="142" t="s">
        <v>112</v>
      </c>
      <c r="B110" s="137" t="s">
        <v>122</v>
      </c>
      <c r="C110" s="200" t="s">
        <v>97</v>
      </c>
      <c r="D110" s="151">
        <v>3960000</v>
      </c>
      <c r="E110" s="148"/>
      <c r="F110" s="152"/>
      <c r="G110" s="148"/>
      <c r="H110" s="148">
        <f t="shared" si="5"/>
        <v>0</v>
      </c>
      <c r="I110" s="189"/>
      <c r="J110" s="149"/>
      <c r="K110" s="149"/>
      <c r="L110" s="215"/>
    </row>
    <row r="111" spans="1:12" s="150" customFormat="1" ht="24" hidden="1" customHeight="1" x14ac:dyDescent="0.15">
      <c r="A111" s="142" t="s">
        <v>106</v>
      </c>
      <c r="B111" s="137" t="s">
        <v>123</v>
      </c>
      <c r="C111" s="200" t="s">
        <v>99</v>
      </c>
      <c r="D111" s="151">
        <v>3540480</v>
      </c>
      <c r="E111" s="148"/>
      <c r="F111" s="152"/>
      <c r="G111" s="148"/>
      <c r="H111" s="148">
        <f t="shared" si="5"/>
        <v>0</v>
      </c>
      <c r="I111" s="189"/>
      <c r="J111" s="149"/>
      <c r="K111" s="149"/>
      <c r="L111" s="215"/>
    </row>
    <row r="112" spans="1:12" s="150" customFormat="1" ht="24" hidden="1" customHeight="1" x14ac:dyDescent="0.15">
      <c r="A112" s="142" t="s">
        <v>106</v>
      </c>
      <c r="B112" s="137" t="s">
        <v>109</v>
      </c>
      <c r="C112" s="200" t="s">
        <v>95</v>
      </c>
      <c r="D112" s="151">
        <v>4999920</v>
      </c>
      <c r="E112" s="148"/>
      <c r="F112" s="152"/>
      <c r="G112" s="148"/>
      <c r="H112" s="148">
        <f t="shared" ref="H112:H115" si="6">SUM(E112:G112)</f>
        <v>0</v>
      </c>
      <c r="I112" s="189"/>
      <c r="J112" s="149"/>
      <c r="K112" s="149"/>
      <c r="L112" s="215"/>
    </row>
    <row r="113" spans="1:12" s="150" customFormat="1" ht="24" hidden="1" customHeight="1" x14ac:dyDescent="0.15">
      <c r="A113" s="142" t="s">
        <v>106</v>
      </c>
      <c r="B113" s="137" t="s">
        <v>110</v>
      </c>
      <c r="C113" s="200" t="s">
        <v>96</v>
      </c>
      <c r="D113" s="151">
        <v>5280000</v>
      </c>
      <c r="E113" s="148"/>
      <c r="F113" s="152"/>
      <c r="G113" s="148"/>
      <c r="H113" s="148">
        <f t="shared" si="6"/>
        <v>0</v>
      </c>
      <c r="I113" s="189"/>
      <c r="J113" s="149"/>
      <c r="K113" s="149"/>
      <c r="L113" s="215"/>
    </row>
    <row r="114" spans="1:12" s="150" customFormat="1" ht="24" hidden="1" customHeight="1" x14ac:dyDescent="0.15">
      <c r="A114" s="142" t="s">
        <v>107</v>
      </c>
      <c r="B114" s="137" t="s">
        <v>124</v>
      </c>
      <c r="C114" s="200" t="s">
        <v>100</v>
      </c>
      <c r="D114" s="151">
        <v>4800000</v>
      </c>
      <c r="E114" s="148"/>
      <c r="F114" s="152"/>
      <c r="G114" s="148"/>
      <c r="H114" s="148">
        <f t="shared" si="6"/>
        <v>0</v>
      </c>
      <c r="I114" s="189"/>
      <c r="J114" s="149"/>
      <c r="K114" s="149"/>
      <c r="L114" s="215"/>
    </row>
    <row r="115" spans="1:12" s="150" customFormat="1" ht="24" hidden="1" customHeight="1" x14ac:dyDescent="0.15">
      <c r="A115" s="142" t="s">
        <v>112</v>
      </c>
      <c r="B115" s="137" t="s">
        <v>125</v>
      </c>
      <c r="C115" s="200" t="s">
        <v>102</v>
      </c>
      <c r="D115" s="151">
        <v>8370000</v>
      </c>
      <c r="E115" s="148"/>
      <c r="F115" s="152"/>
      <c r="G115" s="148"/>
      <c r="H115" s="148">
        <f t="shared" si="6"/>
        <v>0</v>
      </c>
      <c r="I115" s="189"/>
      <c r="J115" s="149"/>
      <c r="K115" s="149"/>
      <c r="L115" s="215"/>
    </row>
    <row r="116" spans="1:12" s="124" customFormat="1" ht="24" customHeight="1" x14ac:dyDescent="0.15">
      <c r="A116" s="42"/>
      <c r="B116" s="54" t="s">
        <v>128</v>
      </c>
      <c r="C116" s="44"/>
      <c r="D116" s="46"/>
      <c r="E116" s="43"/>
      <c r="F116" s="41"/>
      <c r="G116" s="43"/>
      <c r="H116" s="43"/>
      <c r="I116" s="145"/>
      <c r="J116" s="125"/>
      <c r="K116" s="125"/>
      <c r="L116" s="147"/>
    </row>
    <row r="117" spans="1:12" s="124" customFormat="1" ht="24" customHeight="1" x14ac:dyDescent="0.15">
      <c r="A117" s="42"/>
      <c r="B117" s="110"/>
      <c r="C117" s="44"/>
      <c r="D117" s="46"/>
      <c r="E117" s="43"/>
      <c r="F117" s="41"/>
      <c r="G117" s="43"/>
      <c r="H117" s="43"/>
      <c r="I117" s="145"/>
      <c r="J117" s="125"/>
      <c r="K117" s="125"/>
      <c r="L117" s="147"/>
    </row>
    <row r="118" spans="1:12" s="124" customFormat="1" ht="24" customHeight="1" x14ac:dyDescent="0.15">
      <c r="A118" s="42"/>
      <c r="B118" s="110"/>
      <c r="C118" s="44"/>
      <c r="D118" s="46"/>
      <c r="E118" s="43"/>
      <c r="F118" s="41"/>
      <c r="G118" s="43"/>
      <c r="H118" s="43"/>
      <c r="I118" s="145"/>
      <c r="J118" s="125"/>
      <c r="K118" s="125"/>
      <c r="L118" s="147"/>
    </row>
    <row r="119" spans="1:12" s="124" customFormat="1" ht="24" customHeight="1" x14ac:dyDescent="0.15">
      <c r="A119" s="42"/>
      <c r="B119" s="110"/>
      <c r="C119" s="44"/>
      <c r="D119" s="46"/>
      <c r="E119" s="43"/>
      <c r="F119" s="41"/>
      <c r="G119" s="43"/>
      <c r="H119" s="43"/>
      <c r="I119" s="145"/>
      <c r="J119" s="125"/>
      <c r="K119" s="125"/>
      <c r="L119" s="147"/>
    </row>
    <row r="120" spans="1:12" s="124" customFormat="1" ht="24" customHeight="1" x14ac:dyDescent="0.15">
      <c r="A120" s="42"/>
      <c r="B120" s="110"/>
      <c r="C120" s="44"/>
      <c r="D120" s="46"/>
      <c r="E120" s="43"/>
      <c r="F120" s="41"/>
      <c r="G120" s="43"/>
      <c r="H120" s="43"/>
      <c r="I120" s="145"/>
      <c r="J120" s="125"/>
      <c r="K120" s="125">
        <f t="shared" si="1"/>
        <v>0</v>
      </c>
      <c r="L120" s="147"/>
    </row>
    <row r="121" spans="1:12" s="124" customFormat="1" ht="24" customHeight="1" x14ac:dyDescent="0.15">
      <c r="A121" s="85"/>
      <c r="B121" s="110"/>
      <c r="C121" s="86"/>
      <c r="D121" s="87"/>
      <c r="E121" s="88"/>
      <c r="F121" s="94"/>
      <c r="G121" s="88"/>
      <c r="H121" s="43"/>
      <c r="I121" s="145"/>
      <c r="J121" s="125"/>
      <c r="K121" s="125">
        <f t="shared" si="1"/>
        <v>0</v>
      </c>
      <c r="L121" s="147"/>
    </row>
    <row r="122" spans="1:12" ht="24" customHeight="1" x14ac:dyDescent="0.15">
      <c r="L122" s="147"/>
    </row>
    <row r="123" spans="1:12" ht="24" customHeight="1" x14ac:dyDescent="0.15">
      <c r="L123" s="147"/>
    </row>
    <row r="124" spans="1:12" ht="24" customHeight="1" x14ac:dyDescent="0.15">
      <c r="L124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22:H12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35"/>
  <sheetViews>
    <sheetView showGridLines="0" zoomScaleNormal="100" workbookViewId="0">
      <pane ySplit="3" topLeftCell="A4" activePane="bottomLeft" state="frozen"/>
      <selection activeCell="A3" sqref="A3:A4"/>
      <selection pane="bottomLeft" activeCell="I4" sqref="I4:I22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133" t="s">
        <v>156</v>
      </c>
      <c r="F4" s="131" t="s">
        <v>157</v>
      </c>
      <c r="G4" s="131" t="s">
        <v>158</v>
      </c>
      <c r="H4" s="131" t="s">
        <v>159</v>
      </c>
      <c r="I4" s="131" t="s">
        <v>359</v>
      </c>
      <c r="J4" s="42"/>
    </row>
    <row r="5" spans="1:13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133" t="s">
        <v>156</v>
      </c>
      <c r="F5" s="131" t="s">
        <v>157</v>
      </c>
      <c r="G5" s="131" t="s">
        <v>158</v>
      </c>
      <c r="H5" s="131" t="s">
        <v>159</v>
      </c>
      <c r="I5" s="131" t="s">
        <v>359</v>
      </c>
      <c r="J5" s="42"/>
    </row>
    <row r="6" spans="1:13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133" t="s">
        <v>156</v>
      </c>
      <c r="F6" s="131" t="s">
        <v>157</v>
      </c>
      <c r="G6" s="131" t="s">
        <v>158</v>
      </c>
      <c r="H6" s="131" t="s">
        <v>159</v>
      </c>
      <c r="I6" s="131" t="s">
        <v>359</v>
      </c>
      <c r="J6" s="42"/>
    </row>
    <row r="7" spans="1:13" ht="24" customHeight="1" x14ac:dyDescent="0.15">
      <c r="A7" s="40" t="s">
        <v>154</v>
      </c>
      <c r="B7" s="110" t="s">
        <v>160</v>
      </c>
      <c r="C7" s="6" t="s">
        <v>161</v>
      </c>
      <c r="D7" s="45">
        <v>2970000</v>
      </c>
      <c r="E7" s="133" t="s">
        <v>156</v>
      </c>
      <c r="F7" s="131" t="s">
        <v>157</v>
      </c>
      <c r="G7" s="131" t="s">
        <v>158</v>
      </c>
      <c r="H7" s="131" t="s">
        <v>359</v>
      </c>
      <c r="I7" s="131" t="s">
        <v>359</v>
      </c>
      <c r="J7" s="8"/>
    </row>
    <row r="8" spans="1:13" ht="24" customHeight="1" x14ac:dyDescent="0.15">
      <c r="A8" s="40" t="s">
        <v>154</v>
      </c>
      <c r="B8" s="6" t="s">
        <v>162</v>
      </c>
      <c r="C8" s="6" t="s">
        <v>145</v>
      </c>
      <c r="D8" s="45">
        <v>3343400</v>
      </c>
      <c r="E8" s="133" t="s">
        <v>163</v>
      </c>
      <c r="F8" s="131" t="s">
        <v>168</v>
      </c>
      <c r="G8" s="131" t="s">
        <v>165</v>
      </c>
      <c r="H8" s="131" t="s">
        <v>359</v>
      </c>
      <c r="I8" s="131" t="s">
        <v>359</v>
      </c>
      <c r="J8" s="42"/>
    </row>
    <row r="9" spans="1:13" ht="24" customHeight="1" x14ac:dyDescent="0.15">
      <c r="A9" s="40" t="s">
        <v>154</v>
      </c>
      <c r="B9" s="110" t="s">
        <v>166</v>
      </c>
      <c r="C9" s="6" t="s">
        <v>167</v>
      </c>
      <c r="D9" s="45">
        <v>15708970</v>
      </c>
      <c r="E9" s="133" t="s">
        <v>173</v>
      </c>
      <c r="F9" s="131" t="s">
        <v>164</v>
      </c>
      <c r="G9" s="131" t="s">
        <v>165</v>
      </c>
      <c r="H9" s="131" t="s">
        <v>359</v>
      </c>
      <c r="I9" s="131" t="s">
        <v>359</v>
      </c>
      <c r="J9" s="8"/>
    </row>
    <row r="10" spans="1:13" ht="24" customHeight="1" x14ac:dyDescent="0.15">
      <c r="A10" s="40" t="s">
        <v>154</v>
      </c>
      <c r="B10" s="110" t="s">
        <v>170</v>
      </c>
      <c r="C10" s="6" t="s">
        <v>175</v>
      </c>
      <c r="D10" s="45">
        <v>5776000</v>
      </c>
      <c r="E10" s="133" t="s">
        <v>172</v>
      </c>
      <c r="F10" s="131" t="s">
        <v>169</v>
      </c>
      <c r="G10" s="131" t="s">
        <v>165</v>
      </c>
      <c r="H10" s="131" t="s">
        <v>359</v>
      </c>
      <c r="I10" s="131" t="s">
        <v>359</v>
      </c>
      <c r="J10" s="42"/>
    </row>
    <row r="11" spans="1:13" ht="24" customHeight="1" x14ac:dyDescent="0.15">
      <c r="A11" s="40" t="s">
        <v>154</v>
      </c>
      <c r="B11" s="110" t="s">
        <v>171</v>
      </c>
      <c r="C11" s="6" t="s">
        <v>148</v>
      </c>
      <c r="D11" s="45">
        <v>3300000</v>
      </c>
      <c r="E11" s="133" t="s">
        <v>174</v>
      </c>
      <c r="F11" s="131" t="s">
        <v>169</v>
      </c>
      <c r="G11" s="131" t="s">
        <v>165</v>
      </c>
      <c r="H11" s="131" t="s">
        <v>359</v>
      </c>
      <c r="I11" s="131" t="s">
        <v>359</v>
      </c>
      <c r="J11" s="42"/>
    </row>
    <row r="12" spans="1:13" ht="24" customHeight="1" x14ac:dyDescent="0.15">
      <c r="A12" s="40" t="s">
        <v>144</v>
      </c>
      <c r="B12" s="110" t="s">
        <v>176</v>
      </c>
      <c r="C12" s="6" t="s">
        <v>177</v>
      </c>
      <c r="D12" s="45">
        <v>726000</v>
      </c>
      <c r="E12" s="133" t="s">
        <v>178</v>
      </c>
      <c r="F12" s="131" t="s">
        <v>179</v>
      </c>
      <c r="G12" s="131" t="s">
        <v>165</v>
      </c>
      <c r="H12" s="131" t="s">
        <v>359</v>
      </c>
      <c r="I12" s="131" t="s">
        <v>359</v>
      </c>
      <c r="J12" s="42"/>
    </row>
    <row r="13" spans="1:13" ht="24" customHeight="1" x14ac:dyDescent="0.15">
      <c r="A13" s="40" t="s">
        <v>144</v>
      </c>
      <c r="B13" s="110" t="s">
        <v>184</v>
      </c>
      <c r="C13" s="6" t="s">
        <v>180</v>
      </c>
      <c r="D13" s="45">
        <v>200000</v>
      </c>
      <c r="E13" s="133" t="s">
        <v>181</v>
      </c>
      <c r="F13" s="131" t="s">
        <v>183</v>
      </c>
      <c r="G13" s="131" t="s">
        <v>165</v>
      </c>
      <c r="H13" s="131" t="s">
        <v>359</v>
      </c>
      <c r="I13" s="131" t="s">
        <v>359</v>
      </c>
      <c r="J13" s="42"/>
    </row>
    <row r="14" spans="1:13" ht="24" customHeight="1" x14ac:dyDescent="0.15">
      <c r="A14" s="40" t="s">
        <v>144</v>
      </c>
      <c r="B14" s="110" t="s">
        <v>185</v>
      </c>
      <c r="C14" s="6" t="s">
        <v>186</v>
      </c>
      <c r="D14" s="45">
        <v>7520000</v>
      </c>
      <c r="E14" s="133" t="s">
        <v>182</v>
      </c>
      <c r="F14" s="131" t="s">
        <v>183</v>
      </c>
      <c r="G14" s="131" t="s">
        <v>165</v>
      </c>
      <c r="H14" s="131" t="s">
        <v>359</v>
      </c>
      <c r="I14" s="131" t="s">
        <v>359</v>
      </c>
      <c r="J14" s="42"/>
    </row>
    <row r="15" spans="1:13" ht="24" customHeight="1" x14ac:dyDescent="0.15">
      <c r="A15" s="40" t="s">
        <v>154</v>
      </c>
      <c r="B15" s="158" t="s">
        <v>194</v>
      </c>
      <c r="C15" s="6" t="s">
        <v>196</v>
      </c>
      <c r="D15" s="45">
        <v>34968000</v>
      </c>
      <c r="E15" s="133" t="s">
        <v>361</v>
      </c>
      <c r="F15" s="131" t="s">
        <v>366</v>
      </c>
      <c r="G15" s="131" t="s">
        <v>370</v>
      </c>
      <c r="H15" s="131" t="s">
        <v>378</v>
      </c>
      <c r="I15" s="131" t="s">
        <v>386</v>
      </c>
      <c r="J15" s="42"/>
    </row>
    <row r="16" spans="1:13" ht="24" customHeight="1" x14ac:dyDescent="0.15">
      <c r="A16" s="40" t="s">
        <v>144</v>
      </c>
      <c r="B16" s="110" t="s">
        <v>199</v>
      </c>
      <c r="C16" s="6" t="s">
        <v>203</v>
      </c>
      <c r="D16" s="45">
        <v>14322000</v>
      </c>
      <c r="E16" s="133" t="s">
        <v>361</v>
      </c>
      <c r="F16" s="131" t="s">
        <v>367</v>
      </c>
      <c r="G16" s="131" t="s">
        <v>371</v>
      </c>
      <c r="H16" s="131" t="s">
        <v>379</v>
      </c>
      <c r="I16" s="131" t="s">
        <v>387</v>
      </c>
      <c r="J16" s="42"/>
    </row>
    <row r="17" spans="1:12" ht="24" customHeight="1" x14ac:dyDescent="0.15">
      <c r="A17" s="40" t="s">
        <v>144</v>
      </c>
      <c r="B17" s="110" t="s">
        <v>201</v>
      </c>
      <c r="C17" s="6" t="s">
        <v>298</v>
      </c>
      <c r="D17" s="45">
        <v>17856000</v>
      </c>
      <c r="E17" s="133" t="s">
        <v>361</v>
      </c>
      <c r="F17" s="131" t="s">
        <v>367</v>
      </c>
      <c r="G17" s="131" t="s">
        <v>372</v>
      </c>
      <c r="H17" s="131" t="s">
        <v>380</v>
      </c>
      <c r="I17" s="131" t="s">
        <v>388</v>
      </c>
      <c r="J17" s="42"/>
    </row>
    <row r="18" spans="1:12" ht="24" customHeight="1" x14ac:dyDescent="0.15">
      <c r="A18" s="40" t="s">
        <v>144</v>
      </c>
      <c r="B18" s="110" t="s">
        <v>300</v>
      </c>
      <c r="C18" s="6" t="s">
        <v>208</v>
      </c>
      <c r="D18" s="45">
        <v>18400000</v>
      </c>
      <c r="E18" s="133" t="s">
        <v>362</v>
      </c>
      <c r="F18" s="131" t="s">
        <v>368</v>
      </c>
      <c r="G18" s="131" t="s">
        <v>373</v>
      </c>
      <c r="H18" s="131" t="s">
        <v>381</v>
      </c>
      <c r="I18" s="131" t="s">
        <v>381</v>
      </c>
      <c r="J18" s="42"/>
    </row>
    <row r="19" spans="1:12" ht="24" customHeight="1" x14ac:dyDescent="0.15">
      <c r="A19" s="40" t="s">
        <v>144</v>
      </c>
      <c r="B19" s="110" t="s">
        <v>216</v>
      </c>
      <c r="C19" s="6" t="s">
        <v>211</v>
      </c>
      <c r="D19" s="45">
        <v>300000</v>
      </c>
      <c r="E19" s="133" t="s">
        <v>363</v>
      </c>
      <c r="F19" s="131" t="s">
        <v>369</v>
      </c>
      <c r="G19" s="131" t="s">
        <v>374</v>
      </c>
      <c r="H19" s="131" t="s">
        <v>382</v>
      </c>
      <c r="I19" s="131" t="s">
        <v>374</v>
      </c>
      <c r="J19" s="42"/>
    </row>
    <row r="20" spans="1:12" ht="24" customHeight="1" x14ac:dyDescent="0.15">
      <c r="A20" s="40" t="s">
        <v>360</v>
      </c>
      <c r="B20" s="110" t="s">
        <v>270</v>
      </c>
      <c r="C20" s="6" t="s">
        <v>272</v>
      </c>
      <c r="D20" s="45">
        <v>44300000</v>
      </c>
      <c r="E20" s="133" t="s">
        <v>364</v>
      </c>
      <c r="F20" s="133" t="s">
        <v>364</v>
      </c>
      <c r="G20" s="131" t="s">
        <v>375</v>
      </c>
      <c r="H20" s="131" t="s">
        <v>383</v>
      </c>
      <c r="I20" s="131" t="s">
        <v>377</v>
      </c>
      <c r="J20" s="42"/>
    </row>
    <row r="21" spans="1:12" ht="24" customHeight="1" x14ac:dyDescent="0.15">
      <c r="A21" s="40" t="s">
        <v>144</v>
      </c>
      <c r="B21" s="110" t="s">
        <v>218</v>
      </c>
      <c r="C21" s="6" t="s">
        <v>221</v>
      </c>
      <c r="D21" s="45">
        <v>6467000</v>
      </c>
      <c r="E21" s="133" t="s">
        <v>364</v>
      </c>
      <c r="F21" s="133" t="s">
        <v>364</v>
      </c>
      <c r="G21" s="131" t="s">
        <v>376</v>
      </c>
      <c r="H21" s="131" t="s">
        <v>384</v>
      </c>
      <c r="I21" s="131" t="s">
        <v>389</v>
      </c>
      <c r="J21" s="42"/>
    </row>
    <row r="22" spans="1:12" ht="24" customHeight="1" x14ac:dyDescent="0.15">
      <c r="A22" s="40" t="s">
        <v>144</v>
      </c>
      <c r="B22" s="110" t="s">
        <v>230</v>
      </c>
      <c r="C22" s="6" t="s">
        <v>225</v>
      </c>
      <c r="D22" s="45">
        <v>3810000</v>
      </c>
      <c r="E22" s="133" t="s">
        <v>365</v>
      </c>
      <c r="F22" s="133" t="s">
        <v>365</v>
      </c>
      <c r="G22" s="131" t="s">
        <v>377</v>
      </c>
      <c r="H22" s="131" t="s">
        <v>385</v>
      </c>
      <c r="I22" s="131" t="s">
        <v>386</v>
      </c>
      <c r="J22" s="42"/>
    </row>
    <row r="23" spans="1:12" ht="24" customHeight="1" x14ac:dyDescent="0.15">
      <c r="A23" s="40"/>
      <c r="B23" s="110"/>
      <c r="C23" s="6"/>
      <c r="D23" s="45"/>
      <c r="E23" s="133"/>
      <c r="F23" s="133"/>
      <c r="G23" s="133"/>
      <c r="H23" s="131"/>
      <c r="I23" s="131"/>
      <c r="J23" s="42"/>
    </row>
    <row r="24" spans="1:12" ht="24" customHeight="1" x14ac:dyDescent="0.15">
      <c r="A24" s="40"/>
      <c r="B24" s="110"/>
      <c r="C24" s="6"/>
      <c r="D24" s="45"/>
      <c r="E24" s="133"/>
      <c r="F24" s="133"/>
      <c r="G24" s="131"/>
      <c r="H24" s="131"/>
      <c r="I24" s="131"/>
      <c r="J24" s="42"/>
    </row>
    <row r="25" spans="1:12" ht="24" customHeight="1" x14ac:dyDescent="0.15">
      <c r="A25" s="40"/>
      <c r="B25" s="110"/>
      <c r="C25" s="6"/>
      <c r="D25" s="135"/>
      <c r="E25" s="133"/>
      <c r="F25" s="133"/>
      <c r="G25" s="131"/>
      <c r="H25" s="131"/>
      <c r="I25" s="131"/>
      <c r="J25" s="42"/>
    </row>
    <row r="26" spans="1:12" ht="24" customHeight="1" x14ac:dyDescent="0.15">
      <c r="A26" s="40"/>
      <c r="B26" s="110"/>
      <c r="C26" s="6"/>
      <c r="D26" s="45"/>
      <c r="E26" s="133"/>
      <c r="F26" s="133"/>
      <c r="G26" s="131"/>
      <c r="H26" s="131"/>
      <c r="I26" s="131"/>
      <c r="J26" s="42"/>
    </row>
    <row r="27" spans="1:12" ht="24" customHeight="1" x14ac:dyDescent="0.15">
      <c r="A27" s="40"/>
      <c r="B27" s="110"/>
      <c r="C27" s="6"/>
      <c r="D27" s="45"/>
      <c r="E27" s="133"/>
      <c r="F27" s="133"/>
      <c r="G27" s="131"/>
      <c r="H27" s="131"/>
      <c r="I27" s="131"/>
      <c r="J27" s="42"/>
    </row>
    <row r="28" spans="1:12" s="155" customFormat="1" ht="24" customHeight="1" x14ac:dyDescent="0.15">
      <c r="A28" s="40"/>
      <c r="B28" s="220"/>
      <c r="C28" s="221"/>
      <c r="D28" s="222"/>
      <c r="E28" s="133"/>
      <c r="F28" s="133"/>
      <c r="G28" s="223"/>
      <c r="H28" s="223"/>
      <c r="I28" s="223"/>
      <c r="J28" s="142"/>
      <c r="K28" s="150"/>
      <c r="L28" s="150"/>
    </row>
    <row r="29" spans="1:12" ht="24" customHeight="1" x14ac:dyDescent="0.15">
      <c r="A29" s="40"/>
      <c r="B29" s="110"/>
      <c r="C29" s="6"/>
      <c r="D29" s="45"/>
      <c r="E29" s="133"/>
      <c r="F29" s="133"/>
      <c r="G29" s="131"/>
      <c r="H29" s="131"/>
      <c r="I29" s="131"/>
      <c r="J29" s="42"/>
    </row>
    <row r="30" spans="1:12" ht="24" customHeight="1" x14ac:dyDescent="0.15">
      <c r="A30" s="40"/>
      <c r="B30" s="110"/>
      <c r="C30" s="6"/>
      <c r="D30" s="45"/>
      <c r="E30" s="133"/>
      <c r="F30" s="133"/>
      <c r="G30" s="131"/>
      <c r="H30" s="131"/>
      <c r="I30" s="131"/>
      <c r="J30" s="42"/>
    </row>
    <row r="31" spans="1:12" ht="24" customHeight="1" x14ac:dyDescent="0.15">
      <c r="A31" s="40"/>
      <c r="B31" s="110"/>
      <c r="C31" s="6"/>
      <c r="D31" s="135"/>
      <c r="E31" s="133"/>
      <c r="F31" s="133"/>
      <c r="G31" s="131"/>
      <c r="H31" s="131"/>
      <c r="I31" s="131"/>
      <c r="J31" s="42"/>
    </row>
    <row r="32" spans="1:12" ht="24" customHeight="1" x14ac:dyDescent="0.15">
      <c r="A32" s="40"/>
      <c r="B32" s="110"/>
      <c r="C32" s="6"/>
      <c r="D32" s="45"/>
      <c r="E32" s="133"/>
      <c r="F32" s="134"/>
      <c r="G32" s="131"/>
      <c r="H32" s="131"/>
      <c r="I32" s="131"/>
      <c r="J32" s="42"/>
    </row>
    <row r="33" spans="1:12" ht="24" customHeight="1" x14ac:dyDescent="0.15">
      <c r="A33" s="40"/>
      <c r="B33" s="110"/>
      <c r="C33" s="6"/>
      <c r="D33" s="45"/>
      <c r="E33" s="133"/>
      <c r="F33" s="134"/>
      <c r="G33" s="131"/>
      <c r="H33" s="131"/>
      <c r="I33" s="131"/>
      <c r="J33" s="42"/>
    </row>
    <row r="34" spans="1:12" ht="24" customHeight="1" x14ac:dyDescent="0.15">
      <c r="A34" s="40"/>
      <c r="B34" s="110"/>
      <c r="C34" s="6"/>
      <c r="D34" s="45"/>
      <c r="E34" s="133"/>
      <c r="F34" s="134"/>
      <c r="G34" s="131"/>
      <c r="H34" s="131"/>
      <c r="I34" s="131"/>
      <c r="J34" s="8"/>
    </row>
    <row r="35" spans="1:12" ht="24" customHeight="1" x14ac:dyDescent="0.15">
      <c r="A35" s="40"/>
      <c r="B35" s="158"/>
      <c r="C35" s="6"/>
      <c r="D35" s="45"/>
      <c r="E35" s="133"/>
      <c r="F35" s="134"/>
      <c r="G35" s="131"/>
      <c r="H35" s="131"/>
      <c r="I35" s="131"/>
      <c r="J35" s="42"/>
    </row>
    <row r="36" spans="1:12" ht="24" customHeight="1" x14ac:dyDescent="0.15">
      <c r="A36" s="40"/>
      <c r="B36" s="158"/>
      <c r="C36" s="6"/>
      <c r="D36" s="45"/>
      <c r="E36" s="133"/>
      <c r="F36" s="134"/>
      <c r="G36" s="131"/>
      <c r="H36" s="131"/>
      <c r="I36" s="131"/>
      <c r="J36" s="42"/>
    </row>
    <row r="37" spans="1:12" ht="24" customHeight="1" x14ac:dyDescent="0.15">
      <c r="A37" s="40"/>
      <c r="B37" s="158"/>
      <c r="C37" s="6"/>
      <c r="D37" s="45"/>
      <c r="E37" s="133"/>
      <c r="F37" s="134"/>
      <c r="G37" s="131"/>
      <c r="H37" s="131"/>
      <c r="I37" s="131"/>
      <c r="J37" s="42"/>
    </row>
    <row r="38" spans="1:12" ht="24" customHeight="1" x14ac:dyDescent="0.15">
      <c r="A38" s="40"/>
      <c r="B38" s="158"/>
      <c r="C38" s="6"/>
      <c r="D38" s="45"/>
      <c r="E38" s="133"/>
      <c r="F38" s="134"/>
      <c r="G38" s="131"/>
      <c r="H38" s="131"/>
      <c r="I38" s="131"/>
      <c r="J38" s="42"/>
    </row>
    <row r="39" spans="1:12" ht="24" customHeight="1" x14ac:dyDescent="0.15">
      <c r="A39" s="42"/>
      <c r="B39" s="110"/>
      <c r="C39" s="6"/>
      <c r="D39" s="135"/>
      <c r="E39" s="186"/>
      <c r="F39" s="187"/>
      <c r="G39" s="131"/>
      <c r="H39" s="131"/>
      <c r="I39" s="131"/>
      <c r="J39" s="42"/>
    </row>
    <row r="40" spans="1:12" ht="24" customHeight="1" x14ac:dyDescent="0.15">
      <c r="A40" s="42"/>
      <c r="B40" s="110"/>
      <c r="C40" s="6"/>
      <c r="D40" s="135"/>
      <c r="E40" s="186"/>
      <c r="F40" s="187"/>
      <c r="G40" s="131"/>
      <c r="H40" s="131"/>
      <c r="I40" s="131"/>
      <c r="J40" s="42"/>
    </row>
    <row r="41" spans="1:12" s="155" customFormat="1" ht="24" hidden="1" customHeight="1" x14ac:dyDescent="0.15">
      <c r="A41" s="136"/>
      <c r="B41" s="188"/>
      <c r="C41" s="138"/>
      <c r="D41" s="139"/>
      <c r="E41" s="140"/>
      <c r="F41" s="156"/>
      <c r="G41" s="141"/>
      <c r="H41" s="157"/>
      <c r="I41" s="157"/>
      <c r="J41" s="142"/>
      <c r="K41" s="150"/>
      <c r="L41" s="150"/>
    </row>
    <row r="42" spans="1:12" ht="24" customHeight="1" x14ac:dyDescent="0.15">
      <c r="A42" s="40"/>
      <c r="B42" s="158"/>
      <c r="C42" s="6"/>
      <c r="D42" s="45"/>
      <c r="E42" s="133"/>
      <c r="F42" s="134"/>
      <c r="G42" s="131"/>
      <c r="H42" s="131"/>
      <c r="I42" s="131"/>
      <c r="J42" s="42"/>
    </row>
    <row r="43" spans="1:12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2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2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2" ht="24" customHeight="1" x14ac:dyDescent="0.15">
      <c r="A46" s="42"/>
      <c r="B46" s="126"/>
      <c r="C46" s="6"/>
      <c r="D46" s="135"/>
      <c r="E46" s="186"/>
      <c r="F46" s="187"/>
      <c r="G46" s="131"/>
      <c r="H46" s="131"/>
      <c r="I46" s="131"/>
      <c r="J46" s="42"/>
    </row>
    <row r="47" spans="1:12" ht="24" customHeight="1" x14ac:dyDescent="0.15">
      <c r="A47" s="42"/>
      <c r="B47" s="126"/>
      <c r="C47" s="6"/>
      <c r="D47" s="135"/>
      <c r="E47" s="186"/>
      <c r="F47" s="187"/>
      <c r="G47" s="131"/>
      <c r="H47" s="131"/>
      <c r="I47" s="131"/>
      <c r="J47" s="42"/>
    </row>
    <row r="48" spans="1:12" ht="24" customHeight="1" x14ac:dyDescent="0.15">
      <c r="A48" s="42"/>
      <c r="B48" s="110"/>
      <c r="C48" s="6"/>
      <c r="D48" s="135"/>
      <c r="E48" s="186"/>
      <c r="F48" s="187"/>
      <c r="G48" s="131"/>
      <c r="H48" s="131"/>
      <c r="I48" s="131"/>
      <c r="J48" s="42"/>
    </row>
    <row r="49" spans="1:10" ht="24" customHeight="1" x14ac:dyDescent="0.15">
      <c r="A49" s="42"/>
      <c r="B49" s="126"/>
      <c r="C49" s="6"/>
      <c r="D49" s="135"/>
      <c r="E49" s="186"/>
      <c r="F49" s="187"/>
      <c r="G49" s="144"/>
      <c r="H49" s="131"/>
      <c r="I49" s="131"/>
      <c r="J49" s="42"/>
    </row>
    <row r="50" spans="1:10" ht="24" customHeight="1" x14ac:dyDescent="0.15">
      <c r="A50" s="42"/>
      <c r="B50" s="126"/>
      <c r="C50" s="6"/>
      <c r="D50" s="135"/>
      <c r="E50" s="186"/>
      <c r="F50" s="187"/>
      <c r="G50" s="131"/>
      <c r="H50" s="131"/>
      <c r="I50" s="131"/>
      <c r="J50" s="42"/>
    </row>
    <row r="51" spans="1:10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0" ht="24" customHeight="1" x14ac:dyDescent="0.15">
      <c r="A52" s="42"/>
      <c r="B52" s="126"/>
      <c r="C52" s="6"/>
      <c r="D52" s="135"/>
      <c r="E52" s="186"/>
      <c r="F52" s="187"/>
      <c r="G52" s="131"/>
      <c r="H52" s="131"/>
      <c r="I52" s="131"/>
      <c r="J52" s="42"/>
    </row>
    <row r="53" spans="1:10" ht="24" customHeight="1" x14ac:dyDescent="0.15">
      <c r="A53" s="42"/>
      <c r="B53" s="126"/>
      <c r="C53" s="6"/>
      <c r="D53" s="135"/>
      <c r="E53" s="186"/>
      <c r="F53" s="187"/>
      <c r="G53" s="131"/>
      <c r="H53" s="131"/>
      <c r="I53" s="131"/>
      <c r="J53" s="42"/>
    </row>
    <row r="54" spans="1:10" ht="24" customHeight="1" x14ac:dyDescent="0.15">
      <c r="A54" s="42"/>
      <c r="B54" s="110"/>
      <c r="C54" s="6"/>
      <c r="D54" s="135"/>
      <c r="E54" s="186"/>
      <c r="F54" s="187"/>
      <c r="G54" s="131"/>
      <c r="H54" s="131"/>
      <c r="I54" s="131"/>
      <c r="J54" s="42"/>
    </row>
    <row r="55" spans="1:10" ht="24" customHeight="1" x14ac:dyDescent="0.15">
      <c r="A55" s="42"/>
      <c r="B55" s="158"/>
      <c r="C55" s="6"/>
      <c r="D55" s="45"/>
      <c r="E55" s="133"/>
      <c r="F55" s="134"/>
      <c r="G55" s="131"/>
      <c r="H55" s="131"/>
      <c r="I55" s="131"/>
      <c r="J55" s="42"/>
    </row>
    <row r="56" spans="1:10" ht="24" customHeight="1" x14ac:dyDescent="0.15">
      <c r="A56" s="42"/>
      <c r="B56" s="158"/>
      <c r="C56" s="6"/>
      <c r="D56" s="45"/>
      <c r="E56" s="133"/>
      <c r="F56" s="134"/>
      <c r="G56" s="131"/>
      <c r="H56" s="131"/>
      <c r="I56" s="131"/>
      <c r="J56" s="42"/>
    </row>
    <row r="57" spans="1:10" ht="24" customHeight="1" x14ac:dyDescent="0.15">
      <c r="A57" s="42"/>
      <c r="B57" s="158"/>
      <c r="C57" s="6"/>
      <c r="D57" s="45"/>
      <c r="E57" s="133"/>
      <c r="F57" s="134"/>
      <c r="G57" s="131"/>
      <c r="H57" s="131"/>
      <c r="I57" s="131"/>
      <c r="J57" s="42"/>
    </row>
    <row r="58" spans="1:10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0" ht="24" customHeight="1" x14ac:dyDescent="0.15">
      <c r="A59" s="42"/>
      <c r="B59" s="126"/>
      <c r="C59" s="6"/>
      <c r="D59" s="135"/>
      <c r="E59" s="186"/>
      <c r="F59" s="187"/>
      <c r="G59" s="131"/>
      <c r="H59" s="131"/>
      <c r="I59" s="131"/>
      <c r="J59" s="42"/>
    </row>
    <row r="60" spans="1:10" ht="24" customHeight="1" x14ac:dyDescent="0.15">
      <c r="A60" s="42"/>
      <c r="B60" s="126"/>
      <c r="C60" s="6"/>
      <c r="D60" s="135"/>
      <c r="E60" s="186"/>
      <c r="F60" s="187"/>
      <c r="G60" s="131"/>
      <c r="H60" s="131"/>
      <c r="I60" s="131"/>
      <c r="J60" s="42"/>
    </row>
    <row r="61" spans="1:10" ht="24" customHeight="1" x14ac:dyDescent="0.15">
      <c r="A61" s="42"/>
      <c r="B61" s="158"/>
      <c r="C61" s="6"/>
      <c r="D61" s="45"/>
      <c r="E61" s="133"/>
      <c r="F61" s="134"/>
      <c r="G61" s="131"/>
      <c r="H61" s="131"/>
      <c r="I61" s="131"/>
      <c r="J61" s="42"/>
    </row>
    <row r="62" spans="1:10" ht="24" customHeight="1" x14ac:dyDescent="0.15">
      <c r="A62" s="42"/>
      <c r="B62" s="158"/>
      <c r="C62" s="6"/>
      <c r="D62" s="45"/>
      <c r="E62" s="133"/>
      <c r="F62" s="134"/>
      <c r="G62" s="131"/>
      <c r="H62" s="131"/>
      <c r="I62" s="131"/>
      <c r="J62" s="42"/>
    </row>
    <row r="63" spans="1:10" ht="24" customHeight="1" x14ac:dyDescent="0.15">
      <c r="A63" s="42"/>
      <c r="B63" s="126"/>
      <c r="C63" s="6"/>
      <c r="D63" s="135"/>
      <c r="E63" s="186"/>
      <c r="F63" s="187"/>
      <c r="G63" s="131"/>
      <c r="H63" s="131"/>
      <c r="I63" s="131"/>
      <c r="J63" s="42"/>
    </row>
    <row r="64" spans="1:10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2" ht="24" customHeight="1" x14ac:dyDescent="0.15">
      <c r="A65" s="42"/>
      <c r="B65" s="126"/>
      <c r="C65" s="6"/>
      <c r="D65" s="135"/>
      <c r="E65" s="186"/>
      <c r="F65" s="187"/>
      <c r="G65" s="131"/>
      <c r="H65" s="131"/>
      <c r="I65" s="131"/>
      <c r="J65" s="42"/>
    </row>
    <row r="66" spans="1:12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2" ht="24" customHeight="1" x14ac:dyDescent="0.15">
      <c r="A67" s="42"/>
      <c r="B67" s="126"/>
      <c r="C67" s="6"/>
      <c r="D67" s="135"/>
      <c r="E67" s="186"/>
      <c r="F67" s="187"/>
      <c r="G67" s="131"/>
      <c r="H67" s="131"/>
      <c r="I67" s="131"/>
      <c r="J67" s="42"/>
    </row>
    <row r="68" spans="1:12" ht="24" customHeight="1" x14ac:dyDescent="0.15">
      <c r="A68" s="42"/>
      <c r="B68" s="126"/>
      <c r="C68" s="6"/>
      <c r="D68" s="135"/>
      <c r="E68" s="186"/>
      <c r="F68" s="187"/>
      <c r="G68" s="131"/>
      <c r="H68" s="131"/>
      <c r="I68" s="131"/>
      <c r="J68" s="42"/>
    </row>
    <row r="69" spans="1:12" ht="24" customHeight="1" x14ac:dyDescent="0.15">
      <c r="A69" s="42"/>
      <c r="B69" s="126"/>
      <c r="C69" s="6"/>
      <c r="D69" s="135"/>
      <c r="E69" s="186"/>
      <c r="F69" s="187"/>
      <c r="G69" s="131"/>
      <c r="H69" s="159"/>
      <c r="I69" s="159"/>
      <c r="J69" s="42"/>
    </row>
    <row r="70" spans="1:12" ht="24" customHeight="1" x14ac:dyDescent="0.15">
      <c r="A70" s="42"/>
      <c r="B70" s="158"/>
      <c r="C70" s="6"/>
      <c r="D70" s="45"/>
      <c r="E70" s="133"/>
      <c r="F70" s="134"/>
      <c r="G70" s="131"/>
      <c r="H70" s="131"/>
      <c r="I70" s="131"/>
      <c r="J70" s="42"/>
    </row>
    <row r="71" spans="1:12" ht="24" customHeight="1" x14ac:dyDescent="0.15">
      <c r="A71" s="42"/>
      <c r="B71" s="158"/>
      <c r="C71" s="6"/>
      <c r="D71" s="45"/>
      <c r="E71" s="133"/>
      <c r="F71" s="134"/>
      <c r="G71" s="131"/>
      <c r="H71" s="131"/>
      <c r="I71" s="131"/>
      <c r="J71" s="42"/>
    </row>
    <row r="72" spans="1:12" s="155" customFormat="1" ht="24" hidden="1" customHeight="1" x14ac:dyDescent="0.15">
      <c r="A72" s="142"/>
      <c r="B72" s="188"/>
      <c r="C72" s="138"/>
      <c r="D72" s="139"/>
      <c r="E72" s="140"/>
      <c r="F72" s="156"/>
      <c r="G72" s="141"/>
      <c r="H72" s="157"/>
      <c r="I72" s="157"/>
      <c r="J72" s="142"/>
      <c r="K72" s="150"/>
      <c r="L72" s="150"/>
    </row>
    <row r="73" spans="1:12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2" ht="24" customHeight="1" x14ac:dyDescent="0.15">
      <c r="A74" s="42"/>
      <c r="B74" s="54"/>
      <c r="C74" s="6"/>
      <c r="D74" s="135"/>
      <c r="E74" s="186"/>
      <c r="F74" s="187"/>
      <c r="G74" s="131"/>
      <c r="H74" s="131"/>
      <c r="I74" s="131"/>
      <c r="J74" s="42"/>
    </row>
    <row r="75" spans="1:12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2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2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2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2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2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0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0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0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0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0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0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0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0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0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0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0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0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0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94" spans="1:10" ht="24" customHeight="1" x14ac:dyDescent="0.15">
      <c r="A94" s="42"/>
      <c r="B94" s="126"/>
      <c r="C94" s="6"/>
      <c r="D94" s="135"/>
      <c r="E94" s="186"/>
      <c r="F94" s="187"/>
      <c r="G94" s="131"/>
      <c r="H94" s="131"/>
      <c r="I94" s="131"/>
      <c r="J94" s="42"/>
    </row>
    <row r="95" spans="1:10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0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2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2" ht="24" customHeight="1" x14ac:dyDescent="0.15">
      <c r="A98" s="42"/>
      <c r="B98" s="126"/>
      <c r="C98" s="6"/>
      <c r="D98" s="135"/>
      <c r="E98" s="186"/>
      <c r="F98" s="187"/>
      <c r="G98" s="131"/>
      <c r="H98" s="131"/>
      <c r="I98" s="131"/>
      <c r="J98" s="42"/>
    </row>
    <row r="99" spans="1:12" ht="24" customHeight="1" x14ac:dyDescent="0.15">
      <c r="A99" s="42"/>
      <c r="B99" s="126"/>
      <c r="C99" s="6"/>
      <c r="D99" s="135"/>
      <c r="E99" s="186"/>
      <c r="F99" s="187"/>
      <c r="G99" s="131"/>
      <c r="H99" s="131"/>
      <c r="I99" s="131"/>
      <c r="J99" s="42"/>
    </row>
    <row r="100" spans="1:12" ht="24" customHeight="1" x14ac:dyDescent="0.15">
      <c r="A100" s="42"/>
      <c r="B100" s="126"/>
      <c r="C100" s="6"/>
      <c r="D100" s="135"/>
      <c r="E100" s="186"/>
      <c r="F100" s="187"/>
      <c r="G100" s="131"/>
      <c r="H100" s="131"/>
      <c r="I100" s="131"/>
      <c r="J100" s="42"/>
    </row>
    <row r="101" spans="1:12" ht="24" customHeight="1" x14ac:dyDescent="0.15">
      <c r="A101" s="42"/>
      <c r="B101" s="126"/>
      <c r="C101" s="6"/>
      <c r="D101" s="135"/>
      <c r="E101" s="186"/>
      <c r="F101" s="187"/>
      <c r="G101" s="131"/>
      <c r="H101" s="131"/>
      <c r="I101" s="131"/>
      <c r="J101" s="42"/>
    </row>
    <row r="102" spans="1:12" ht="24" customHeight="1" x14ac:dyDescent="0.15">
      <c r="A102" s="42"/>
      <c r="B102" s="126"/>
      <c r="C102" s="6"/>
      <c r="D102" s="135"/>
      <c r="E102" s="186"/>
      <c r="F102" s="187"/>
      <c r="G102" s="131"/>
      <c r="H102" s="131"/>
      <c r="I102" s="131"/>
      <c r="J102" s="42"/>
    </row>
    <row r="103" spans="1:12" ht="24" customHeight="1" x14ac:dyDescent="0.15">
      <c r="A103" s="42"/>
      <c r="B103" s="126"/>
      <c r="C103" s="6"/>
      <c r="D103" s="135"/>
      <c r="E103" s="186"/>
      <c r="F103" s="187"/>
      <c r="G103" s="131"/>
      <c r="H103" s="131"/>
      <c r="I103" s="131"/>
      <c r="J103" s="42"/>
    </row>
    <row r="104" spans="1:12" ht="24" customHeight="1" x14ac:dyDescent="0.15">
      <c r="A104" s="42"/>
      <c r="B104" s="126"/>
      <c r="C104" s="6"/>
      <c r="D104" s="135"/>
      <c r="E104" s="186"/>
      <c r="F104" s="187"/>
      <c r="G104" s="131"/>
      <c r="H104" s="131"/>
      <c r="I104" s="131"/>
      <c r="J104" s="42"/>
    </row>
    <row r="105" spans="1:12" ht="24" customHeight="1" x14ac:dyDescent="0.15">
      <c r="A105" s="42"/>
      <c r="B105" s="126"/>
      <c r="C105" s="6"/>
      <c r="D105" s="135"/>
      <c r="E105" s="186"/>
      <c r="F105" s="187"/>
      <c r="G105" s="131"/>
      <c r="H105" s="131"/>
      <c r="I105" s="131"/>
      <c r="J105" s="42"/>
    </row>
    <row r="106" spans="1:12" ht="24" customHeight="1" x14ac:dyDescent="0.15">
      <c r="A106" s="42"/>
      <c r="B106" s="126"/>
      <c r="C106" s="6"/>
      <c r="D106" s="135"/>
      <c r="E106" s="186"/>
      <c r="F106" s="187"/>
      <c r="G106" s="131"/>
      <c r="H106" s="131"/>
      <c r="I106" s="131"/>
      <c r="J106" s="42"/>
    </row>
    <row r="107" spans="1:12" ht="24" customHeight="1" thickBot="1" x14ac:dyDescent="0.2">
      <c r="A107" s="108"/>
      <c r="B107" s="196"/>
      <c r="C107" s="107"/>
      <c r="D107" s="197"/>
      <c r="E107" s="198"/>
      <c r="F107" s="199"/>
      <c r="G107" s="132"/>
      <c r="H107" s="132"/>
      <c r="I107" s="132"/>
      <c r="J107" s="108"/>
    </row>
    <row r="108" spans="1:12" s="155" customFormat="1" ht="24" customHeight="1" thickTop="1" x14ac:dyDescent="0.15">
      <c r="A108" s="208"/>
      <c r="B108" s="209"/>
      <c r="C108" s="210"/>
      <c r="D108" s="211"/>
      <c r="E108" s="212"/>
      <c r="F108" s="213"/>
      <c r="G108" s="214"/>
      <c r="H108" s="214"/>
      <c r="I108" s="214"/>
      <c r="J108" s="208"/>
      <c r="K108" s="150"/>
      <c r="L108" s="150"/>
    </row>
    <row r="109" spans="1:12" ht="24" customHeight="1" x14ac:dyDescent="0.15">
      <c r="A109" s="42"/>
      <c r="B109" s="207" t="s">
        <v>127</v>
      </c>
      <c r="C109" s="6"/>
      <c r="D109" s="135"/>
      <c r="E109" s="186"/>
      <c r="F109" s="187"/>
      <c r="G109" s="131"/>
      <c r="H109" s="131"/>
      <c r="I109" s="131"/>
      <c r="J109" s="42"/>
    </row>
    <row r="110" spans="1:12" ht="24" customHeight="1" x14ac:dyDescent="0.15">
      <c r="A110" s="42"/>
      <c r="B110" s="126"/>
      <c r="C110" s="6"/>
      <c r="D110" s="135"/>
      <c r="E110" s="186"/>
      <c r="F110" s="187"/>
      <c r="G110" s="131"/>
      <c r="H110" s="131"/>
      <c r="I110" s="131"/>
      <c r="J110" s="42"/>
    </row>
    <row r="111" spans="1:12" ht="24" customHeight="1" x14ac:dyDescent="0.15">
      <c r="A111" s="42"/>
      <c r="B111" s="126"/>
      <c r="C111" s="6"/>
      <c r="D111" s="135"/>
      <c r="E111" s="186"/>
      <c r="F111" s="187"/>
      <c r="G111" s="131"/>
      <c r="H111" s="131"/>
      <c r="I111" s="131"/>
      <c r="J111" s="42"/>
    </row>
    <row r="112" spans="1:12" ht="24" customHeight="1" x14ac:dyDescent="0.15">
      <c r="A112" s="42"/>
      <c r="B112" s="126"/>
      <c r="C112" s="6"/>
      <c r="D112" s="135"/>
      <c r="E112" s="186"/>
      <c r="F112" s="187"/>
      <c r="G112" s="131"/>
      <c r="H112" s="131"/>
      <c r="I112" s="131"/>
      <c r="J112" s="42"/>
    </row>
    <row r="113" spans="1:10" ht="24" customHeight="1" x14ac:dyDescent="0.15">
      <c r="A113" s="42"/>
      <c r="B113" s="126"/>
      <c r="C113" s="6"/>
      <c r="D113" s="135"/>
      <c r="E113" s="186"/>
      <c r="F113" s="187"/>
      <c r="G113" s="131"/>
      <c r="H113" s="131"/>
      <c r="I113" s="131"/>
      <c r="J113" s="42"/>
    </row>
    <row r="114" spans="1:10" ht="24" customHeight="1" x14ac:dyDescent="0.15">
      <c r="A114" s="42"/>
      <c r="B114" s="126"/>
      <c r="C114" s="6"/>
      <c r="D114" s="135"/>
      <c r="E114" s="186"/>
      <c r="F114" s="187"/>
      <c r="G114" s="131"/>
      <c r="H114" s="131"/>
      <c r="I114" s="131"/>
      <c r="J114" s="42"/>
    </row>
    <row r="115" spans="1:10" ht="24" customHeight="1" x14ac:dyDescent="0.15">
      <c r="A115" s="42"/>
      <c r="B115" s="126"/>
      <c r="C115" s="6"/>
      <c r="D115" s="135"/>
      <c r="E115" s="186"/>
      <c r="F115" s="187"/>
      <c r="G115" s="131"/>
      <c r="H115" s="131"/>
      <c r="I115" s="131"/>
      <c r="J115" s="42"/>
    </row>
    <row r="1048535" spans="10:10" ht="24" customHeight="1" x14ac:dyDescent="0.15">
      <c r="J1048535" s="8" t="s">
        <v>146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2"/>
  <sheetViews>
    <sheetView showGridLines="0" zoomScaleNormal="100" workbookViewId="0">
      <selection activeCell="E77" sqref="E77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ht="24" customHeight="1" thickTop="1" x14ac:dyDescent="0.15">
      <c r="A3" s="233" t="s">
        <v>141</v>
      </c>
      <c r="B3" s="65" t="s">
        <v>44</v>
      </c>
      <c r="C3" s="236" t="s">
        <v>278</v>
      </c>
      <c r="D3" s="237"/>
      <c r="E3" s="238"/>
    </row>
    <row r="4" spans="1:5" ht="24" customHeight="1" x14ac:dyDescent="0.15">
      <c r="A4" s="234"/>
      <c r="B4" s="66" t="s">
        <v>45</v>
      </c>
      <c r="C4" s="67">
        <v>5000000</v>
      </c>
      <c r="D4" s="68" t="s">
        <v>142</v>
      </c>
      <c r="E4" s="69">
        <v>4805000</v>
      </c>
    </row>
    <row r="5" spans="1:5" ht="24" customHeight="1" x14ac:dyDescent="0.15">
      <c r="A5" s="234"/>
      <c r="B5" s="66" t="s">
        <v>46</v>
      </c>
      <c r="C5" s="70">
        <v>0.96099999999999997</v>
      </c>
      <c r="D5" s="68" t="s">
        <v>28</v>
      </c>
      <c r="E5" s="69">
        <v>4805000</v>
      </c>
    </row>
    <row r="6" spans="1:5" ht="24" customHeight="1" x14ac:dyDescent="0.15">
      <c r="A6" s="234"/>
      <c r="B6" s="66" t="s">
        <v>27</v>
      </c>
      <c r="C6" s="82">
        <v>44141</v>
      </c>
      <c r="D6" s="68" t="s">
        <v>77</v>
      </c>
      <c r="E6" s="102" t="s">
        <v>281</v>
      </c>
    </row>
    <row r="7" spans="1:5" ht="24" customHeight="1" x14ac:dyDescent="0.15">
      <c r="A7" s="234"/>
      <c r="B7" s="66" t="s">
        <v>47</v>
      </c>
      <c r="C7" s="100" t="s">
        <v>143</v>
      </c>
      <c r="D7" s="68" t="s">
        <v>48</v>
      </c>
      <c r="E7" s="71" t="s">
        <v>282</v>
      </c>
    </row>
    <row r="8" spans="1:5" ht="24" customHeight="1" x14ac:dyDescent="0.15">
      <c r="A8" s="234"/>
      <c r="B8" s="66" t="s">
        <v>49</v>
      </c>
      <c r="C8" s="101" t="s">
        <v>283</v>
      </c>
      <c r="D8" s="68" t="s">
        <v>30</v>
      </c>
      <c r="E8" s="103" t="s">
        <v>279</v>
      </c>
    </row>
    <row r="9" spans="1:5" ht="28.5" customHeight="1" thickBot="1" x14ac:dyDescent="0.2">
      <c r="A9" s="235"/>
      <c r="B9" s="72" t="s">
        <v>50</v>
      </c>
      <c r="C9" s="81" t="s">
        <v>104</v>
      </c>
      <c r="D9" s="73" t="s">
        <v>51</v>
      </c>
      <c r="E9" s="216" t="s">
        <v>285</v>
      </c>
    </row>
    <row r="10" spans="1:5" ht="24" customHeight="1" thickTop="1" x14ac:dyDescent="0.15">
      <c r="A10" s="233" t="s">
        <v>141</v>
      </c>
      <c r="B10" s="65" t="s">
        <v>44</v>
      </c>
      <c r="C10" s="236" t="s">
        <v>286</v>
      </c>
      <c r="D10" s="237"/>
      <c r="E10" s="238"/>
    </row>
    <row r="11" spans="1:5" ht="24" customHeight="1" x14ac:dyDescent="0.15">
      <c r="A11" s="234"/>
      <c r="B11" s="66" t="s">
        <v>45</v>
      </c>
      <c r="C11" s="67">
        <v>3926000</v>
      </c>
      <c r="D11" s="68" t="s">
        <v>142</v>
      </c>
      <c r="E11" s="69">
        <v>3740000</v>
      </c>
    </row>
    <row r="12" spans="1:5" ht="24" customHeight="1" x14ac:dyDescent="0.15">
      <c r="A12" s="234"/>
      <c r="B12" s="66" t="s">
        <v>46</v>
      </c>
      <c r="C12" s="70">
        <v>0.9526</v>
      </c>
      <c r="D12" s="68" t="s">
        <v>28</v>
      </c>
      <c r="E12" s="69">
        <v>3740000</v>
      </c>
    </row>
    <row r="13" spans="1:5" ht="24" customHeight="1" x14ac:dyDescent="0.15">
      <c r="A13" s="234"/>
      <c r="B13" s="66" t="s">
        <v>27</v>
      </c>
      <c r="C13" s="82">
        <v>44152</v>
      </c>
      <c r="D13" s="68" t="s">
        <v>77</v>
      </c>
      <c r="E13" s="102" t="s">
        <v>190</v>
      </c>
    </row>
    <row r="14" spans="1:5" ht="24" customHeight="1" x14ac:dyDescent="0.15">
      <c r="A14" s="234"/>
      <c r="B14" s="66" t="s">
        <v>47</v>
      </c>
      <c r="C14" s="100" t="s">
        <v>143</v>
      </c>
      <c r="D14" s="68" t="s">
        <v>48</v>
      </c>
      <c r="E14" s="71" t="s">
        <v>289</v>
      </c>
    </row>
    <row r="15" spans="1:5" ht="24" customHeight="1" x14ac:dyDescent="0.15">
      <c r="A15" s="234"/>
      <c r="B15" s="66" t="s">
        <v>49</v>
      </c>
      <c r="C15" s="101" t="s">
        <v>287</v>
      </c>
      <c r="D15" s="68" t="s">
        <v>30</v>
      </c>
      <c r="E15" s="103" t="s">
        <v>191</v>
      </c>
    </row>
    <row r="16" spans="1:5" ht="24" customHeight="1" thickBot="1" x14ac:dyDescent="0.2">
      <c r="A16" s="235"/>
      <c r="B16" s="72" t="s">
        <v>50</v>
      </c>
      <c r="C16" s="81" t="s">
        <v>104</v>
      </c>
      <c r="D16" s="73" t="s">
        <v>51</v>
      </c>
      <c r="E16" s="216" t="s">
        <v>291</v>
      </c>
    </row>
    <row r="17" spans="1:5" ht="24" customHeight="1" thickTop="1" x14ac:dyDescent="0.15">
      <c r="A17" s="233" t="s">
        <v>141</v>
      </c>
      <c r="B17" s="65" t="s">
        <v>44</v>
      </c>
      <c r="C17" s="236" t="s">
        <v>195</v>
      </c>
      <c r="D17" s="237"/>
      <c r="E17" s="238"/>
    </row>
    <row r="18" spans="1:5" ht="24" customHeight="1" x14ac:dyDescent="0.15">
      <c r="A18" s="234"/>
      <c r="B18" s="66" t="s">
        <v>45</v>
      </c>
      <c r="C18" s="67">
        <v>37600000</v>
      </c>
      <c r="D18" s="68" t="s">
        <v>142</v>
      </c>
      <c r="E18" s="69">
        <v>34968000</v>
      </c>
    </row>
    <row r="19" spans="1:5" ht="24" customHeight="1" x14ac:dyDescent="0.15">
      <c r="A19" s="234"/>
      <c r="B19" s="66" t="s">
        <v>46</v>
      </c>
      <c r="C19" s="70">
        <v>0.93</v>
      </c>
      <c r="D19" s="68" t="s">
        <v>28</v>
      </c>
      <c r="E19" s="69">
        <v>34968000</v>
      </c>
    </row>
    <row r="20" spans="1:5" ht="24" customHeight="1" x14ac:dyDescent="0.15">
      <c r="A20" s="234"/>
      <c r="B20" s="66" t="s">
        <v>27</v>
      </c>
      <c r="C20" s="82">
        <v>44152</v>
      </c>
      <c r="D20" s="68" t="s">
        <v>77</v>
      </c>
      <c r="E20" s="102" t="s">
        <v>206</v>
      </c>
    </row>
    <row r="21" spans="1:5" ht="24" customHeight="1" x14ac:dyDescent="0.15">
      <c r="A21" s="234"/>
      <c r="B21" s="66" t="s">
        <v>47</v>
      </c>
      <c r="C21" s="100" t="s">
        <v>143</v>
      </c>
      <c r="D21" s="68" t="s">
        <v>48</v>
      </c>
      <c r="E21" s="71" t="s">
        <v>292</v>
      </c>
    </row>
    <row r="22" spans="1:5" ht="24" customHeight="1" x14ac:dyDescent="0.15">
      <c r="A22" s="234"/>
      <c r="B22" s="66" t="s">
        <v>49</v>
      </c>
      <c r="C22" s="101" t="s">
        <v>283</v>
      </c>
      <c r="D22" s="68" t="s">
        <v>30</v>
      </c>
      <c r="E22" s="103" t="s">
        <v>293</v>
      </c>
    </row>
    <row r="23" spans="1:5" ht="24" customHeight="1" thickBot="1" x14ac:dyDescent="0.2">
      <c r="A23" s="235"/>
      <c r="B23" s="72" t="s">
        <v>50</v>
      </c>
      <c r="C23" s="81" t="s">
        <v>337</v>
      </c>
      <c r="D23" s="73" t="s">
        <v>51</v>
      </c>
      <c r="E23" s="216" t="s">
        <v>295</v>
      </c>
    </row>
    <row r="24" spans="1:5" ht="24" customHeight="1" thickTop="1" x14ac:dyDescent="0.15">
      <c r="A24" s="233" t="s">
        <v>141</v>
      </c>
      <c r="B24" s="65" t="s">
        <v>44</v>
      </c>
      <c r="C24" s="236" t="s">
        <v>296</v>
      </c>
      <c r="D24" s="237"/>
      <c r="E24" s="238"/>
    </row>
    <row r="25" spans="1:5" ht="24" customHeight="1" x14ac:dyDescent="0.15">
      <c r="A25" s="234"/>
      <c r="B25" s="66" t="s">
        <v>45</v>
      </c>
      <c r="C25" s="67">
        <v>15400000</v>
      </c>
      <c r="D25" s="68" t="s">
        <v>142</v>
      </c>
      <c r="E25" s="69">
        <v>14322000</v>
      </c>
    </row>
    <row r="26" spans="1:5" ht="24" customHeight="1" x14ac:dyDescent="0.15">
      <c r="A26" s="234"/>
      <c r="B26" s="66" t="s">
        <v>46</v>
      </c>
      <c r="C26" s="70">
        <v>0.93</v>
      </c>
      <c r="D26" s="68" t="s">
        <v>28</v>
      </c>
      <c r="E26" s="69">
        <v>14322000</v>
      </c>
    </row>
    <row r="27" spans="1:5" ht="24" customHeight="1" x14ac:dyDescent="0.15">
      <c r="A27" s="234"/>
      <c r="B27" s="66" t="s">
        <v>27</v>
      </c>
      <c r="C27" s="82">
        <v>44152</v>
      </c>
      <c r="D27" s="68" t="s">
        <v>77</v>
      </c>
      <c r="E27" s="102" t="s">
        <v>207</v>
      </c>
    </row>
    <row r="28" spans="1:5" ht="24" customHeight="1" x14ac:dyDescent="0.15">
      <c r="A28" s="234"/>
      <c r="B28" s="66" t="s">
        <v>47</v>
      </c>
      <c r="C28" s="100" t="s">
        <v>143</v>
      </c>
      <c r="D28" s="68" t="s">
        <v>48</v>
      </c>
      <c r="E28" s="71" t="s">
        <v>323</v>
      </c>
    </row>
    <row r="29" spans="1:5" ht="24" customHeight="1" x14ac:dyDescent="0.15">
      <c r="A29" s="234"/>
      <c r="B29" s="66" t="s">
        <v>49</v>
      </c>
      <c r="C29" s="101" t="s">
        <v>283</v>
      </c>
      <c r="D29" s="68" t="s">
        <v>30</v>
      </c>
      <c r="E29" s="103" t="s">
        <v>297</v>
      </c>
    </row>
    <row r="30" spans="1:5" ht="24" customHeight="1" thickBot="1" x14ac:dyDescent="0.2">
      <c r="A30" s="235"/>
      <c r="B30" s="72" t="s">
        <v>50</v>
      </c>
      <c r="C30" s="81" t="s">
        <v>104</v>
      </c>
      <c r="D30" s="73" t="s">
        <v>51</v>
      </c>
      <c r="E30" s="216" t="s">
        <v>339</v>
      </c>
    </row>
    <row r="31" spans="1:5" ht="24" customHeight="1" thickTop="1" x14ac:dyDescent="0.15">
      <c r="A31" s="233" t="s">
        <v>141</v>
      </c>
      <c r="B31" s="65" t="s">
        <v>44</v>
      </c>
      <c r="C31" s="236" t="s">
        <v>202</v>
      </c>
      <c r="D31" s="237"/>
      <c r="E31" s="238"/>
    </row>
    <row r="32" spans="1:5" ht="24" customHeight="1" x14ac:dyDescent="0.15">
      <c r="A32" s="234"/>
      <c r="B32" s="66" t="s">
        <v>45</v>
      </c>
      <c r="C32" s="67">
        <v>19200000</v>
      </c>
      <c r="D32" s="68" t="s">
        <v>142</v>
      </c>
      <c r="E32" s="69">
        <v>17856000</v>
      </c>
    </row>
    <row r="33" spans="1:5" ht="24" customHeight="1" x14ac:dyDescent="0.15">
      <c r="A33" s="234"/>
      <c r="B33" s="66" t="s">
        <v>46</v>
      </c>
      <c r="C33" s="70">
        <v>0.93</v>
      </c>
      <c r="D33" s="68" t="s">
        <v>28</v>
      </c>
      <c r="E33" s="69">
        <v>17856000</v>
      </c>
    </row>
    <row r="34" spans="1:5" ht="24" customHeight="1" x14ac:dyDescent="0.15">
      <c r="A34" s="234"/>
      <c r="B34" s="66" t="s">
        <v>27</v>
      </c>
      <c r="C34" s="82">
        <v>44152</v>
      </c>
      <c r="D34" s="68" t="s">
        <v>77</v>
      </c>
      <c r="E34" s="102" t="s">
        <v>207</v>
      </c>
    </row>
    <row r="35" spans="1:5" ht="24" customHeight="1" x14ac:dyDescent="0.15">
      <c r="A35" s="234"/>
      <c r="B35" s="66" t="s">
        <v>47</v>
      </c>
      <c r="C35" s="100" t="s">
        <v>143</v>
      </c>
      <c r="D35" s="68" t="s">
        <v>48</v>
      </c>
      <c r="E35" s="71" t="s">
        <v>292</v>
      </c>
    </row>
    <row r="36" spans="1:5" ht="24" customHeight="1" x14ac:dyDescent="0.15">
      <c r="A36" s="234"/>
      <c r="B36" s="66" t="s">
        <v>49</v>
      </c>
      <c r="C36" s="101" t="s">
        <v>283</v>
      </c>
      <c r="D36" s="68" t="s">
        <v>30</v>
      </c>
      <c r="E36" s="103" t="s">
        <v>299</v>
      </c>
    </row>
    <row r="37" spans="1:5" ht="24" customHeight="1" thickBot="1" x14ac:dyDescent="0.2">
      <c r="A37" s="235"/>
      <c r="B37" s="72" t="s">
        <v>50</v>
      </c>
      <c r="C37" s="81" t="s">
        <v>104</v>
      </c>
      <c r="D37" s="73" t="s">
        <v>51</v>
      </c>
      <c r="E37" s="216"/>
    </row>
    <row r="38" spans="1:5" ht="24" customHeight="1" thickTop="1" x14ac:dyDescent="0.15">
      <c r="A38" s="233" t="s">
        <v>141</v>
      </c>
      <c r="B38" s="65" t="s">
        <v>44</v>
      </c>
      <c r="C38" s="236" t="s">
        <v>301</v>
      </c>
      <c r="D38" s="237"/>
      <c r="E38" s="238"/>
    </row>
    <row r="39" spans="1:5" ht="24" customHeight="1" x14ac:dyDescent="0.15">
      <c r="A39" s="234"/>
      <c r="B39" s="66" t="s">
        <v>45</v>
      </c>
      <c r="C39" s="67">
        <v>19800000</v>
      </c>
      <c r="D39" s="68" t="s">
        <v>142</v>
      </c>
      <c r="E39" s="69">
        <v>18400000</v>
      </c>
    </row>
    <row r="40" spans="1:5" ht="24" customHeight="1" x14ac:dyDescent="0.15">
      <c r="A40" s="234"/>
      <c r="B40" s="66" t="s">
        <v>46</v>
      </c>
      <c r="C40" s="70">
        <v>0.92920000000000003</v>
      </c>
      <c r="D40" s="68" t="s">
        <v>28</v>
      </c>
      <c r="E40" s="69">
        <v>18400000</v>
      </c>
    </row>
    <row r="41" spans="1:5" ht="24" customHeight="1" x14ac:dyDescent="0.15">
      <c r="A41" s="234"/>
      <c r="B41" s="66" t="s">
        <v>27</v>
      </c>
      <c r="C41" s="82">
        <v>44153</v>
      </c>
      <c r="D41" s="68" t="s">
        <v>77</v>
      </c>
      <c r="E41" s="102" t="s">
        <v>324</v>
      </c>
    </row>
    <row r="42" spans="1:5" ht="24" customHeight="1" x14ac:dyDescent="0.15">
      <c r="A42" s="234"/>
      <c r="B42" s="66" t="s">
        <v>47</v>
      </c>
      <c r="C42" s="100" t="s">
        <v>143</v>
      </c>
      <c r="D42" s="68" t="s">
        <v>48</v>
      </c>
      <c r="E42" s="71" t="s">
        <v>325</v>
      </c>
    </row>
    <row r="43" spans="1:5" ht="24" customHeight="1" x14ac:dyDescent="0.15">
      <c r="A43" s="234"/>
      <c r="B43" s="66" t="s">
        <v>49</v>
      </c>
      <c r="C43" s="101" t="s">
        <v>283</v>
      </c>
      <c r="D43" s="68" t="s">
        <v>30</v>
      </c>
      <c r="E43" s="103" t="s">
        <v>302</v>
      </c>
    </row>
    <row r="44" spans="1:5" ht="24" customHeight="1" thickBot="1" x14ac:dyDescent="0.2">
      <c r="A44" s="235"/>
      <c r="B44" s="72" t="s">
        <v>50</v>
      </c>
      <c r="C44" s="81" t="s">
        <v>104</v>
      </c>
      <c r="D44" s="73" t="s">
        <v>51</v>
      </c>
      <c r="E44" s="216" t="s">
        <v>340</v>
      </c>
    </row>
    <row r="45" spans="1:5" ht="24" customHeight="1" thickTop="1" x14ac:dyDescent="0.15">
      <c r="A45" s="233" t="s">
        <v>141</v>
      </c>
      <c r="B45" s="65" t="s">
        <v>44</v>
      </c>
      <c r="C45" s="236" t="s">
        <v>303</v>
      </c>
      <c r="D45" s="237"/>
      <c r="E45" s="238"/>
    </row>
    <row r="46" spans="1:5" ht="24" customHeight="1" x14ac:dyDescent="0.15">
      <c r="A46" s="234"/>
      <c r="B46" s="66" t="s">
        <v>45</v>
      </c>
      <c r="C46" s="67">
        <v>330000</v>
      </c>
      <c r="D46" s="68" t="s">
        <v>142</v>
      </c>
      <c r="E46" s="69">
        <v>300000</v>
      </c>
    </row>
    <row r="47" spans="1:5" ht="24" customHeight="1" x14ac:dyDescent="0.15">
      <c r="A47" s="234"/>
      <c r="B47" s="66" t="s">
        <v>46</v>
      </c>
      <c r="C47" s="70">
        <v>0.90900000000000003</v>
      </c>
      <c r="D47" s="68" t="s">
        <v>28</v>
      </c>
      <c r="E47" s="69">
        <v>300000</v>
      </c>
    </row>
    <row r="48" spans="1:5" ht="24" customHeight="1" x14ac:dyDescent="0.15">
      <c r="A48" s="234"/>
      <c r="B48" s="66" t="s">
        <v>27</v>
      </c>
      <c r="C48" s="82">
        <v>44153</v>
      </c>
      <c r="D48" s="68" t="s">
        <v>77</v>
      </c>
      <c r="E48" s="102" t="s">
        <v>326</v>
      </c>
    </row>
    <row r="49" spans="1:5" ht="24" customHeight="1" x14ac:dyDescent="0.15">
      <c r="A49" s="234"/>
      <c r="B49" s="66" t="s">
        <v>47</v>
      </c>
      <c r="C49" s="100" t="s">
        <v>143</v>
      </c>
      <c r="D49" s="68" t="s">
        <v>48</v>
      </c>
      <c r="E49" s="102" t="s">
        <v>326</v>
      </c>
    </row>
    <row r="50" spans="1:5" ht="24" customHeight="1" x14ac:dyDescent="0.15">
      <c r="A50" s="234"/>
      <c r="B50" s="66" t="s">
        <v>49</v>
      </c>
      <c r="C50" s="101" t="s">
        <v>304</v>
      </c>
      <c r="D50" s="68" t="s">
        <v>30</v>
      </c>
      <c r="E50" s="103" t="s">
        <v>305</v>
      </c>
    </row>
    <row r="51" spans="1:5" ht="24" customHeight="1" thickBot="1" x14ac:dyDescent="0.2">
      <c r="A51" s="235"/>
      <c r="B51" s="72" t="s">
        <v>50</v>
      </c>
      <c r="C51" s="81" t="s">
        <v>104</v>
      </c>
      <c r="D51" s="73" t="s">
        <v>51</v>
      </c>
      <c r="E51" s="216" t="s">
        <v>342</v>
      </c>
    </row>
    <row r="52" spans="1:5" ht="24" customHeight="1" thickTop="1" x14ac:dyDescent="0.15">
      <c r="A52" s="233" t="s">
        <v>141</v>
      </c>
      <c r="B52" s="65" t="s">
        <v>44</v>
      </c>
      <c r="C52" s="236" t="s">
        <v>306</v>
      </c>
      <c r="D52" s="237"/>
      <c r="E52" s="238"/>
    </row>
    <row r="53" spans="1:5" ht="24" customHeight="1" x14ac:dyDescent="0.15">
      <c r="A53" s="234"/>
      <c r="B53" s="66" t="s">
        <v>45</v>
      </c>
      <c r="C53" s="67">
        <v>49664800</v>
      </c>
      <c r="D53" s="68" t="s">
        <v>142</v>
      </c>
      <c r="E53" s="69">
        <v>44300000</v>
      </c>
    </row>
    <row r="54" spans="1:5" ht="24" customHeight="1" x14ac:dyDescent="0.15">
      <c r="A54" s="234"/>
      <c r="B54" s="66" t="s">
        <v>46</v>
      </c>
      <c r="C54" s="70">
        <v>0.89190000000000003</v>
      </c>
      <c r="D54" s="68" t="s">
        <v>28</v>
      </c>
      <c r="E54" s="69">
        <v>44300000</v>
      </c>
    </row>
    <row r="55" spans="1:5" ht="24" customHeight="1" x14ac:dyDescent="0.15">
      <c r="A55" s="234"/>
      <c r="B55" s="66" t="s">
        <v>27</v>
      </c>
      <c r="C55" s="82">
        <v>44154</v>
      </c>
      <c r="D55" s="68" t="s">
        <v>77</v>
      </c>
      <c r="E55" s="102" t="s">
        <v>327</v>
      </c>
    </row>
    <row r="56" spans="1:5" ht="24" customHeight="1" x14ac:dyDescent="0.15">
      <c r="A56" s="234"/>
      <c r="B56" s="66" t="s">
        <v>47</v>
      </c>
      <c r="C56" s="100" t="s">
        <v>143</v>
      </c>
      <c r="D56" s="68" t="s">
        <v>48</v>
      </c>
      <c r="E56" s="71" t="s">
        <v>288</v>
      </c>
    </row>
    <row r="57" spans="1:5" ht="24" customHeight="1" x14ac:dyDescent="0.15">
      <c r="A57" s="234"/>
      <c r="B57" s="66" t="s">
        <v>49</v>
      </c>
      <c r="C57" s="101" t="s">
        <v>283</v>
      </c>
      <c r="D57" s="68" t="s">
        <v>30</v>
      </c>
      <c r="E57" s="103" t="s">
        <v>273</v>
      </c>
    </row>
    <row r="58" spans="1:5" ht="24" customHeight="1" thickBot="1" x14ac:dyDescent="0.2">
      <c r="A58" s="235"/>
      <c r="B58" s="72" t="s">
        <v>50</v>
      </c>
      <c r="C58" s="81" t="s">
        <v>104</v>
      </c>
      <c r="D58" s="73" t="s">
        <v>51</v>
      </c>
      <c r="E58" s="216" t="s">
        <v>275</v>
      </c>
    </row>
    <row r="59" spans="1:5" ht="24" customHeight="1" thickTop="1" x14ac:dyDescent="0.15">
      <c r="A59" s="233" t="s">
        <v>141</v>
      </c>
      <c r="B59" s="65" t="s">
        <v>44</v>
      </c>
      <c r="C59" s="236" t="s">
        <v>307</v>
      </c>
      <c r="D59" s="237"/>
      <c r="E59" s="238"/>
    </row>
    <row r="60" spans="1:5" ht="24" customHeight="1" x14ac:dyDescent="0.15">
      <c r="A60" s="234"/>
      <c r="B60" s="66" t="s">
        <v>45</v>
      </c>
      <c r="C60" s="67">
        <v>6954000</v>
      </c>
      <c r="D60" s="68" t="s">
        <v>142</v>
      </c>
      <c r="E60" s="69">
        <v>6467000</v>
      </c>
    </row>
    <row r="61" spans="1:5" ht="24" customHeight="1" x14ac:dyDescent="0.15">
      <c r="A61" s="234"/>
      <c r="B61" s="66" t="s">
        <v>46</v>
      </c>
      <c r="C61" s="70">
        <v>0.92989999999999995</v>
      </c>
      <c r="D61" s="68" t="s">
        <v>28</v>
      </c>
      <c r="E61" s="69">
        <v>6467000</v>
      </c>
    </row>
    <row r="62" spans="1:5" ht="24" customHeight="1" x14ac:dyDescent="0.15">
      <c r="A62" s="234"/>
      <c r="B62" s="66" t="s">
        <v>27</v>
      </c>
      <c r="C62" s="82">
        <v>44154</v>
      </c>
      <c r="D62" s="68" t="s">
        <v>77</v>
      </c>
      <c r="E62" s="102" t="s">
        <v>328</v>
      </c>
    </row>
    <row r="63" spans="1:5" ht="24" customHeight="1" x14ac:dyDescent="0.15">
      <c r="A63" s="234"/>
      <c r="B63" s="66" t="s">
        <v>47</v>
      </c>
      <c r="C63" s="100" t="s">
        <v>143</v>
      </c>
      <c r="D63" s="68" t="s">
        <v>48</v>
      </c>
      <c r="E63" s="71" t="s">
        <v>329</v>
      </c>
    </row>
    <row r="64" spans="1:5" ht="24" customHeight="1" x14ac:dyDescent="0.15">
      <c r="A64" s="234"/>
      <c r="B64" s="66" t="s">
        <v>49</v>
      </c>
      <c r="C64" s="101" t="s">
        <v>283</v>
      </c>
      <c r="D64" s="68" t="s">
        <v>30</v>
      </c>
      <c r="E64" s="103" t="s">
        <v>308</v>
      </c>
    </row>
    <row r="65" spans="1:5" ht="24" customHeight="1" thickBot="1" x14ac:dyDescent="0.2">
      <c r="A65" s="235"/>
      <c r="B65" s="72" t="s">
        <v>50</v>
      </c>
      <c r="C65" s="81" t="s">
        <v>345</v>
      </c>
      <c r="D65" s="73" t="s">
        <v>51</v>
      </c>
      <c r="E65" s="216" t="s">
        <v>347</v>
      </c>
    </row>
    <row r="66" spans="1:5" ht="24" customHeight="1" thickTop="1" x14ac:dyDescent="0.15">
      <c r="A66" s="233" t="s">
        <v>141</v>
      </c>
      <c r="B66" s="65" t="s">
        <v>44</v>
      </c>
      <c r="C66" s="236" t="s">
        <v>310</v>
      </c>
      <c r="D66" s="237"/>
      <c r="E66" s="238"/>
    </row>
    <row r="67" spans="1:5" ht="24" customHeight="1" x14ac:dyDescent="0.15">
      <c r="A67" s="234"/>
      <c r="B67" s="66" t="s">
        <v>45</v>
      </c>
      <c r="C67" s="67">
        <v>4103000</v>
      </c>
      <c r="D67" s="68" t="s">
        <v>142</v>
      </c>
      <c r="E67" s="69">
        <v>3810000</v>
      </c>
    </row>
    <row r="68" spans="1:5" ht="24" customHeight="1" x14ac:dyDescent="0.15">
      <c r="A68" s="234"/>
      <c r="B68" s="66" t="s">
        <v>46</v>
      </c>
      <c r="C68" s="70">
        <v>0.92849999999999999</v>
      </c>
      <c r="D68" s="68" t="s">
        <v>28</v>
      </c>
      <c r="E68" s="69">
        <v>3810000</v>
      </c>
    </row>
    <row r="69" spans="1:5" ht="24" customHeight="1" x14ac:dyDescent="0.15">
      <c r="A69" s="234"/>
      <c r="B69" s="66" t="s">
        <v>27</v>
      </c>
      <c r="C69" s="82">
        <v>44158</v>
      </c>
      <c r="D69" s="68" t="s">
        <v>77</v>
      </c>
      <c r="E69" s="102" t="s">
        <v>330</v>
      </c>
    </row>
    <row r="70" spans="1:5" ht="24" customHeight="1" x14ac:dyDescent="0.15">
      <c r="A70" s="234"/>
      <c r="B70" s="66" t="s">
        <v>47</v>
      </c>
      <c r="C70" s="100" t="s">
        <v>143</v>
      </c>
      <c r="D70" s="68" t="s">
        <v>48</v>
      </c>
      <c r="E70" s="71" t="s">
        <v>325</v>
      </c>
    </row>
    <row r="71" spans="1:5" ht="24" customHeight="1" x14ac:dyDescent="0.15">
      <c r="A71" s="234"/>
      <c r="B71" s="66" t="s">
        <v>49</v>
      </c>
      <c r="C71" s="101" t="s">
        <v>283</v>
      </c>
      <c r="D71" s="68" t="s">
        <v>30</v>
      </c>
      <c r="E71" s="103" t="s">
        <v>309</v>
      </c>
    </row>
    <row r="72" spans="1:5" ht="24" customHeight="1" thickBot="1" x14ac:dyDescent="0.2">
      <c r="A72" s="235"/>
      <c r="B72" s="72" t="s">
        <v>50</v>
      </c>
      <c r="C72" s="81" t="s">
        <v>104</v>
      </c>
      <c r="D72" s="73" t="s">
        <v>51</v>
      </c>
      <c r="E72" s="216" t="s">
        <v>264</v>
      </c>
    </row>
    <row r="73" spans="1:5" ht="24" customHeight="1" thickTop="1" x14ac:dyDescent="0.15">
      <c r="A73" s="233" t="s">
        <v>141</v>
      </c>
      <c r="B73" s="65" t="s">
        <v>44</v>
      </c>
      <c r="C73" s="236" t="s">
        <v>311</v>
      </c>
      <c r="D73" s="237"/>
      <c r="E73" s="238"/>
    </row>
    <row r="74" spans="1:5" ht="24" customHeight="1" x14ac:dyDescent="0.15">
      <c r="A74" s="234"/>
      <c r="B74" s="66" t="s">
        <v>45</v>
      </c>
      <c r="C74" s="67">
        <v>2800000</v>
      </c>
      <c r="D74" s="68" t="s">
        <v>142</v>
      </c>
      <c r="E74" s="69">
        <v>2500000</v>
      </c>
    </row>
    <row r="75" spans="1:5" ht="24" customHeight="1" x14ac:dyDescent="0.15">
      <c r="A75" s="234"/>
      <c r="B75" s="66" t="s">
        <v>46</v>
      </c>
      <c r="C75" s="70">
        <v>0.89280000000000004</v>
      </c>
      <c r="D75" s="68" t="s">
        <v>28</v>
      </c>
      <c r="E75" s="69">
        <v>2500000</v>
      </c>
    </row>
    <row r="76" spans="1:5" ht="24" customHeight="1" x14ac:dyDescent="0.15">
      <c r="A76" s="234"/>
      <c r="B76" s="66" t="s">
        <v>27</v>
      </c>
      <c r="C76" s="82">
        <v>44159</v>
      </c>
      <c r="D76" s="68" t="s">
        <v>77</v>
      </c>
      <c r="E76" s="102" t="s">
        <v>331</v>
      </c>
    </row>
    <row r="77" spans="1:5" ht="24" customHeight="1" x14ac:dyDescent="0.15">
      <c r="A77" s="234"/>
      <c r="B77" s="66" t="s">
        <v>47</v>
      </c>
      <c r="C77" s="100" t="s">
        <v>143</v>
      </c>
      <c r="D77" s="68" t="s">
        <v>48</v>
      </c>
      <c r="E77" s="71"/>
    </row>
    <row r="78" spans="1:5" ht="24" customHeight="1" x14ac:dyDescent="0.15">
      <c r="A78" s="234"/>
      <c r="B78" s="66" t="s">
        <v>49</v>
      </c>
      <c r="C78" s="101" t="s">
        <v>313</v>
      </c>
      <c r="D78" s="68" t="s">
        <v>30</v>
      </c>
      <c r="E78" s="103" t="s">
        <v>312</v>
      </c>
    </row>
    <row r="79" spans="1:5" ht="24" customHeight="1" thickBot="1" x14ac:dyDescent="0.2">
      <c r="A79" s="235"/>
      <c r="B79" s="72" t="s">
        <v>50</v>
      </c>
      <c r="C79" s="81" t="s">
        <v>104</v>
      </c>
      <c r="D79" s="73" t="s">
        <v>51</v>
      </c>
      <c r="E79" s="216" t="s">
        <v>348</v>
      </c>
    </row>
    <row r="80" spans="1:5" ht="24" customHeight="1" thickTop="1" x14ac:dyDescent="0.15">
      <c r="A80" s="233" t="s">
        <v>141</v>
      </c>
      <c r="B80" s="65" t="s">
        <v>44</v>
      </c>
      <c r="C80" s="236" t="s">
        <v>314</v>
      </c>
      <c r="D80" s="237"/>
      <c r="E80" s="238"/>
    </row>
    <row r="81" spans="1:5" ht="24" customHeight="1" x14ac:dyDescent="0.15">
      <c r="A81" s="234"/>
      <c r="B81" s="66" t="s">
        <v>45</v>
      </c>
      <c r="C81" s="67">
        <v>21990000</v>
      </c>
      <c r="D81" s="68" t="s">
        <v>142</v>
      </c>
      <c r="E81" s="69">
        <v>21000000</v>
      </c>
    </row>
    <row r="82" spans="1:5" ht="24" customHeight="1" x14ac:dyDescent="0.15">
      <c r="A82" s="234"/>
      <c r="B82" s="66" t="s">
        <v>46</v>
      </c>
      <c r="C82" s="70">
        <v>0.95489999999999997</v>
      </c>
      <c r="D82" s="68" t="s">
        <v>28</v>
      </c>
      <c r="E82" s="69">
        <v>21000000</v>
      </c>
    </row>
    <row r="83" spans="1:5" ht="24" customHeight="1" x14ac:dyDescent="0.15">
      <c r="A83" s="234"/>
      <c r="B83" s="66" t="s">
        <v>27</v>
      </c>
      <c r="C83" s="82">
        <v>44160</v>
      </c>
      <c r="D83" s="68" t="s">
        <v>77</v>
      </c>
      <c r="E83" s="102" t="s">
        <v>241</v>
      </c>
    </row>
    <row r="84" spans="1:5" ht="24" customHeight="1" x14ac:dyDescent="0.15">
      <c r="A84" s="234"/>
      <c r="B84" s="66" t="s">
        <v>47</v>
      </c>
      <c r="C84" s="100" t="s">
        <v>143</v>
      </c>
      <c r="D84" s="68" t="s">
        <v>48</v>
      </c>
      <c r="E84" s="71"/>
    </row>
    <row r="85" spans="1:5" ht="24" customHeight="1" x14ac:dyDescent="0.15">
      <c r="A85" s="234"/>
      <c r="B85" s="66" t="s">
        <v>49</v>
      </c>
      <c r="C85" s="101" t="s">
        <v>283</v>
      </c>
      <c r="D85" s="68" t="s">
        <v>30</v>
      </c>
      <c r="E85" s="103" t="s">
        <v>315</v>
      </c>
    </row>
    <row r="86" spans="1:5" ht="24" customHeight="1" thickBot="1" x14ac:dyDescent="0.2">
      <c r="A86" s="235"/>
      <c r="B86" s="72" t="s">
        <v>50</v>
      </c>
      <c r="C86" s="81" t="s">
        <v>104</v>
      </c>
      <c r="D86" s="73" t="s">
        <v>51</v>
      </c>
      <c r="E86" s="216" t="s">
        <v>266</v>
      </c>
    </row>
    <row r="87" spans="1:5" ht="24" customHeight="1" thickTop="1" x14ac:dyDescent="0.15">
      <c r="A87" s="233" t="s">
        <v>141</v>
      </c>
      <c r="B87" s="65" t="s">
        <v>44</v>
      </c>
      <c r="C87" s="236" t="s">
        <v>316</v>
      </c>
      <c r="D87" s="237"/>
      <c r="E87" s="238"/>
    </row>
    <row r="88" spans="1:5" ht="24" customHeight="1" x14ac:dyDescent="0.15">
      <c r="A88" s="234"/>
      <c r="B88" s="66" t="s">
        <v>45</v>
      </c>
      <c r="C88" s="67">
        <v>4903500</v>
      </c>
      <c r="D88" s="68" t="s">
        <v>142</v>
      </c>
      <c r="E88" s="69">
        <v>4620000</v>
      </c>
    </row>
    <row r="89" spans="1:5" ht="24" customHeight="1" x14ac:dyDescent="0.15">
      <c r="A89" s="234"/>
      <c r="B89" s="66" t="s">
        <v>46</v>
      </c>
      <c r="C89" s="70">
        <v>0.94210000000000005</v>
      </c>
      <c r="D89" s="68" t="s">
        <v>28</v>
      </c>
      <c r="E89" s="69">
        <v>4620000</v>
      </c>
    </row>
    <row r="90" spans="1:5" ht="24" customHeight="1" x14ac:dyDescent="0.15">
      <c r="A90" s="234"/>
      <c r="B90" s="66" t="s">
        <v>27</v>
      </c>
      <c r="C90" s="82">
        <v>44161</v>
      </c>
      <c r="D90" s="68" t="s">
        <v>77</v>
      </c>
      <c r="E90" s="102" t="s">
        <v>332</v>
      </c>
    </row>
    <row r="91" spans="1:5" ht="24" customHeight="1" x14ac:dyDescent="0.15">
      <c r="A91" s="234"/>
      <c r="B91" s="66" t="s">
        <v>47</v>
      </c>
      <c r="C91" s="100" t="s">
        <v>143</v>
      </c>
      <c r="D91" s="68" t="s">
        <v>48</v>
      </c>
      <c r="E91" s="71"/>
    </row>
    <row r="92" spans="1:5" ht="24" customHeight="1" x14ac:dyDescent="0.15">
      <c r="A92" s="234"/>
      <c r="B92" s="66" t="s">
        <v>49</v>
      </c>
      <c r="C92" s="101" t="s">
        <v>283</v>
      </c>
      <c r="D92" s="68" t="s">
        <v>30</v>
      </c>
      <c r="E92" s="103" t="s">
        <v>317</v>
      </c>
    </row>
    <row r="93" spans="1:5" ht="24" customHeight="1" thickBot="1" x14ac:dyDescent="0.2">
      <c r="A93" s="235"/>
      <c r="B93" s="72" t="s">
        <v>50</v>
      </c>
      <c r="C93" s="81" t="s">
        <v>104</v>
      </c>
      <c r="D93" s="73" t="s">
        <v>51</v>
      </c>
      <c r="E93" s="216" t="s">
        <v>350</v>
      </c>
    </row>
    <row r="94" spans="1:5" ht="24" customHeight="1" thickTop="1" x14ac:dyDescent="0.15">
      <c r="A94" s="233" t="s">
        <v>141</v>
      </c>
      <c r="B94" s="65" t="s">
        <v>44</v>
      </c>
      <c r="C94" s="236" t="s">
        <v>318</v>
      </c>
      <c r="D94" s="237"/>
      <c r="E94" s="238"/>
    </row>
    <row r="95" spans="1:5" ht="24" customHeight="1" x14ac:dyDescent="0.15">
      <c r="A95" s="234"/>
      <c r="B95" s="66" t="s">
        <v>45</v>
      </c>
      <c r="C95" s="67">
        <v>27500000</v>
      </c>
      <c r="D95" s="68" t="s">
        <v>142</v>
      </c>
      <c r="E95" s="69">
        <v>24000000</v>
      </c>
    </row>
    <row r="96" spans="1:5" ht="24" customHeight="1" x14ac:dyDescent="0.15">
      <c r="A96" s="234"/>
      <c r="B96" s="66" t="s">
        <v>46</v>
      </c>
      <c r="C96" s="70">
        <v>0.87</v>
      </c>
      <c r="D96" s="68" t="s">
        <v>28</v>
      </c>
      <c r="E96" s="69">
        <v>24000000</v>
      </c>
    </row>
    <row r="97" spans="1:5" ht="24" customHeight="1" x14ac:dyDescent="0.15">
      <c r="A97" s="234"/>
      <c r="B97" s="66" t="s">
        <v>27</v>
      </c>
      <c r="C97" s="82">
        <v>44162</v>
      </c>
      <c r="D97" s="68" t="s">
        <v>77</v>
      </c>
      <c r="E97" s="102" t="s">
        <v>333</v>
      </c>
    </row>
    <row r="98" spans="1:5" ht="24" customHeight="1" x14ac:dyDescent="0.15">
      <c r="A98" s="234"/>
      <c r="B98" s="66" t="s">
        <v>47</v>
      </c>
      <c r="C98" s="100" t="s">
        <v>143</v>
      </c>
      <c r="D98" s="68" t="s">
        <v>48</v>
      </c>
      <c r="E98" s="71"/>
    </row>
    <row r="99" spans="1:5" ht="24" customHeight="1" x14ac:dyDescent="0.15">
      <c r="A99" s="234"/>
      <c r="B99" s="66" t="s">
        <v>49</v>
      </c>
      <c r="C99" s="101" t="s">
        <v>283</v>
      </c>
      <c r="D99" s="68" t="s">
        <v>30</v>
      </c>
      <c r="E99" s="103" t="s">
        <v>242</v>
      </c>
    </row>
    <row r="100" spans="1:5" ht="24" customHeight="1" thickBot="1" x14ac:dyDescent="0.2">
      <c r="A100" s="235"/>
      <c r="B100" s="72" t="s">
        <v>50</v>
      </c>
      <c r="C100" s="81" t="s">
        <v>354</v>
      </c>
      <c r="D100" s="73" t="s">
        <v>51</v>
      </c>
      <c r="E100" s="216" t="s">
        <v>352</v>
      </c>
    </row>
    <row r="101" spans="1:5" ht="24" customHeight="1" thickTop="1" x14ac:dyDescent="0.15">
      <c r="A101" s="233" t="s">
        <v>141</v>
      </c>
      <c r="B101" s="65" t="s">
        <v>44</v>
      </c>
      <c r="C101" s="236" t="s">
        <v>249</v>
      </c>
      <c r="D101" s="237"/>
      <c r="E101" s="238"/>
    </row>
    <row r="102" spans="1:5" ht="24" customHeight="1" x14ac:dyDescent="0.15">
      <c r="A102" s="234"/>
      <c r="B102" s="66" t="s">
        <v>45</v>
      </c>
      <c r="C102" s="67">
        <v>3300000</v>
      </c>
      <c r="D102" s="68" t="s">
        <v>142</v>
      </c>
      <c r="E102" s="69">
        <v>3000000</v>
      </c>
    </row>
    <row r="103" spans="1:5" ht="24" customHeight="1" x14ac:dyDescent="0.15">
      <c r="A103" s="234"/>
      <c r="B103" s="66" t="s">
        <v>46</v>
      </c>
      <c r="C103" s="70">
        <v>0.90900000000000003</v>
      </c>
      <c r="D103" s="68" t="s">
        <v>28</v>
      </c>
      <c r="E103" s="69">
        <v>3000000</v>
      </c>
    </row>
    <row r="104" spans="1:5" ht="24" customHeight="1" x14ac:dyDescent="0.15">
      <c r="A104" s="234"/>
      <c r="B104" s="66" t="s">
        <v>27</v>
      </c>
      <c r="C104" s="82">
        <v>44162</v>
      </c>
      <c r="D104" s="68" t="s">
        <v>77</v>
      </c>
      <c r="E104" s="102" t="s">
        <v>334</v>
      </c>
    </row>
    <row r="105" spans="1:5" ht="24" customHeight="1" x14ac:dyDescent="0.15">
      <c r="A105" s="234"/>
      <c r="B105" s="66" t="s">
        <v>47</v>
      </c>
      <c r="C105" s="100" t="s">
        <v>143</v>
      </c>
      <c r="D105" s="68" t="s">
        <v>48</v>
      </c>
      <c r="E105" s="71"/>
    </row>
    <row r="106" spans="1:5" ht="24" customHeight="1" x14ac:dyDescent="0.15">
      <c r="A106" s="234"/>
      <c r="B106" s="66" t="s">
        <v>49</v>
      </c>
      <c r="C106" s="101" t="s">
        <v>304</v>
      </c>
      <c r="D106" s="68" t="s">
        <v>30</v>
      </c>
      <c r="E106" s="103" t="s">
        <v>319</v>
      </c>
    </row>
    <row r="107" spans="1:5" ht="24" customHeight="1" thickBot="1" x14ac:dyDescent="0.2">
      <c r="A107" s="235"/>
      <c r="B107" s="72" t="s">
        <v>50</v>
      </c>
      <c r="C107" s="81" t="s">
        <v>104</v>
      </c>
      <c r="D107" s="73" t="s">
        <v>51</v>
      </c>
      <c r="E107" s="216" t="s">
        <v>267</v>
      </c>
    </row>
    <row r="108" spans="1:5" ht="24" customHeight="1" thickTop="1" x14ac:dyDescent="0.15">
      <c r="A108" s="233" t="s">
        <v>141</v>
      </c>
      <c r="B108" s="65" t="s">
        <v>44</v>
      </c>
      <c r="C108" s="236" t="s">
        <v>321</v>
      </c>
      <c r="D108" s="237"/>
      <c r="E108" s="238"/>
    </row>
    <row r="109" spans="1:5" ht="24" customHeight="1" x14ac:dyDescent="0.15">
      <c r="A109" s="234"/>
      <c r="B109" s="66" t="s">
        <v>45</v>
      </c>
      <c r="C109" s="67">
        <v>4458480</v>
      </c>
      <c r="D109" s="68" t="s">
        <v>142</v>
      </c>
      <c r="E109" s="69">
        <v>4441920</v>
      </c>
    </row>
    <row r="110" spans="1:5" ht="24" customHeight="1" x14ac:dyDescent="0.15">
      <c r="A110" s="234"/>
      <c r="B110" s="66" t="s">
        <v>46</v>
      </c>
      <c r="C110" s="70">
        <v>0.99619999999999997</v>
      </c>
      <c r="D110" s="68" t="s">
        <v>28</v>
      </c>
      <c r="E110" s="69">
        <v>4441920</v>
      </c>
    </row>
    <row r="111" spans="1:5" ht="24" customHeight="1" x14ac:dyDescent="0.15">
      <c r="A111" s="234"/>
      <c r="B111" s="66" t="s">
        <v>27</v>
      </c>
      <c r="C111" s="82">
        <v>44162</v>
      </c>
      <c r="D111" s="68" t="s">
        <v>77</v>
      </c>
      <c r="E111" s="102" t="s">
        <v>335</v>
      </c>
    </row>
    <row r="112" spans="1:5" ht="24" customHeight="1" x14ac:dyDescent="0.15">
      <c r="A112" s="234"/>
      <c r="B112" s="66" t="s">
        <v>47</v>
      </c>
      <c r="C112" s="100" t="s">
        <v>143</v>
      </c>
      <c r="D112" s="68" t="s">
        <v>48</v>
      </c>
      <c r="E112" s="71"/>
    </row>
    <row r="113" spans="1:5" ht="24" customHeight="1" x14ac:dyDescent="0.15">
      <c r="A113" s="234"/>
      <c r="B113" s="66" t="s">
        <v>49</v>
      </c>
      <c r="C113" s="101" t="s">
        <v>304</v>
      </c>
      <c r="D113" s="68" t="s">
        <v>30</v>
      </c>
      <c r="E113" s="103" t="s">
        <v>320</v>
      </c>
    </row>
    <row r="114" spans="1:5" ht="24" customHeight="1" thickBot="1" x14ac:dyDescent="0.2">
      <c r="A114" s="235"/>
      <c r="B114" s="72" t="s">
        <v>50</v>
      </c>
      <c r="C114" s="81" t="s">
        <v>104</v>
      </c>
      <c r="D114" s="73" t="s">
        <v>51</v>
      </c>
      <c r="E114" s="216" t="s">
        <v>357</v>
      </c>
    </row>
    <row r="115" spans="1:5" ht="24" customHeight="1" thickTop="1" x14ac:dyDescent="0.15">
      <c r="A115" s="233" t="s">
        <v>141</v>
      </c>
      <c r="B115" s="65" t="s">
        <v>44</v>
      </c>
      <c r="C115" s="236" t="s">
        <v>322</v>
      </c>
      <c r="D115" s="237"/>
      <c r="E115" s="238"/>
    </row>
    <row r="116" spans="1:5" ht="24" customHeight="1" x14ac:dyDescent="0.15">
      <c r="A116" s="234"/>
      <c r="B116" s="66" t="s">
        <v>45</v>
      </c>
      <c r="C116" s="67">
        <v>7332000</v>
      </c>
      <c r="D116" s="68" t="s">
        <v>142</v>
      </c>
      <c r="E116" s="69">
        <v>7101600</v>
      </c>
    </row>
    <row r="117" spans="1:5" ht="24" customHeight="1" x14ac:dyDescent="0.15">
      <c r="A117" s="234"/>
      <c r="B117" s="66" t="s">
        <v>46</v>
      </c>
      <c r="C117" s="70">
        <v>0.96850000000000003</v>
      </c>
      <c r="D117" s="68" t="s">
        <v>28</v>
      </c>
      <c r="E117" s="69">
        <v>7101600</v>
      </c>
    </row>
    <row r="118" spans="1:5" ht="24" customHeight="1" x14ac:dyDescent="0.15">
      <c r="A118" s="234"/>
      <c r="B118" s="66" t="s">
        <v>27</v>
      </c>
      <c r="C118" s="82">
        <v>44162</v>
      </c>
      <c r="D118" s="68" t="s">
        <v>77</v>
      </c>
      <c r="E118" s="102" t="s">
        <v>335</v>
      </c>
    </row>
    <row r="119" spans="1:5" ht="24" customHeight="1" x14ac:dyDescent="0.15">
      <c r="A119" s="234"/>
      <c r="B119" s="66" t="s">
        <v>47</v>
      </c>
      <c r="C119" s="100" t="s">
        <v>143</v>
      </c>
      <c r="D119" s="68" t="s">
        <v>48</v>
      </c>
      <c r="E119" s="71"/>
    </row>
    <row r="120" spans="1:5" ht="24" customHeight="1" x14ac:dyDescent="0.15">
      <c r="A120" s="234"/>
      <c r="B120" s="66" t="s">
        <v>49</v>
      </c>
      <c r="C120" s="101" t="s">
        <v>304</v>
      </c>
      <c r="D120" s="68" t="s">
        <v>30</v>
      </c>
      <c r="E120" s="103" t="s">
        <v>320</v>
      </c>
    </row>
    <row r="121" spans="1:5" ht="24" customHeight="1" thickBot="1" x14ac:dyDescent="0.2">
      <c r="A121" s="235"/>
      <c r="B121" s="72" t="s">
        <v>50</v>
      </c>
      <c r="C121" s="81" t="s">
        <v>104</v>
      </c>
      <c r="D121" s="73" t="s">
        <v>51</v>
      </c>
      <c r="E121" s="216" t="s">
        <v>357</v>
      </c>
    </row>
    <row r="122" spans="1:5" ht="24" customHeight="1" thickTop="1" x14ac:dyDescent="0.15"/>
  </sheetData>
  <mergeCells count="34">
    <mergeCell ref="A115:A121"/>
    <mergeCell ref="C115:E115"/>
    <mergeCell ref="A94:A100"/>
    <mergeCell ref="C94:E94"/>
    <mergeCell ref="A101:A107"/>
    <mergeCell ref="C101:E101"/>
    <mergeCell ref="A108:A114"/>
    <mergeCell ref="C108:E108"/>
    <mergeCell ref="A45:A51"/>
    <mergeCell ref="C45:E45"/>
    <mergeCell ref="A38:A44"/>
    <mergeCell ref="C38:E38"/>
    <mergeCell ref="A87:A93"/>
    <mergeCell ref="C87:E87"/>
    <mergeCell ref="A52:A58"/>
    <mergeCell ref="C52:E52"/>
    <mergeCell ref="A59:A65"/>
    <mergeCell ref="C59:E59"/>
    <mergeCell ref="A66:A72"/>
    <mergeCell ref="C66:E66"/>
    <mergeCell ref="A73:A79"/>
    <mergeCell ref="C73:E73"/>
    <mergeCell ref="A80:A86"/>
    <mergeCell ref="C80:E80"/>
    <mergeCell ref="A3:A9"/>
    <mergeCell ref="C3:E3"/>
    <mergeCell ref="A24:A30"/>
    <mergeCell ref="C24:E24"/>
    <mergeCell ref="A31:A37"/>
    <mergeCell ref="C31:E31"/>
    <mergeCell ref="A10:A16"/>
    <mergeCell ref="C10:E10"/>
    <mergeCell ref="A17:A23"/>
    <mergeCell ref="C17:E17"/>
  </mergeCells>
  <phoneticPr fontId="25" type="noConversion"/>
  <conditionalFormatting sqref="C7:C8">
    <cfRule type="duplicateValues" dxfId="35" priority="216"/>
  </conditionalFormatting>
  <conditionalFormatting sqref="C9">
    <cfRule type="duplicateValues" dxfId="34" priority="192"/>
  </conditionalFormatting>
  <conditionalFormatting sqref="C14:C15">
    <cfRule type="duplicateValues" dxfId="33" priority="38"/>
  </conditionalFormatting>
  <conditionalFormatting sqref="C16">
    <cfRule type="duplicateValues" dxfId="32" priority="37"/>
  </conditionalFormatting>
  <conditionalFormatting sqref="C21:C22">
    <cfRule type="duplicateValues" dxfId="31" priority="36"/>
  </conditionalFormatting>
  <conditionalFormatting sqref="C23">
    <cfRule type="duplicateValues" dxfId="30" priority="35"/>
  </conditionalFormatting>
  <conditionalFormatting sqref="C28:C29">
    <cfRule type="duplicateValues" dxfId="29" priority="34"/>
  </conditionalFormatting>
  <conditionalFormatting sqref="C30">
    <cfRule type="duplicateValues" dxfId="28" priority="33"/>
  </conditionalFormatting>
  <conditionalFormatting sqref="C35:C36">
    <cfRule type="duplicateValues" dxfId="27" priority="32"/>
  </conditionalFormatting>
  <conditionalFormatting sqref="C37">
    <cfRule type="duplicateValues" dxfId="26" priority="31"/>
  </conditionalFormatting>
  <conditionalFormatting sqref="C42:C43">
    <cfRule type="duplicateValues" dxfId="25" priority="30"/>
  </conditionalFormatting>
  <conditionalFormatting sqref="C44">
    <cfRule type="duplicateValues" dxfId="24" priority="29"/>
  </conditionalFormatting>
  <conditionalFormatting sqref="C49:C50">
    <cfRule type="duplicateValues" dxfId="23" priority="28"/>
  </conditionalFormatting>
  <conditionalFormatting sqref="C51">
    <cfRule type="duplicateValues" dxfId="22" priority="27"/>
  </conditionalFormatting>
  <conditionalFormatting sqref="C56:C57">
    <cfRule type="duplicateValues" dxfId="21" priority="26"/>
  </conditionalFormatting>
  <conditionalFormatting sqref="C58">
    <cfRule type="duplicateValues" dxfId="20" priority="25"/>
  </conditionalFormatting>
  <conditionalFormatting sqref="C63:C64">
    <cfRule type="duplicateValues" dxfId="19" priority="24"/>
  </conditionalFormatting>
  <conditionalFormatting sqref="C65">
    <cfRule type="duplicateValues" dxfId="18" priority="23"/>
  </conditionalFormatting>
  <conditionalFormatting sqref="C70:C71">
    <cfRule type="duplicateValues" dxfId="17" priority="22"/>
  </conditionalFormatting>
  <conditionalFormatting sqref="C72">
    <cfRule type="duplicateValues" dxfId="16" priority="21"/>
  </conditionalFormatting>
  <conditionalFormatting sqref="C77:C78">
    <cfRule type="duplicateValues" dxfId="15" priority="20"/>
  </conditionalFormatting>
  <conditionalFormatting sqref="C79">
    <cfRule type="duplicateValues" dxfId="14" priority="19"/>
  </conditionalFormatting>
  <conditionalFormatting sqref="C84:C85">
    <cfRule type="duplicateValues" dxfId="13" priority="18"/>
  </conditionalFormatting>
  <conditionalFormatting sqref="C86">
    <cfRule type="duplicateValues" dxfId="12" priority="17"/>
  </conditionalFormatting>
  <conditionalFormatting sqref="C91:C92">
    <cfRule type="duplicateValues" dxfId="11" priority="16"/>
  </conditionalFormatting>
  <conditionalFormatting sqref="C93">
    <cfRule type="duplicateValues" dxfId="10" priority="15"/>
  </conditionalFormatting>
  <conditionalFormatting sqref="C98:C99">
    <cfRule type="duplicateValues" dxfId="9" priority="14"/>
  </conditionalFormatting>
  <conditionalFormatting sqref="C100">
    <cfRule type="duplicateValues" dxfId="8" priority="13"/>
  </conditionalFormatting>
  <conditionalFormatting sqref="C105:C106">
    <cfRule type="duplicateValues" dxfId="7" priority="12"/>
  </conditionalFormatting>
  <conditionalFormatting sqref="C107">
    <cfRule type="duplicateValues" dxfId="6" priority="11"/>
  </conditionalFormatting>
  <conditionalFormatting sqref="C112">
    <cfRule type="duplicateValues" dxfId="5" priority="10"/>
  </conditionalFormatting>
  <conditionalFormatting sqref="C114">
    <cfRule type="duplicateValues" dxfId="4" priority="9"/>
  </conditionalFormatting>
  <conditionalFormatting sqref="C119">
    <cfRule type="duplicateValues" dxfId="3" priority="8"/>
  </conditionalFormatting>
  <conditionalFormatting sqref="C121">
    <cfRule type="duplicateValues" dxfId="2" priority="7"/>
  </conditionalFormatting>
  <conditionalFormatting sqref="C113">
    <cfRule type="duplicateValues" dxfId="1" priority="2"/>
  </conditionalFormatting>
  <conditionalFormatting sqref="C120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3"/>
  <sheetViews>
    <sheetView showGridLines="0" topLeftCell="A130" zoomScale="85" zoomScaleNormal="85" workbookViewId="0">
      <selection activeCell="B153" sqref="B153:F153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56" t="s">
        <v>259</v>
      </c>
      <c r="C3" s="257"/>
      <c r="D3" s="257"/>
      <c r="E3" s="257"/>
      <c r="F3" s="258"/>
    </row>
    <row r="4" spans="1:6" ht="20.25" customHeight="1" x14ac:dyDescent="0.15">
      <c r="A4" s="259" t="s">
        <v>34</v>
      </c>
      <c r="B4" s="262" t="s">
        <v>27</v>
      </c>
      <c r="C4" s="262" t="s">
        <v>134</v>
      </c>
      <c r="D4" s="217" t="s">
        <v>35</v>
      </c>
      <c r="E4" s="217" t="s">
        <v>28</v>
      </c>
      <c r="F4" s="218" t="s">
        <v>88</v>
      </c>
    </row>
    <row r="5" spans="1:6" ht="20.25" customHeight="1" x14ac:dyDescent="0.15">
      <c r="A5" s="260"/>
      <c r="B5" s="263"/>
      <c r="C5" s="263"/>
      <c r="D5" s="217" t="s">
        <v>36</v>
      </c>
      <c r="E5" s="217" t="s">
        <v>29</v>
      </c>
      <c r="F5" s="218" t="s">
        <v>37</v>
      </c>
    </row>
    <row r="6" spans="1:6" ht="20.25" customHeight="1" x14ac:dyDescent="0.15">
      <c r="A6" s="260"/>
      <c r="B6" s="289" t="s">
        <v>262</v>
      </c>
      <c r="C6" s="265" t="s">
        <v>280</v>
      </c>
      <c r="D6" s="267">
        <v>5000000</v>
      </c>
      <c r="E6" s="267">
        <v>4805000</v>
      </c>
      <c r="F6" s="269">
        <v>0.96099999999999997</v>
      </c>
    </row>
    <row r="7" spans="1:6" ht="20.25" customHeight="1" x14ac:dyDescent="0.15">
      <c r="A7" s="261"/>
      <c r="B7" s="290"/>
      <c r="C7" s="266"/>
      <c r="D7" s="268"/>
      <c r="E7" s="268"/>
      <c r="F7" s="270"/>
    </row>
    <row r="8" spans="1:6" ht="20.25" customHeight="1" x14ac:dyDescent="0.15">
      <c r="A8" s="242" t="s">
        <v>30</v>
      </c>
      <c r="B8" s="219" t="s">
        <v>31</v>
      </c>
      <c r="C8" s="219" t="s">
        <v>135</v>
      </c>
      <c r="D8" s="244" t="s">
        <v>32</v>
      </c>
      <c r="E8" s="245"/>
      <c r="F8" s="246"/>
    </row>
    <row r="9" spans="1:6" ht="20.25" customHeight="1" x14ac:dyDescent="0.15">
      <c r="A9" s="243"/>
      <c r="B9" s="8" t="s">
        <v>260</v>
      </c>
      <c r="C9" s="8" t="s">
        <v>261</v>
      </c>
      <c r="D9" s="247" t="s">
        <v>284</v>
      </c>
      <c r="E9" s="248"/>
      <c r="F9" s="249"/>
    </row>
    <row r="10" spans="1:6" ht="20.25" customHeight="1" x14ac:dyDescent="0.15">
      <c r="A10" s="57" t="s">
        <v>136</v>
      </c>
      <c r="B10" s="250" t="s">
        <v>150</v>
      </c>
      <c r="C10" s="251"/>
      <c r="D10" s="251"/>
      <c r="E10" s="251"/>
      <c r="F10" s="252"/>
    </row>
    <row r="11" spans="1:6" ht="20.25" customHeight="1" x14ac:dyDescent="0.15">
      <c r="A11" s="57" t="s">
        <v>38</v>
      </c>
      <c r="B11" s="253" t="s">
        <v>138</v>
      </c>
      <c r="C11" s="254"/>
      <c r="D11" s="254"/>
      <c r="E11" s="254"/>
      <c r="F11" s="255"/>
    </row>
    <row r="12" spans="1:6" ht="20.25" customHeight="1" thickBot="1" x14ac:dyDescent="0.2">
      <c r="A12" s="51" t="s">
        <v>33</v>
      </c>
      <c r="B12" s="239"/>
      <c r="C12" s="240"/>
      <c r="D12" s="240"/>
      <c r="E12" s="240"/>
      <c r="F12" s="241"/>
    </row>
    <row r="13" spans="1:6" ht="20.25" customHeight="1" thickTop="1" x14ac:dyDescent="0.15">
      <c r="A13" s="50" t="s">
        <v>26</v>
      </c>
      <c r="B13" s="272" t="s">
        <v>188</v>
      </c>
      <c r="C13" s="273"/>
      <c r="D13" s="273"/>
      <c r="E13" s="273"/>
      <c r="F13" s="274"/>
    </row>
    <row r="14" spans="1:6" ht="20.25" customHeight="1" x14ac:dyDescent="0.15">
      <c r="A14" s="259" t="s">
        <v>34</v>
      </c>
      <c r="B14" s="285" t="s">
        <v>27</v>
      </c>
      <c r="C14" s="262" t="s">
        <v>134</v>
      </c>
      <c r="D14" s="201" t="s">
        <v>35</v>
      </c>
      <c r="E14" s="201" t="s">
        <v>28</v>
      </c>
      <c r="F14" s="202" t="s">
        <v>88</v>
      </c>
    </row>
    <row r="15" spans="1:6" ht="20.25" customHeight="1" x14ac:dyDescent="0.15">
      <c r="A15" s="260"/>
      <c r="B15" s="285"/>
      <c r="C15" s="263"/>
      <c r="D15" s="201" t="s">
        <v>36</v>
      </c>
      <c r="E15" s="201" t="s">
        <v>29</v>
      </c>
      <c r="F15" s="202" t="s">
        <v>37</v>
      </c>
    </row>
    <row r="16" spans="1:6" ht="20.25" customHeight="1" x14ac:dyDescent="0.15">
      <c r="A16" s="260"/>
      <c r="B16" s="264" t="s">
        <v>189</v>
      </c>
      <c r="C16" s="265" t="s">
        <v>190</v>
      </c>
      <c r="D16" s="267">
        <v>3926000</v>
      </c>
      <c r="E16" s="267">
        <v>3740000</v>
      </c>
      <c r="F16" s="288">
        <v>0.9526</v>
      </c>
    </row>
    <row r="17" spans="1:6" ht="20.25" customHeight="1" x14ac:dyDescent="0.15">
      <c r="A17" s="261"/>
      <c r="B17" s="264"/>
      <c r="C17" s="271"/>
      <c r="D17" s="268"/>
      <c r="E17" s="268"/>
      <c r="F17" s="288"/>
    </row>
    <row r="18" spans="1:6" ht="20.25" customHeight="1" x14ac:dyDescent="0.15">
      <c r="A18" s="242" t="s">
        <v>30</v>
      </c>
      <c r="B18" s="203" t="s">
        <v>31</v>
      </c>
      <c r="C18" s="203" t="s">
        <v>135</v>
      </c>
      <c r="D18" s="286" t="s">
        <v>32</v>
      </c>
      <c r="E18" s="286"/>
      <c r="F18" s="287"/>
    </row>
    <row r="19" spans="1:6" ht="20.25" customHeight="1" x14ac:dyDescent="0.15">
      <c r="A19" s="243"/>
      <c r="B19" s="8" t="s">
        <v>191</v>
      </c>
      <c r="C19" s="8" t="s">
        <v>192</v>
      </c>
      <c r="D19" s="280" t="s">
        <v>290</v>
      </c>
      <c r="E19" s="281"/>
      <c r="F19" s="282"/>
    </row>
    <row r="20" spans="1:6" ht="20.25" customHeight="1" x14ac:dyDescent="0.15">
      <c r="A20" s="57" t="s">
        <v>136</v>
      </c>
      <c r="B20" s="275" t="s">
        <v>193</v>
      </c>
      <c r="C20" s="276"/>
      <c r="D20" s="277"/>
      <c r="E20" s="277"/>
      <c r="F20" s="278"/>
    </row>
    <row r="21" spans="1:6" ht="20.25" customHeight="1" x14ac:dyDescent="0.15">
      <c r="A21" s="57" t="s">
        <v>38</v>
      </c>
      <c r="B21" s="279" t="s">
        <v>138</v>
      </c>
      <c r="C21" s="277"/>
      <c r="D21" s="277"/>
      <c r="E21" s="277"/>
      <c r="F21" s="278"/>
    </row>
    <row r="22" spans="1:6" ht="20.25" customHeight="1" thickBot="1" x14ac:dyDescent="0.2">
      <c r="A22" s="51" t="s">
        <v>33</v>
      </c>
      <c r="B22" s="283"/>
      <c r="C22" s="283"/>
      <c r="D22" s="283"/>
      <c r="E22" s="283"/>
      <c r="F22" s="284"/>
    </row>
    <row r="23" spans="1:6" ht="20.25" customHeight="1" thickTop="1" x14ac:dyDescent="0.15">
      <c r="A23" s="50" t="s">
        <v>26</v>
      </c>
      <c r="B23" s="256" t="s">
        <v>195</v>
      </c>
      <c r="C23" s="257"/>
      <c r="D23" s="257"/>
      <c r="E23" s="257"/>
      <c r="F23" s="258"/>
    </row>
    <row r="24" spans="1:6" ht="20.25" customHeight="1" x14ac:dyDescent="0.15">
      <c r="A24" s="259" t="s">
        <v>34</v>
      </c>
      <c r="B24" s="262" t="s">
        <v>27</v>
      </c>
      <c r="C24" s="262" t="s">
        <v>134</v>
      </c>
      <c r="D24" s="217" t="s">
        <v>35</v>
      </c>
      <c r="E24" s="217" t="s">
        <v>28</v>
      </c>
      <c r="F24" s="218" t="s">
        <v>88</v>
      </c>
    </row>
    <row r="25" spans="1:6" ht="20.25" customHeight="1" x14ac:dyDescent="0.15">
      <c r="A25" s="260"/>
      <c r="B25" s="263"/>
      <c r="C25" s="263"/>
      <c r="D25" s="217" t="s">
        <v>36</v>
      </c>
      <c r="E25" s="217" t="s">
        <v>29</v>
      </c>
      <c r="F25" s="218" t="s">
        <v>37</v>
      </c>
    </row>
    <row r="26" spans="1:6" ht="20.25" customHeight="1" x14ac:dyDescent="0.15">
      <c r="A26" s="260"/>
      <c r="B26" s="264" t="s">
        <v>189</v>
      </c>
      <c r="C26" s="265" t="s">
        <v>206</v>
      </c>
      <c r="D26" s="267">
        <v>37600000</v>
      </c>
      <c r="E26" s="267">
        <v>34968000</v>
      </c>
      <c r="F26" s="269">
        <v>0.93</v>
      </c>
    </row>
    <row r="27" spans="1:6" ht="20.25" customHeight="1" x14ac:dyDescent="0.15">
      <c r="A27" s="261"/>
      <c r="B27" s="264"/>
      <c r="C27" s="271"/>
      <c r="D27" s="268"/>
      <c r="E27" s="268"/>
      <c r="F27" s="270"/>
    </row>
    <row r="28" spans="1:6" ht="20.25" customHeight="1" x14ac:dyDescent="0.15">
      <c r="A28" s="242" t="s">
        <v>30</v>
      </c>
      <c r="B28" s="219" t="s">
        <v>31</v>
      </c>
      <c r="C28" s="219" t="s">
        <v>135</v>
      </c>
      <c r="D28" s="244" t="s">
        <v>32</v>
      </c>
      <c r="E28" s="245"/>
      <c r="F28" s="246"/>
    </row>
    <row r="29" spans="1:6" ht="20.25" customHeight="1" x14ac:dyDescent="0.15">
      <c r="A29" s="243"/>
      <c r="B29" s="8" t="s">
        <v>197</v>
      </c>
      <c r="C29" s="8" t="s">
        <v>198</v>
      </c>
      <c r="D29" s="247" t="s">
        <v>294</v>
      </c>
      <c r="E29" s="248"/>
      <c r="F29" s="249"/>
    </row>
    <row r="30" spans="1:6" ht="20.25" customHeight="1" x14ac:dyDescent="0.15">
      <c r="A30" s="57" t="s">
        <v>136</v>
      </c>
      <c r="B30" s="250" t="s">
        <v>336</v>
      </c>
      <c r="C30" s="251"/>
      <c r="D30" s="251"/>
      <c r="E30" s="251"/>
      <c r="F30" s="252"/>
    </row>
    <row r="31" spans="1:6" ht="20.25" customHeight="1" x14ac:dyDescent="0.15">
      <c r="A31" s="57" t="s">
        <v>38</v>
      </c>
      <c r="B31" s="253" t="s">
        <v>138</v>
      </c>
      <c r="C31" s="254"/>
      <c r="D31" s="254"/>
      <c r="E31" s="254"/>
      <c r="F31" s="255"/>
    </row>
    <row r="32" spans="1:6" ht="20.25" customHeight="1" thickBot="1" x14ac:dyDescent="0.2">
      <c r="A32" s="51" t="s">
        <v>33</v>
      </c>
      <c r="B32" s="239"/>
      <c r="C32" s="240"/>
      <c r="D32" s="240"/>
      <c r="E32" s="240"/>
      <c r="F32" s="241"/>
    </row>
    <row r="33" spans="1:6" ht="20.25" customHeight="1" thickTop="1" x14ac:dyDescent="0.15">
      <c r="A33" s="50" t="s">
        <v>26</v>
      </c>
      <c r="B33" s="256" t="s">
        <v>200</v>
      </c>
      <c r="C33" s="257"/>
      <c r="D33" s="257"/>
      <c r="E33" s="257"/>
      <c r="F33" s="258"/>
    </row>
    <row r="34" spans="1:6" ht="20.25" customHeight="1" x14ac:dyDescent="0.15">
      <c r="A34" s="259" t="s">
        <v>34</v>
      </c>
      <c r="B34" s="262" t="s">
        <v>27</v>
      </c>
      <c r="C34" s="262" t="s">
        <v>134</v>
      </c>
      <c r="D34" s="217" t="s">
        <v>35</v>
      </c>
      <c r="E34" s="217" t="s">
        <v>28</v>
      </c>
      <c r="F34" s="218" t="s">
        <v>88</v>
      </c>
    </row>
    <row r="35" spans="1:6" ht="20.25" customHeight="1" x14ac:dyDescent="0.15">
      <c r="A35" s="260"/>
      <c r="B35" s="263"/>
      <c r="C35" s="263"/>
      <c r="D35" s="217" t="s">
        <v>36</v>
      </c>
      <c r="E35" s="217" t="s">
        <v>29</v>
      </c>
      <c r="F35" s="218" t="s">
        <v>37</v>
      </c>
    </row>
    <row r="36" spans="1:6" ht="20.25" customHeight="1" x14ac:dyDescent="0.15">
      <c r="A36" s="260"/>
      <c r="B36" s="264" t="s">
        <v>189</v>
      </c>
      <c r="C36" s="265" t="s">
        <v>207</v>
      </c>
      <c r="D36" s="267">
        <v>15400000</v>
      </c>
      <c r="E36" s="267">
        <v>14322000</v>
      </c>
      <c r="F36" s="269">
        <v>0.93</v>
      </c>
    </row>
    <row r="37" spans="1:6" ht="20.25" customHeight="1" x14ac:dyDescent="0.15">
      <c r="A37" s="261"/>
      <c r="B37" s="264"/>
      <c r="C37" s="271"/>
      <c r="D37" s="268"/>
      <c r="E37" s="268"/>
      <c r="F37" s="270"/>
    </row>
    <row r="38" spans="1:6" ht="20.25" customHeight="1" x14ac:dyDescent="0.15">
      <c r="A38" s="242" t="s">
        <v>30</v>
      </c>
      <c r="B38" s="219" t="s">
        <v>31</v>
      </c>
      <c r="C38" s="219" t="s">
        <v>135</v>
      </c>
      <c r="D38" s="244" t="s">
        <v>32</v>
      </c>
      <c r="E38" s="245"/>
      <c r="F38" s="246"/>
    </row>
    <row r="39" spans="1:6" ht="20.25" customHeight="1" x14ac:dyDescent="0.15">
      <c r="A39" s="243"/>
      <c r="B39" s="8" t="s">
        <v>204</v>
      </c>
      <c r="C39" s="8" t="s">
        <v>205</v>
      </c>
      <c r="D39" s="247" t="s">
        <v>338</v>
      </c>
      <c r="E39" s="248"/>
      <c r="F39" s="249"/>
    </row>
    <row r="40" spans="1:6" ht="20.25" customHeight="1" x14ac:dyDescent="0.15">
      <c r="A40" s="57" t="s">
        <v>136</v>
      </c>
      <c r="B40" s="250" t="s">
        <v>150</v>
      </c>
      <c r="C40" s="251"/>
      <c r="D40" s="251"/>
      <c r="E40" s="251"/>
      <c r="F40" s="252"/>
    </row>
    <row r="41" spans="1:6" ht="20.25" customHeight="1" x14ac:dyDescent="0.15">
      <c r="A41" s="57" t="s">
        <v>38</v>
      </c>
      <c r="B41" s="253" t="s">
        <v>138</v>
      </c>
      <c r="C41" s="254"/>
      <c r="D41" s="254"/>
      <c r="E41" s="254"/>
      <c r="F41" s="255"/>
    </row>
    <row r="42" spans="1:6" ht="20.25" customHeight="1" thickBot="1" x14ac:dyDescent="0.2">
      <c r="A42" s="51" t="s">
        <v>33</v>
      </c>
      <c r="B42" s="239"/>
      <c r="C42" s="240"/>
      <c r="D42" s="240"/>
      <c r="E42" s="240"/>
      <c r="F42" s="241"/>
    </row>
    <row r="43" spans="1:6" ht="20.25" customHeight="1" thickTop="1" x14ac:dyDescent="0.15">
      <c r="A43" s="50" t="s">
        <v>26</v>
      </c>
      <c r="B43" s="256" t="s">
        <v>202</v>
      </c>
      <c r="C43" s="257"/>
      <c r="D43" s="257"/>
      <c r="E43" s="257"/>
      <c r="F43" s="258"/>
    </row>
    <row r="44" spans="1:6" ht="20.25" customHeight="1" x14ac:dyDescent="0.15">
      <c r="A44" s="259" t="s">
        <v>34</v>
      </c>
      <c r="B44" s="262" t="s">
        <v>27</v>
      </c>
      <c r="C44" s="262" t="s">
        <v>134</v>
      </c>
      <c r="D44" s="217" t="s">
        <v>35</v>
      </c>
      <c r="E44" s="217" t="s">
        <v>28</v>
      </c>
      <c r="F44" s="218" t="s">
        <v>88</v>
      </c>
    </row>
    <row r="45" spans="1:6" ht="20.25" customHeight="1" x14ac:dyDescent="0.15">
      <c r="A45" s="260"/>
      <c r="B45" s="263"/>
      <c r="C45" s="263"/>
      <c r="D45" s="217" t="s">
        <v>36</v>
      </c>
      <c r="E45" s="217" t="s">
        <v>29</v>
      </c>
      <c r="F45" s="218" t="s">
        <v>37</v>
      </c>
    </row>
    <row r="46" spans="1:6" ht="20.25" customHeight="1" x14ac:dyDescent="0.15">
      <c r="A46" s="260"/>
      <c r="B46" s="264" t="s">
        <v>189</v>
      </c>
      <c r="C46" s="265" t="s">
        <v>207</v>
      </c>
      <c r="D46" s="267">
        <v>19200000</v>
      </c>
      <c r="E46" s="267">
        <v>17856000</v>
      </c>
      <c r="F46" s="269">
        <v>0.93</v>
      </c>
    </row>
    <row r="47" spans="1:6" ht="20.25" customHeight="1" x14ac:dyDescent="0.15">
      <c r="A47" s="261"/>
      <c r="B47" s="264"/>
      <c r="C47" s="271"/>
      <c r="D47" s="268"/>
      <c r="E47" s="268"/>
      <c r="F47" s="270"/>
    </row>
    <row r="48" spans="1:6" ht="20.25" customHeight="1" x14ac:dyDescent="0.15">
      <c r="A48" s="242" t="s">
        <v>30</v>
      </c>
      <c r="B48" s="219" t="s">
        <v>31</v>
      </c>
      <c r="C48" s="219" t="s">
        <v>135</v>
      </c>
      <c r="D48" s="244" t="s">
        <v>32</v>
      </c>
      <c r="E48" s="245"/>
      <c r="F48" s="246"/>
    </row>
    <row r="49" spans="1:6" ht="20.25" customHeight="1" x14ac:dyDescent="0.15">
      <c r="A49" s="243"/>
      <c r="B49" s="8" t="s">
        <v>209</v>
      </c>
      <c r="C49" s="8" t="s">
        <v>210</v>
      </c>
      <c r="D49" s="247" t="s">
        <v>263</v>
      </c>
      <c r="E49" s="248"/>
      <c r="F49" s="249"/>
    </row>
    <row r="50" spans="1:6" ht="20.25" customHeight="1" x14ac:dyDescent="0.15">
      <c r="A50" s="57" t="s">
        <v>136</v>
      </c>
      <c r="B50" s="250" t="s">
        <v>150</v>
      </c>
      <c r="C50" s="251"/>
      <c r="D50" s="251"/>
      <c r="E50" s="251"/>
      <c r="F50" s="252"/>
    </row>
    <row r="51" spans="1:6" ht="20.25" customHeight="1" x14ac:dyDescent="0.15">
      <c r="A51" s="57" t="s">
        <v>38</v>
      </c>
      <c r="B51" s="253" t="s">
        <v>138</v>
      </c>
      <c r="C51" s="254"/>
      <c r="D51" s="254"/>
      <c r="E51" s="254"/>
      <c r="F51" s="255"/>
    </row>
    <row r="52" spans="1:6" ht="20.25" customHeight="1" thickBot="1" x14ac:dyDescent="0.2">
      <c r="A52" s="51" t="s">
        <v>33</v>
      </c>
      <c r="B52" s="239"/>
      <c r="C52" s="240"/>
      <c r="D52" s="240"/>
      <c r="E52" s="240"/>
      <c r="F52" s="241"/>
    </row>
    <row r="53" spans="1:6" ht="20.25" customHeight="1" thickTop="1" x14ac:dyDescent="0.15">
      <c r="A53" s="50" t="s">
        <v>26</v>
      </c>
      <c r="B53" s="256" t="s">
        <v>217</v>
      </c>
      <c r="C53" s="257"/>
      <c r="D53" s="257"/>
      <c r="E53" s="257"/>
      <c r="F53" s="258"/>
    </row>
    <row r="54" spans="1:6" ht="20.25" customHeight="1" x14ac:dyDescent="0.15">
      <c r="A54" s="259" t="s">
        <v>34</v>
      </c>
      <c r="B54" s="262" t="s">
        <v>27</v>
      </c>
      <c r="C54" s="262" t="s">
        <v>134</v>
      </c>
      <c r="D54" s="217" t="s">
        <v>35</v>
      </c>
      <c r="E54" s="217" t="s">
        <v>28</v>
      </c>
      <c r="F54" s="218" t="s">
        <v>88</v>
      </c>
    </row>
    <row r="55" spans="1:6" ht="20.25" customHeight="1" x14ac:dyDescent="0.15">
      <c r="A55" s="260"/>
      <c r="B55" s="263"/>
      <c r="C55" s="263"/>
      <c r="D55" s="217" t="s">
        <v>36</v>
      </c>
      <c r="E55" s="217" t="s">
        <v>29</v>
      </c>
      <c r="F55" s="218" t="s">
        <v>37</v>
      </c>
    </row>
    <row r="56" spans="1:6" ht="20.25" customHeight="1" x14ac:dyDescent="0.15">
      <c r="A56" s="260"/>
      <c r="B56" s="264" t="s">
        <v>215</v>
      </c>
      <c r="C56" s="265" t="s">
        <v>214</v>
      </c>
      <c r="D56" s="267">
        <v>330000</v>
      </c>
      <c r="E56" s="267">
        <v>300000</v>
      </c>
      <c r="F56" s="269">
        <v>0.90900000000000003</v>
      </c>
    </row>
    <row r="57" spans="1:6" ht="20.25" customHeight="1" x14ac:dyDescent="0.15">
      <c r="A57" s="261"/>
      <c r="B57" s="264"/>
      <c r="C57" s="266"/>
      <c r="D57" s="268"/>
      <c r="E57" s="268"/>
      <c r="F57" s="270"/>
    </row>
    <row r="58" spans="1:6" ht="20.25" customHeight="1" x14ac:dyDescent="0.15">
      <c r="A58" s="242" t="s">
        <v>30</v>
      </c>
      <c r="B58" s="219" t="s">
        <v>31</v>
      </c>
      <c r="C58" s="219" t="s">
        <v>135</v>
      </c>
      <c r="D58" s="244" t="s">
        <v>32</v>
      </c>
      <c r="E58" s="245"/>
      <c r="F58" s="246"/>
    </row>
    <row r="59" spans="1:6" ht="20.25" customHeight="1" x14ac:dyDescent="0.15">
      <c r="A59" s="243"/>
      <c r="B59" s="8" t="s">
        <v>212</v>
      </c>
      <c r="C59" s="8" t="s">
        <v>213</v>
      </c>
      <c r="D59" s="247" t="s">
        <v>341</v>
      </c>
      <c r="E59" s="248"/>
      <c r="F59" s="249"/>
    </row>
    <row r="60" spans="1:6" ht="20.25" customHeight="1" x14ac:dyDescent="0.15">
      <c r="A60" s="57" t="s">
        <v>136</v>
      </c>
      <c r="B60" s="250" t="s">
        <v>150</v>
      </c>
      <c r="C60" s="251"/>
      <c r="D60" s="251"/>
      <c r="E60" s="251"/>
      <c r="F60" s="252"/>
    </row>
    <row r="61" spans="1:6" ht="20.25" customHeight="1" x14ac:dyDescent="0.15">
      <c r="A61" s="57" t="s">
        <v>38</v>
      </c>
      <c r="B61" s="253" t="s">
        <v>138</v>
      </c>
      <c r="C61" s="254"/>
      <c r="D61" s="254"/>
      <c r="E61" s="254"/>
      <c r="F61" s="255"/>
    </row>
    <row r="62" spans="1:6" ht="20.25" customHeight="1" thickBot="1" x14ac:dyDescent="0.2">
      <c r="A62" s="51" t="s">
        <v>33</v>
      </c>
      <c r="B62" s="239"/>
      <c r="C62" s="240"/>
      <c r="D62" s="240"/>
      <c r="E62" s="240"/>
      <c r="F62" s="241"/>
    </row>
    <row r="63" spans="1:6" ht="20.25" customHeight="1" thickTop="1" x14ac:dyDescent="0.15">
      <c r="A63" s="50" t="s">
        <v>26</v>
      </c>
      <c r="B63" s="256" t="s">
        <v>271</v>
      </c>
      <c r="C63" s="257"/>
      <c r="D63" s="257"/>
      <c r="E63" s="257"/>
      <c r="F63" s="258"/>
    </row>
    <row r="64" spans="1:6" ht="20.25" customHeight="1" x14ac:dyDescent="0.15">
      <c r="A64" s="259" t="s">
        <v>34</v>
      </c>
      <c r="B64" s="262" t="s">
        <v>27</v>
      </c>
      <c r="C64" s="262" t="s">
        <v>134</v>
      </c>
      <c r="D64" s="217" t="s">
        <v>35</v>
      </c>
      <c r="E64" s="217" t="s">
        <v>28</v>
      </c>
      <c r="F64" s="218" t="s">
        <v>88</v>
      </c>
    </row>
    <row r="65" spans="1:6" ht="20.25" customHeight="1" x14ac:dyDescent="0.15">
      <c r="A65" s="260"/>
      <c r="B65" s="263"/>
      <c r="C65" s="263"/>
      <c r="D65" s="217" t="s">
        <v>36</v>
      </c>
      <c r="E65" s="217" t="s">
        <v>29</v>
      </c>
      <c r="F65" s="218" t="s">
        <v>37</v>
      </c>
    </row>
    <row r="66" spans="1:6" ht="20.25" customHeight="1" x14ac:dyDescent="0.15">
      <c r="A66" s="260"/>
      <c r="B66" s="264" t="s">
        <v>220</v>
      </c>
      <c r="C66" s="265" t="s">
        <v>276</v>
      </c>
      <c r="D66" s="267">
        <v>49664800</v>
      </c>
      <c r="E66" s="267">
        <v>44300000</v>
      </c>
      <c r="F66" s="269">
        <v>0.89190000000000003</v>
      </c>
    </row>
    <row r="67" spans="1:6" ht="20.25" customHeight="1" x14ac:dyDescent="0.15">
      <c r="A67" s="261"/>
      <c r="B67" s="264"/>
      <c r="C67" s="266"/>
      <c r="D67" s="268"/>
      <c r="E67" s="268"/>
      <c r="F67" s="270"/>
    </row>
    <row r="68" spans="1:6" ht="20.25" customHeight="1" x14ac:dyDescent="0.15">
      <c r="A68" s="242" t="s">
        <v>30</v>
      </c>
      <c r="B68" s="219" t="s">
        <v>31</v>
      </c>
      <c r="C68" s="219" t="s">
        <v>135</v>
      </c>
      <c r="D68" s="244" t="s">
        <v>32</v>
      </c>
      <c r="E68" s="245"/>
      <c r="F68" s="246"/>
    </row>
    <row r="69" spans="1:6" ht="20.25" customHeight="1" x14ac:dyDescent="0.15">
      <c r="A69" s="243"/>
      <c r="B69" s="8" t="s">
        <v>273</v>
      </c>
      <c r="C69" s="8" t="s">
        <v>274</v>
      </c>
      <c r="D69" s="247" t="s">
        <v>343</v>
      </c>
      <c r="E69" s="248"/>
      <c r="F69" s="249"/>
    </row>
    <row r="70" spans="1:6" ht="20.25" customHeight="1" x14ac:dyDescent="0.15">
      <c r="A70" s="57" t="s">
        <v>136</v>
      </c>
      <c r="B70" s="250" t="s">
        <v>344</v>
      </c>
      <c r="C70" s="251"/>
      <c r="D70" s="251"/>
      <c r="E70" s="251"/>
      <c r="F70" s="252"/>
    </row>
    <row r="71" spans="1:6" ht="20.25" customHeight="1" x14ac:dyDescent="0.15">
      <c r="A71" s="57" t="s">
        <v>38</v>
      </c>
      <c r="B71" s="253" t="s">
        <v>138</v>
      </c>
      <c r="C71" s="254"/>
      <c r="D71" s="254"/>
      <c r="E71" s="254"/>
      <c r="F71" s="255"/>
    </row>
    <row r="72" spans="1:6" ht="20.25" customHeight="1" thickBot="1" x14ac:dyDescent="0.2">
      <c r="A72" s="51" t="s">
        <v>33</v>
      </c>
      <c r="B72" s="239"/>
      <c r="C72" s="240"/>
      <c r="D72" s="240"/>
      <c r="E72" s="240"/>
      <c r="F72" s="241"/>
    </row>
    <row r="73" spans="1:6" ht="20.25" customHeight="1" thickTop="1" x14ac:dyDescent="0.15">
      <c r="A73" s="50" t="s">
        <v>26</v>
      </c>
      <c r="B73" s="256" t="s">
        <v>219</v>
      </c>
      <c r="C73" s="257"/>
      <c r="D73" s="257"/>
      <c r="E73" s="257"/>
      <c r="F73" s="258"/>
    </row>
    <row r="74" spans="1:6" ht="20.25" customHeight="1" x14ac:dyDescent="0.15">
      <c r="A74" s="259" t="s">
        <v>34</v>
      </c>
      <c r="B74" s="262" t="s">
        <v>27</v>
      </c>
      <c r="C74" s="262" t="s">
        <v>134</v>
      </c>
      <c r="D74" s="217" t="s">
        <v>35</v>
      </c>
      <c r="E74" s="217" t="s">
        <v>28</v>
      </c>
      <c r="F74" s="218" t="s">
        <v>88</v>
      </c>
    </row>
    <row r="75" spans="1:6" ht="20.25" customHeight="1" x14ac:dyDescent="0.15">
      <c r="A75" s="260"/>
      <c r="B75" s="263"/>
      <c r="C75" s="263"/>
      <c r="D75" s="217" t="s">
        <v>36</v>
      </c>
      <c r="E75" s="217" t="s">
        <v>29</v>
      </c>
      <c r="F75" s="218" t="s">
        <v>37</v>
      </c>
    </row>
    <row r="76" spans="1:6" ht="20.25" customHeight="1" x14ac:dyDescent="0.15">
      <c r="A76" s="260"/>
      <c r="B76" s="264" t="s">
        <v>220</v>
      </c>
      <c r="C76" s="265" t="s">
        <v>224</v>
      </c>
      <c r="D76" s="267">
        <v>6954000</v>
      </c>
      <c r="E76" s="267">
        <v>6467000</v>
      </c>
      <c r="F76" s="269">
        <v>0.92989999999999995</v>
      </c>
    </row>
    <row r="77" spans="1:6" ht="20.25" customHeight="1" x14ac:dyDescent="0.15">
      <c r="A77" s="261"/>
      <c r="B77" s="264"/>
      <c r="C77" s="266"/>
      <c r="D77" s="268"/>
      <c r="E77" s="268"/>
      <c r="F77" s="270"/>
    </row>
    <row r="78" spans="1:6" ht="20.25" customHeight="1" x14ac:dyDescent="0.15">
      <c r="A78" s="242" t="s">
        <v>30</v>
      </c>
      <c r="B78" s="219" t="s">
        <v>31</v>
      </c>
      <c r="C78" s="219" t="s">
        <v>135</v>
      </c>
      <c r="D78" s="244" t="s">
        <v>32</v>
      </c>
      <c r="E78" s="245"/>
      <c r="F78" s="246"/>
    </row>
    <row r="79" spans="1:6" ht="20.25" customHeight="1" x14ac:dyDescent="0.15">
      <c r="A79" s="243"/>
      <c r="B79" s="8" t="s">
        <v>222</v>
      </c>
      <c r="C79" s="8" t="s">
        <v>223</v>
      </c>
      <c r="D79" s="247" t="s">
        <v>346</v>
      </c>
      <c r="E79" s="248"/>
      <c r="F79" s="249"/>
    </row>
    <row r="80" spans="1:6" ht="20.25" customHeight="1" x14ac:dyDescent="0.15">
      <c r="A80" s="57" t="s">
        <v>136</v>
      </c>
      <c r="B80" s="250" t="s">
        <v>150</v>
      </c>
      <c r="C80" s="251"/>
      <c r="D80" s="251"/>
      <c r="E80" s="251"/>
      <c r="F80" s="252"/>
    </row>
    <row r="81" spans="1:6" ht="20.25" customHeight="1" x14ac:dyDescent="0.15">
      <c r="A81" s="57" t="s">
        <v>38</v>
      </c>
      <c r="B81" s="253" t="s">
        <v>138</v>
      </c>
      <c r="C81" s="254"/>
      <c r="D81" s="254"/>
      <c r="E81" s="254"/>
      <c r="F81" s="255"/>
    </row>
    <row r="82" spans="1:6" ht="20.25" customHeight="1" thickBot="1" x14ac:dyDescent="0.2">
      <c r="A82" s="51" t="s">
        <v>33</v>
      </c>
      <c r="B82" s="239"/>
      <c r="C82" s="240"/>
      <c r="D82" s="240"/>
      <c r="E82" s="240"/>
      <c r="F82" s="241"/>
    </row>
    <row r="83" spans="1:6" ht="20.25" customHeight="1" thickTop="1" x14ac:dyDescent="0.15">
      <c r="A83" s="50" t="s">
        <v>26</v>
      </c>
      <c r="B83" s="256" t="s">
        <v>231</v>
      </c>
      <c r="C83" s="257"/>
      <c r="D83" s="257"/>
      <c r="E83" s="257"/>
      <c r="F83" s="258"/>
    </row>
    <row r="84" spans="1:6" ht="20.25" customHeight="1" x14ac:dyDescent="0.15">
      <c r="A84" s="259" t="s">
        <v>34</v>
      </c>
      <c r="B84" s="262" t="s">
        <v>27</v>
      </c>
      <c r="C84" s="262" t="s">
        <v>134</v>
      </c>
      <c r="D84" s="217" t="s">
        <v>35</v>
      </c>
      <c r="E84" s="217" t="s">
        <v>28</v>
      </c>
      <c r="F84" s="218" t="s">
        <v>88</v>
      </c>
    </row>
    <row r="85" spans="1:6" ht="20.25" customHeight="1" x14ac:dyDescent="0.15">
      <c r="A85" s="260"/>
      <c r="B85" s="263"/>
      <c r="C85" s="263"/>
      <c r="D85" s="217" t="s">
        <v>36</v>
      </c>
      <c r="E85" s="217" t="s">
        <v>29</v>
      </c>
      <c r="F85" s="218" t="s">
        <v>37</v>
      </c>
    </row>
    <row r="86" spans="1:6" ht="20.25" customHeight="1" x14ac:dyDescent="0.15">
      <c r="A86" s="260"/>
      <c r="B86" s="264" t="s">
        <v>229</v>
      </c>
      <c r="C86" s="265" t="s">
        <v>228</v>
      </c>
      <c r="D86" s="267">
        <v>4103000</v>
      </c>
      <c r="E86" s="267">
        <v>3810000</v>
      </c>
      <c r="F86" s="269">
        <v>0.92849999999999999</v>
      </c>
    </row>
    <row r="87" spans="1:6" ht="20.25" customHeight="1" x14ac:dyDescent="0.15">
      <c r="A87" s="261"/>
      <c r="B87" s="264"/>
      <c r="C87" s="266"/>
      <c r="D87" s="268"/>
      <c r="E87" s="268"/>
      <c r="F87" s="270"/>
    </row>
    <row r="88" spans="1:6" ht="20.25" customHeight="1" x14ac:dyDescent="0.15">
      <c r="A88" s="242" t="s">
        <v>30</v>
      </c>
      <c r="B88" s="219" t="s">
        <v>31</v>
      </c>
      <c r="C88" s="219" t="s">
        <v>135</v>
      </c>
      <c r="D88" s="244" t="s">
        <v>32</v>
      </c>
      <c r="E88" s="245"/>
      <c r="F88" s="246"/>
    </row>
    <row r="89" spans="1:6" ht="20.25" customHeight="1" x14ac:dyDescent="0.15">
      <c r="A89" s="243"/>
      <c r="B89" s="8" t="s">
        <v>226</v>
      </c>
      <c r="C89" s="8" t="s">
        <v>227</v>
      </c>
      <c r="D89" s="247" t="s">
        <v>264</v>
      </c>
      <c r="E89" s="248"/>
      <c r="F89" s="249"/>
    </row>
    <row r="90" spans="1:6" ht="20.25" customHeight="1" x14ac:dyDescent="0.15">
      <c r="A90" s="57" t="s">
        <v>136</v>
      </c>
      <c r="B90" s="250" t="s">
        <v>150</v>
      </c>
      <c r="C90" s="251"/>
      <c r="D90" s="251"/>
      <c r="E90" s="251"/>
      <c r="F90" s="252"/>
    </row>
    <row r="91" spans="1:6" ht="20.25" customHeight="1" x14ac:dyDescent="0.15">
      <c r="A91" s="57" t="s">
        <v>38</v>
      </c>
      <c r="B91" s="253" t="s">
        <v>138</v>
      </c>
      <c r="C91" s="254"/>
      <c r="D91" s="254"/>
      <c r="E91" s="254"/>
      <c r="F91" s="255"/>
    </row>
    <row r="92" spans="1:6" ht="20.25" customHeight="1" thickBot="1" x14ac:dyDescent="0.2">
      <c r="A92" s="51" t="s">
        <v>33</v>
      </c>
      <c r="B92" s="239"/>
      <c r="C92" s="240"/>
      <c r="D92" s="240"/>
      <c r="E92" s="240"/>
      <c r="F92" s="241"/>
    </row>
    <row r="93" spans="1:6" ht="20.25" customHeight="1" thickTop="1" x14ac:dyDescent="0.15">
      <c r="A93" s="50" t="s">
        <v>26</v>
      </c>
      <c r="B93" s="256" t="s">
        <v>232</v>
      </c>
      <c r="C93" s="257"/>
      <c r="D93" s="257"/>
      <c r="E93" s="257"/>
      <c r="F93" s="258"/>
    </row>
    <row r="94" spans="1:6" ht="20.25" customHeight="1" x14ac:dyDescent="0.15">
      <c r="A94" s="259" t="s">
        <v>34</v>
      </c>
      <c r="B94" s="262" t="s">
        <v>27</v>
      </c>
      <c r="C94" s="262" t="s">
        <v>134</v>
      </c>
      <c r="D94" s="217" t="s">
        <v>35</v>
      </c>
      <c r="E94" s="217" t="s">
        <v>28</v>
      </c>
      <c r="F94" s="218" t="s">
        <v>88</v>
      </c>
    </row>
    <row r="95" spans="1:6" ht="20.25" customHeight="1" x14ac:dyDescent="0.15">
      <c r="A95" s="260"/>
      <c r="B95" s="263"/>
      <c r="C95" s="263"/>
      <c r="D95" s="217" t="s">
        <v>36</v>
      </c>
      <c r="E95" s="217" t="s">
        <v>29</v>
      </c>
      <c r="F95" s="218" t="s">
        <v>37</v>
      </c>
    </row>
    <row r="96" spans="1:6" ht="20.25" customHeight="1" x14ac:dyDescent="0.15">
      <c r="A96" s="260"/>
      <c r="B96" s="264" t="s">
        <v>235</v>
      </c>
      <c r="C96" s="265" t="s">
        <v>236</v>
      </c>
      <c r="D96" s="267">
        <v>2800000</v>
      </c>
      <c r="E96" s="267">
        <v>2500000</v>
      </c>
      <c r="F96" s="269">
        <v>0.89280000000000004</v>
      </c>
    </row>
    <row r="97" spans="1:6" ht="20.25" customHeight="1" x14ac:dyDescent="0.15">
      <c r="A97" s="261"/>
      <c r="B97" s="264"/>
      <c r="C97" s="266"/>
      <c r="D97" s="268"/>
      <c r="E97" s="268"/>
      <c r="F97" s="270"/>
    </row>
    <row r="98" spans="1:6" ht="20.25" customHeight="1" x14ac:dyDescent="0.15">
      <c r="A98" s="242" t="s">
        <v>30</v>
      </c>
      <c r="B98" s="219" t="s">
        <v>31</v>
      </c>
      <c r="C98" s="219" t="s">
        <v>135</v>
      </c>
      <c r="D98" s="244" t="s">
        <v>32</v>
      </c>
      <c r="E98" s="245"/>
      <c r="F98" s="246"/>
    </row>
    <row r="99" spans="1:6" ht="20.25" customHeight="1" x14ac:dyDescent="0.15">
      <c r="A99" s="243"/>
      <c r="B99" s="8" t="s">
        <v>233</v>
      </c>
      <c r="C99" s="8" t="s">
        <v>234</v>
      </c>
      <c r="D99" s="247" t="s">
        <v>265</v>
      </c>
      <c r="E99" s="248"/>
      <c r="F99" s="249"/>
    </row>
    <row r="100" spans="1:6" ht="20.25" customHeight="1" x14ac:dyDescent="0.15">
      <c r="A100" s="57" t="s">
        <v>136</v>
      </c>
      <c r="B100" s="250" t="s">
        <v>150</v>
      </c>
      <c r="C100" s="251"/>
      <c r="D100" s="251"/>
      <c r="E100" s="251"/>
      <c r="F100" s="252"/>
    </row>
    <row r="101" spans="1:6" ht="20.25" customHeight="1" x14ac:dyDescent="0.15">
      <c r="A101" s="57" t="s">
        <v>38</v>
      </c>
      <c r="B101" s="253" t="s">
        <v>138</v>
      </c>
      <c r="C101" s="254"/>
      <c r="D101" s="254"/>
      <c r="E101" s="254"/>
      <c r="F101" s="255"/>
    </row>
    <row r="102" spans="1:6" ht="20.25" customHeight="1" thickBot="1" x14ac:dyDescent="0.2">
      <c r="A102" s="51" t="s">
        <v>33</v>
      </c>
      <c r="B102" s="239"/>
      <c r="C102" s="240"/>
      <c r="D102" s="240"/>
      <c r="E102" s="240"/>
      <c r="F102" s="241"/>
    </row>
    <row r="103" spans="1:6" ht="20.25" customHeight="1" thickTop="1" x14ac:dyDescent="0.15">
      <c r="A103" s="50" t="s">
        <v>26</v>
      </c>
      <c r="B103" s="256" t="s">
        <v>237</v>
      </c>
      <c r="C103" s="257"/>
      <c r="D103" s="257"/>
      <c r="E103" s="257"/>
      <c r="F103" s="258"/>
    </row>
    <row r="104" spans="1:6" ht="20.25" customHeight="1" x14ac:dyDescent="0.15">
      <c r="A104" s="259" t="s">
        <v>34</v>
      </c>
      <c r="B104" s="262" t="s">
        <v>27</v>
      </c>
      <c r="C104" s="262" t="s">
        <v>134</v>
      </c>
      <c r="D104" s="217" t="s">
        <v>35</v>
      </c>
      <c r="E104" s="217" t="s">
        <v>28</v>
      </c>
      <c r="F104" s="218" t="s">
        <v>88</v>
      </c>
    </row>
    <row r="105" spans="1:6" ht="20.25" customHeight="1" x14ac:dyDescent="0.15">
      <c r="A105" s="260"/>
      <c r="B105" s="263"/>
      <c r="C105" s="263"/>
      <c r="D105" s="217" t="s">
        <v>36</v>
      </c>
      <c r="E105" s="217" t="s">
        <v>29</v>
      </c>
      <c r="F105" s="218" t="s">
        <v>37</v>
      </c>
    </row>
    <row r="106" spans="1:6" ht="20.25" customHeight="1" x14ac:dyDescent="0.15">
      <c r="A106" s="260"/>
      <c r="B106" s="264" t="s">
        <v>240</v>
      </c>
      <c r="C106" s="265" t="s">
        <v>241</v>
      </c>
      <c r="D106" s="267">
        <v>21990000</v>
      </c>
      <c r="E106" s="267">
        <v>21000000</v>
      </c>
      <c r="F106" s="269">
        <v>0.95489999999999997</v>
      </c>
    </row>
    <row r="107" spans="1:6" ht="20.25" customHeight="1" x14ac:dyDescent="0.15">
      <c r="A107" s="261"/>
      <c r="B107" s="264"/>
      <c r="C107" s="266"/>
      <c r="D107" s="268"/>
      <c r="E107" s="268"/>
      <c r="F107" s="270"/>
    </row>
    <row r="108" spans="1:6" ht="20.25" customHeight="1" x14ac:dyDescent="0.15">
      <c r="A108" s="242" t="s">
        <v>30</v>
      </c>
      <c r="B108" s="219" t="s">
        <v>31</v>
      </c>
      <c r="C108" s="219" t="s">
        <v>135</v>
      </c>
      <c r="D108" s="244" t="s">
        <v>32</v>
      </c>
      <c r="E108" s="245"/>
      <c r="F108" s="246"/>
    </row>
    <row r="109" spans="1:6" ht="20.25" customHeight="1" x14ac:dyDescent="0.15">
      <c r="A109" s="243"/>
      <c r="B109" s="8" t="s">
        <v>238</v>
      </c>
      <c r="C109" s="8" t="s">
        <v>239</v>
      </c>
      <c r="D109" s="247" t="s">
        <v>349</v>
      </c>
      <c r="E109" s="248"/>
      <c r="F109" s="249"/>
    </row>
    <row r="110" spans="1:6" ht="20.25" customHeight="1" x14ac:dyDescent="0.15">
      <c r="A110" s="57" t="s">
        <v>136</v>
      </c>
      <c r="B110" s="250" t="s">
        <v>150</v>
      </c>
      <c r="C110" s="251"/>
      <c r="D110" s="251"/>
      <c r="E110" s="251"/>
      <c r="F110" s="252"/>
    </row>
    <row r="111" spans="1:6" ht="20.25" customHeight="1" x14ac:dyDescent="0.15">
      <c r="A111" s="57" t="s">
        <v>38</v>
      </c>
      <c r="B111" s="253" t="s">
        <v>138</v>
      </c>
      <c r="C111" s="254"/>
      <c r="D111" s="254"/>
      <c r="E111" s="254"/>
      <c r="F111" s="255"/>
    </row>
    <row r="112" spans="1:6" ht="20.25" customHeight="1" thickBot="1" x14ac:dyDescent="0.2">
      <c r="A112" s="51" t="s">
        <v>33</v>
      </c>
      <c r="B112" s="239"/>
      <c r="C112" s="240"/>
      <c r="D112" s="240"/>
      <c r="E112" s="240"/>
      <c r="F112" s="241"/>
    </row>
    <row r="113" spans="1:6" ht="20.25" customHeight="1" thickTop="1" x14ac:dyDescent="0.15">
      <c r="A113" s="50" t="s">
        <v>26</v>
      </c>
      <c r="B113" s="256" t="s">
        <v>246</v>
      </c>
      <c r="C113" s="257"/>
      <c r="D113" s="257"/>
      <c r="E113" s="257"/>
      <c r="F113" s="258"/>
    </row>
    <row r="114" spans="1:6" ht="20.25" customHeight="1" x14ac:dyDescent="0.15">
      <c r="A114" s="259" t="s">
        <v>34</v>
      </c>
      <c r="B114" s="262" t="s">
        <v>27</v>
      </c>
      <c r="C114" s="262" t="s">
        <v>134</v>
      </c>
      <c r="D114" s="217" t="s">
        <v>35</v>
      </c>
      <c r="E114" s="217" t="s">
        <v>28</v>
      </c>
      <c r="F114" s="218" t="s">
        <v>88</v>
      </c>
    </row>
    <row r="115" spans="1:6" ht="20.25" customHeight="1" x14ac:dyDescent="0.15">
      <c r="A115" s="260"/>
      <c r="B115" s="263"/>
      <c r="C115" s="263"/>
      <c r="D115" s="217" t="s">
        <v>36</v>
      </c>
      <c r="E115" s="217" t="s">
        <v>29</v>
      </c>
      <c r="F115" s="218" t="s">
        <v>37</v>
      </c>
    </row>
    <row r="116" spans="1:6" ht="20.25" customHeight="1" x14ac:dyDescent="0.15">
      <c r="A116" s="260"/>
      <c r="B116" s="264" t="s">
        <v>244</v>
      </c>
      <c r="C116" s="265" t="s">
        <v>245</v>
      </c>
      <c r="D116" s="267">
        <v>4903500</v>
      </c>
      <c r="E116" s="267">
        <v>4620000</v>
      </c>
      <c r="F116" s="269">
        <v>0.94210000000000005</v>
      </c>
    </row>
    <row r="117" spans="1:6" ht="20.25" customHeight="1" x14ac:dyDescent="0.15">
      <c r="A117" s="261"/>
      <c r="B117" s="264"/>
      <c r="C117" s="266"/>
      <c r="D117" s="268"/>
      <c r="E117" s="268"/>
      <c r="F117" s="270"/>
    </row>
    <row r="118" spans="1:6" ht="20.25" customHeight="1" x14ac:dyDescent="0.15">
      <c r="A118" s="242" t="s">
        <v>30</v>
      </c>
      <c r="B118" s="219" t="s">
        <v>31</v>
      </c>
      <c r="C118" s="219" t="s">
        <v>135</v>
      </c>
      <c r="D118" s="244" t="s">
        <v>32</v>
      </c>
      <c r="E118" s="245"/>
      <c r="F118" s="246"/>
    </row>
    <row r="119" spans="1:6" ht="20.25" customHeight="1" x14ac:dyDescent="0.15">
      <c r="A119" s="243"/>
      <c r="B119" s="8" t="s">
        <v>247</v>
      </c>
      <c r="C119" s="8" t="s">
        <v>248</v>
      </c>
      <c r="D119" s="247" t="s">
        <v>350</v>
      </c>
      <c r="E119" s="248"/>
      <c r="F119" s="249"/>
    </row>
    <row r="120" spans="1:6" ht="20.25" customHeight="1" x14ac:dyDescent="0.15">
      <c r="A120" s="57" t="s">
        <v>136</v>
      </c>
      <c r="B120" s="250" t="s">
        <v>150</v>
      </c>
      <c r="C120" s="251"/>
      <c r="D120" s="251"/>
      <c r="E120" s="251"/>
      <c r="F120" s="252"/>
    </row>
    <row r="121" spans="1:6" ht="20.25" customHeight="1" x14ac:dyDescent="0.15">
      <c r="A121" s="57" t="s">
        <v>38</v>
      </c>
      <c r="B121" s="253" t="s">
        <v>138</v>
      </c>
      <c r="C121" s="254"/>
      <c r="D121" s="254"/>
      <c r="E121" s="254"/>
      <c r="F121" s="255"/>
    </row>
    <row r="122" spans="1:6" ht="20.25" customHeight="1" thickBot="1" x14ac:dyDescent="0.2">
      <c r="A122" s="51" t="s">
        <v>33</v>
      </c>
      <c r="B122" s="239"/>
      <c r="C122" s="240"/>
      <c r="D122" s="240"/>
      <c r="E122" s="240"/>
      <c r="F122" s="241"/>
    </row>
    <row r="123" spans="1:6" ht="20.25" customHeight="1" thickTop="1" x14ac:dyDescent="0.15">
      <c r="A123" s="50" t="s">
        <v>26</v>
      </c>
      <c r="B123" s="256" t="s">
        <v>277</v>
      </c>
      <c r="C123" s="257"/>
      <c r="D123" s="257"/>
      <c r="E123" s="257"/>
      <c r="F123" s="258"/>
    </row>
    <row r="124" spans="1:6" ht="20.25" customHeight="1" x14ac:dyDescent="0.15">
      <c r="A124" s="259" t="s">
        <v>34</v>
      </c>
      <c r="B124" s="262" t="s">
        <v>27</v>
      </c>
      <c r="C124" s="262" t="s">
        <v>134</v>
      </c>
      <c r="D124" s="217" t="s">
        <v>35</v>
      </c>
      <c r="E124" s="217" t="s">
        <v>28</v>
      </c>
      <c r="F124" s="218" t="s">
        <v>88</v>
      </c>
    </row>
    <row r="125" spans="1:6" ht="20.25" customHeight="1" x14ac:dyDescent="0.15">
      <c r="A125" s="260"/>
      <c r="B125" s="263"/>
      <c r="C125" s="263"/>
      <c r="D125" s="217" t="s">
        <v>36</v>
      </c>
      <c r="E125" s="217" t="s">
        <v>29</v>
      </c>
      <c r="F125" s="218" t="s">
        <v>37</v>
      </c>
    </row>
    <row r="126" spans="1:6" ht="20.25" customHeight="1" x14ac:dyDescent="0.15">
      <c r="A126" s="260"/>
      <c r="B126" s="264" t="s">
        <v>268</v>
      </c>
      <c r="C126" s="265" t="s">
        <v>269</v>
      </c>
      <c r="D126" s="267">
        <v>27500000</v>
      </c>
      <c r="E126" s="267">
        <v>24000000</v>
      </c>
      <c r="F126" s="269">
        <v>0.87</v>
      </c>
    </row>
    <row r="127" spans="1:6" ht="20.25" customHeight="1" x14ac:dyDescent="0.15">
      <c r="A127" s="261"/>
      <c r="B127" s="264"/>
      <c r="C127" s="266"/>
      <c r="D127" s="268"/>
      <c r="E127" s="268"/>
      <c r="F127" s="270"/>
    </row>
    <row r="128" spans="1:6" ht="20.25" customHeight="1" x14ac:dyDescent="0.15">
      <c r="A128" s="242" t="s">
        <v>30</v>
      </c>
      <c r="B128" s="219" t="s">
        <v>31</v>
      </c>
      <c r="C128" s="219" t="s">
        <v>135</v>
      </c>
      <c r="D128" s="244" t="s">
        <v>32</v>
      </c>
      <c r="E128" s="245"/>
      <c r="F128" s="246"/>
    </row>
    <row r="129" spans="1:6" ht="20.25" customHeight="1" x14ac:dyDescent="0.15">
      <c r="A129" s="243"/>
      <c r="B129" s="8" t="s">
        <v>242</v>
      </c>
      <c r="C129" s="8" t="s">
        <v>243</v>
      </c>
      <c r="D129" s="247" t="s">
        <v>351</v>
      </c>
      <c r="E129" s="248"/>
      <c r="F129" s="249"/>
    </row>
    <row r="130" spans="1:6" ht="20.25" customHeight="1" x14ac:dyDescent="0.15">
      <c r="A130" s="57" t="s">
        <v>136</v>
      </c>
      <c r="B130" s="250" t="s">
        <v>353</v>
      </c>
      <c r="C130" s="251"/>
      <c r="D130" s="251"/>
      <c r="E130" s="251"/>
      <c r="F130" s="252"/>
    </row>
    <row r="131" spans="1:6" ht="20.25" customHeight="1" x14ac:dyDescent="0.15">
      <c r="A131" s="57" t="s">
        <v>38</v>
      </c>
      <c r="B131" s="253" t="s">
        <v>138</v>
      </c>
      <c r="C131" s="254"/>
      <c r="D131" s="254"/>
      <c r="E131" s="254"/>
      <c r="F131" s="255"/>
    </row>
    <row r="132" spans="1:6" ht="20.25" customHeight="1" thickBot="1" x14ac:dyDescent="0.2">
      <c r="A132" s="51" t="s">
        <v>33</v>
      </c>
      <c r="B132" s="239"/>
      <c r="C132" s="240"/>
      <c r="D132" s="240"/>
      <c r="E132" s="240"/>
      <c r="F132" s="241"/>
    </row>
    <row r="133" spans="1:6" ht="20.25" customHeight="1" thickTop="1" x14ac:dyDescent="0.15">
      <c r="A133" s="50" t="s">
        <v>26</v>
      </c>
      <c r="B133" s="256" t="s">
        <v>249</v>
      </c>
      <c r="C133" s="257"/>
      <c r="D133" s="257"/>
      <c r="E133" s="257"/>
      <c r="F133" s="258"/>
    </row>
    <row r="134" spans="1:6" ht="20.25" customHeight="1" x14ac:dyDescent="0.15">
      <c r="A134" s="259" t="s">
        <v>34</v>
      </c>
      <c r="B134" s="262" t="s">
        <v>27</v>
      </c>
      <c r="C134" s="262" t="s">
        <v>134</v>
      </c>
      <c r="D134" s="217" t="s">
        <v>35</v>
      </c>
      <c r="E134" s="217" t="s">
        <v>28</v>
      </c>
      <c r="F134" s="218" t="s">
        <v>88</v>
      </c>
    </row>
    <row r="135" spans="1:6" ht="20.25" customHeight="1" x14ac:dyDescent="0.15">
      <c r="A135" s="260"/>
      <c r="B135" s="263"/>
      <c r="C135" s="263"/>
      <c r="D135" s="217" t="s">
        <v>36</v>
      </c>
      <c r="E135" s="217" t="s">
        <v>29</v>
      </c>
      <c r="F135" s="218" t="s">
        <v>37</v>
      </c>
    </row>
    <row r="136" spans="1:6" ht="20.25" customHeight="1" x14ac:dyDescent="0.15">
      <c r="A136" s="260"/>
      <c r="B136" s="264" t="s">
        <v>252</v>
      </c>
      <c r="C136" s="265" t="s">
        <v>253</v>
      </c>
      <c r="D136" s="267">
        <v>3300000</v>
      </c>
      <c r="E136" s="267">
        <v>3000000</v>
      </c>
      <c r="F136" s="269">
        <v>0.90900000000000003</v>
      </c>
    </row>
    <row r="137" spans="1:6" ht="20.25" customHeight="1" x14ac:dyDescent="0.15">
      <c r="A137" s="261"/>
      <c r="B137" s="264"/>
      <c r="C137" s="266"/>
      <c r="D137" s="268"/>
      <c r="E137" s="268"/>
      <c r="F137" s="270"/>
    </row>
    <row r="138" spans="1:6" ht="20.25" customHeight="1" x14ac:dyDescent="0.15">
      <c r="A138" s="242" t="s">
        <v>30</v>
      </c>
      <c r="B138" s="219" t="s">
        <v>31</v>
      </c>
      <c r="C138" s="219" t="s">
        <v>135</v>
      </c>
      <c r="D138" s="244" t="s">
        <v>32</v>
      </c>
      <c r="E138" s="245"/>
      <c r="F138" s="246"/>
    </row>
    <row r="139" spans="1:6" ht="20.25" customHeight="1" x14ac:dyDescent="0.15">
      <c r="A139" s="243"/>
      <c r="B139" s="8" t="s">
        <v>250</v>
      </c>
      <c r="C139" s="8" t="s">
        <v>251</v>
      </c>
      <c r="D139" s="247" t="s">
        <v>355</v>
      </c>
      <c r="E139" s="248"/>
      <c r="F139" s="249"/>
    </row>
    <row r="140" spans="1:6" ht="20.25" customHeight="1" x14ac:dyDescent="0.15">
      <c r="A140" s="57" t="s">
        <v>136</v>
      </c>
      <c r="B140" s="250" t="s">
        <v>150</v>
      </c>
      <c r="C140" s="251"/>
      <c r="D140" s="251"/>
      <c r="E140" s="251"/>
      <c r="F140" s="252"/>
    </row>
    <row r="141" spans="1:6" ht="20.25" customHeight="1" x14ac:dyDescent="0.15">
      <c r="A141" s="57" t="s">
        <v>38</v>
      </c>
      <c r="B141" s="253" t="s">
        <v>138</v>
      </c>
      <c r="C141" s="254"/>
      <c r="D141" s="254"/>
      <c r="E141" s="254"/>
      <c r="F141" s="255"/>
    </row>
    <row r="142" spans="1:6" ht="20.25" customHeight="1" thickBot="1" x14ac:dyDescent="0.2">
      <c r="A142" s="51" t="s">
        <v>33</v>
      </c>
      <c r="B142" s="239"/>
      <c r="C142" s="240"/>
      <c r="D142" s="240"/>
      <c r="E142" s="240"/>
      <c r="F142" s="241"/>
    </row>
    <row r="143" spans="1:6" ht="20.25" customHeight="1" thickTop="1" x14ac:dyDescent="0.15">
      <c r="A143" s="50" t="s">
        <v>26</v>
      </c>
      <c r="B143" s="256" t="s">
        <v>254</v>
      </c>
      <c r="C143" s="257"/>
      <c r="D143" s="257"/>
      <c r="E143" s="257"/>
      <c r="F143" s="258"/>
    </row>
    <row r="144" spans="1:6" ht="20.25" customHeight="1" x14ac:dyDescent="0.15">
      <c r="A144" s="259" t="s">
        <v>34</v>
      </c>
      <c r="B144" s="262" t="s">
        <v>27</v>
      </c>
      <c r="C144" s="262" t="s">
        <v>134</v>
      </c>
      <c r="D144" s="217" t="s">
        <v>35</v>
      </c>
      <c r="E144" s="217" t="s">
        <v>28</v>
      </c>
      <c r="F144" s="218" t="s">
        <v>88</v>
      </c>
    </row>
    <row r="145" spans="1:6" ht="20.25" customHeight="1" x14ac:dyDescent="0.15">
      <c r="A145" s="260"/>
      <c r="B145" s="263"/>
      <c r="C145" s="263"/>
      <c r="D145" s="217" t="s">
        <v>36</v>
      </c>
      <c r="E145" s="217" t="s">
        <v>29</v>
      </c>
      <c r="F145" s="218" t="s">
        <v>37</v>
      </c>
    </row>
    <row r="146" spans="1:6" ht="20.25" customHeight="1" x14ac:dyDescent="0.15">
      <c r="A146" s="260"/>
      <c r="B146" s="264" t="s">
        <v>252</v>
      </c>
      <c r="C146" s="265" t="s">
        <v>255</v>
      </c>
      <c r="D146" s="267">
        <v>4458480</v>
      </c>
      <c r="E146" s="267">
        <v>4441920</v>
      </c>
      <c r="F146" s="269">
        <v>0.99619999999999997</v>
      </c>
    </row>
    <row r="147" spans="1:6" ht="20.25" customHeight="1" x14ac:dyDescent="0.15">
      <c r="A147" s="261"/>
      <c r="B147" s="264"/>
      <c r="C147" s="266"/>
      <c r="D147" s="268"/>
      <c r="E147" s="268"/>
      <c r="F147" s="270"/>
    </row>
    <row r="148" spans="1:6" ht="20.25" customHeight="1" x14ac:dyDescent="0.15">
      <c r="A148" s="242" t="s">
        <v>30</v>
      </c>
      <c r="B148" s="219" t="s">
        <v>31</v>
      </c>
      <c r="C148" s="219" t="s">
        <v>135</v>
      </c>
      <c r="D148" s="244" t="s">
        <v>32</v>
      </c>
      <c r="E148" s="245"/>
      <c r="F148" s="246"/>
    </row>
    <row r="149" spans="1:6" ht="20.25" customHeight="1" x14ac:dyDescent="0.15">
      <c r="A149" s="243"/>
      <c r="B149" s="8" t="s">
        <v>256</v>
      </c>
      <c r="C149" s="8" t="s">
        <v>257</v>
      </c>
      <c r="D149" s="247" t="s">
        <v>358</v>
      </c>
      <c r="E149" s="248"/>
      <c r="F149" s="249"/>
    </row>
    <row r="150" spans="1:6" ht="20.25" customHeight="1" x14ac:dyDescent="0.15">
      <c r="A150" s="57" t="s">
        <v>136</v>
      </c>
      <c r="B150" s="250" t="s">
        <v>356</v>
      </c>
      <c r="C150" s="251"/>
      <c r="D150" s="251"/>
      <c r="E150" s="251"/>
      <c r="F150" s="252"/>
    </row>
    <row r="151" spans="1:6" ht="20.25" customHeight="1" x14ac:dyDescent="0.15">
      <c r="A151" s="57" t="s">
        <v>38</v>
      </c>
      <c r="B151" s="253" t="s">
        <v>138</v>
      </c>
      <c r="C151" s="254"/>
      <c r="D151" s="254"/>
      <c r="E151" s="254"/>
      <c r="F151" s="255"/>
    </row>
    <row r="152" spans="1:6" ht="20.25" customHeight="1" thickBot="1" x14ac:dyDescent="0.2">
      <c r="A152" s="51" t="s">
        <v>33</v>
      </c>
      <c r="B152" s="239"/>
      <c r="C152" s="240"/>
      <c r="D152" s="240"/>
      <c r="E152" s="240"/>
      <c r="F152" s="241"/>
    </row>
    <row r="153" spans="1:6" ht="20.25" customHeight="1" thickTop="1" x14ac:dyDescent="0.15">
      <c r="A153" s="50" t="s">
        <v>26</v>
      </c>
      <c r="B153" s="256" t="s">
        <v>258</v>
      </c>
      <c r="C153" s="257"/>
      <c r="D153" s="257"/>
      <c r="E153" s="257"/>
      <c r="F153" s="258"/>
    </row>
    <row r="154" spans="1:6" ht="20.25" customHeight="1" x14ac:dyDescent="0.15">
      <c r="A154" s="259" t="s">
        <v>34</v>
      </c>
      <c r="B154" s="262" t="s">
        <v>27</v>
      </c>
      <c r="C154" s="262" t="s">
        <v>134</v>
      </c>
      <c r="D154" s="217" t="s">
        <v>35</v>
      </c>
      <c r="E154" s="217" t="s">
        <v>28</v>
      </c>
      <c r="F154" s="218" t="s">
        <v>88</v>
      </c>
    </row>
    <row r="155" spans="1:6" ht="20.25" customHeight="1" x14ac:dyDescent="0.15">
      <c r="A155" s="260"/>
      <c r="B155" s="263"/>
      <c r="C155" s="263"/>
      <c r="D155" s="217" t="s">
        <v>36</v>
      </c>
      <c r="E155" s="217" t="s">
        <v>29</v>
      </c>
      <c r="F155" s="218" t="s">
        <v>37</v>
      </c>
    </row>
    <row r="156" spans="1:6" ht="20.25" customHeight="1" x14ac:dyDescent="0.15">
      <c r="A156" s="260"/>
      <c r="B156" s="264" t="s">
        <v>252</v>
      </c>
      <c r="C156" s="265" t="s">
        <v>255</v>
      </c>
      <c r="D156" s="267">
        <v>7332000</v>
      </c>
      <c r="E156" s="267">
        <v>7101600</v>
      </c>
      <c r="F156" s="269">
        <v>0.96850000000000003</v>
      </c>
    </row>
    <row r="157" spans="1:6" ht="20.25" customHeight="1" x14ac:dyDescent="0.15">
      <c r="A157" s="261"/>
      <c r="B157" s="264"/>
      <c r="C157" s="266"/>
      <c r="D157" s="268"/>
      <c r="E157" s="268"/>
      <c r="F157" s="270"/>
    </row>
    <row r="158" spans="1:6" ht="20.25" customHeight="1" x14ac:dyDescent="0.15">
      <c r="A158" s="242" t="s">
        <v>30</v>
      </c>
      <c r="B158" s="219" t="s">
        <v>31</v>
      </c>
      <c r="C158" s="219" t="s">
        <v>135</v>
      </c>
      <c r="D158" s="244" t="s">
        <v>32</v>
      </c>
      <c r="E158" s="245"/>
      <c r="F158" s="246"/>
    </row>
    <row r="159" spans="1:6" ht="20.25" customHeight="1" x14ac:dyDescent="0.15">
      <c r="A159" s="243"/>
      <c r="B159" s="8" t="s">
        <v>256</v>
      </c>
      <c r="C159" s="8" t="s">
        <v>257</v>
      </c>
      <c r="D159" s="247" t="s">
        <v>357</v>
      </c>
      <c r="E159" s="248"/>
      <c r="F159" s="249"/>
    </row>
    <row r="160" spans="1:6" ht="20.25" customHeight="1" x14ac:dyDescent="0.15">
      <c r="A160" s="57" t="s">
        <v>136</v>
      </c>
      <c r="B160" s="250" t="s">
        <v>150</v>
      </c>
      <c r="C160" s="251"/>
      <c r="D160" s="251"/>
      <c r="E160" s="251"/>
      <c r="F160" s="252"/>
    </row>
    <row r="161" spans="1:6" ht="20.25" customHeight="1" x14ac:dyDescent="0.15">
      <c r="A161" s="57" t="s">
        <v>38</v>
      </c>
      <c r="B161" s="253" t="s">
        <v>138</v>
      </c>
      <c r="C161" s="254"/>
      <c r="D161" s="254"/>
      <c r="E161" s="254"/>
      <c r="F161" s="255"/>
    </row>
    <row r="162" spans="1:6" ht="20.25" customHeight="1" thickBot="1" x14ac:dyDescent="0.2">
      <c r="A162" s="51" t="s">
        <v>33</v>
      </c>
      <c r="B162" s="239"/>
      <c r="C162" s="240"/>
      <c r="D162" s="240"/>
      <c r="E162" s="240"/>
      <c r="F162" s="241"/>
    </row>
    <row r="163" spans="1:6" ht="20.25" customHeight="1" thickTop="1" x14ac:dyDescent="0.15"/>
  </sheetData>
  <mergeCells count="240">
    <mergeCell ref="A8:A9"/>
    <mergeCell ref="D8:F8"/>
    <mergeCell ref="D9:F9"/>
    <mergeCell ref="B10:F10"/>
    <mergeCell ref="B11:F11"/>
    <mergeCell ref="B12:F12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68:A69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32:F3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13:F13"/>
    <mergeCell ref="B20:F20"/>
    <mergeCell ref="B21:F21"/>
    <mergeCell ref="D19:F19"/>
    <mergeCell ref="B22:F22"/>
    <mergeCell ref="B14:B15"/>
    <mergeCell ref="C14:C15"/>
    <mergeCell ref="A18:A19"/>
    <mergeCell ref="D18:F18"/>
    <mergeCell ref="A14:A17"/>
    <mergeCell ref="B16:B17"/>
    <mergeCell ref="C16:C17"/>
    <mergeCell ref="D16:D17"/>
    <mergeCell ref="E16:E17"/>
    <mergeCell ref="F16:F17"/>
    <mergeCell ref="A38:A39"/>
    <mergeCell ref="D38:F38"/>
    <mergeCell ref="D39:F39"/>
    <mergeCell ref="B40:F40"/>
    <mergeCell ref="B41:F41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58:A59"/>
    <mergeCell ref="D58:F58"/>
    <mergeCell ref="D59:F59"/>
    <mergeCell ref="B60:F60"/>
    <mergeCell ref="B61:F6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78:A79"/>
    <mergeCell ref="D78:F78"/>
    <mergeCell ref="D79:F79"/>
    <mergeCell ref="B80:F80"/>
    <mergeCell ref="B81:F81"/>
    <mergeCell ref="B62:F6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D68:F68"/>
    <mergeCell ref="D69:F69"/>
    <mergeCell ref="B70:F70"/>
    <mergeCell ref="B71:F71"/>
    <mergeCell ref="B72:F72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98:A99"/>
    <mergeCell ref="D98:F98"/>
    <mergeCell ref="D99:F99"/>
    <mergeCell ref="B100:F100"/>
    <mergeCell ref="B101:F10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108:A109"/>
    <mergeCell ref="D108:F108"/>
    <mergeCell ref="D109:F109"/>
    <mergeCell ref="B110:F110"/>
    <mergeCell ref="B111:F11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B112:F112"/>
    <mergeCell ref="A118:A119"/>
    <mergeCell ref="D118:F118"/>
    <mergeCell ref="D119:F119"/>
    <mergeCell ref="B120:F120"/>
    <mergeCell ref="B121:F121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38:A139"/>
    <mergeCell ref="D138:F138"/>
    <mergeCell ref="D139:F139"/>
    <mergeCell ref="B140:F140"/>
    <mergeCell ref="B141:F141"/>
    <mergeCell ref="B122:F1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A128:A129"/>
    <mergeCell ref="D128:F128"/>
    <mergeCell ref="D129:F129"/>
    <mergeCell ref="B130:F130"/>
    <mergeCell ref="B131:F131"/>
    <mergeCell ref="B132:F132"/>
    <mergeCell ref="B123:F123"/>
    <mergeCell ref="A148:A149"/>
    <mergeCell ref="D148:F148"/>
    <mergeCell ref="D149:F149"/>
    <mergeCell ref="B150:F150"/>
    <mergeCell ref="B151:F151"/>
    <mergeCell ref="B142:F142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B162:F162"/>
    <mergeCell ref="A158:A159"/>
    <mergeCell ref="D158:F158"/>
    <mergeCell ref="D159:F159"/>
    <mergeCell ref="B160:F160"/>
    <mergeCell ref="B161:F16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2022-01-26T01:29:54Z</dcterms:modified>
</cp:coreProperties>
</file>