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년\2022년 계약정보 공개 및 발주계획\2022년 정보공계\3월 계약정보 공개\"/>
    </mc:Choice>
  </mc:AlternateContent>
  <bookViews>
    <workbookView xWindow="0" yWindow="0" windowWidth="15675" windowHeight="11910" activeTab="1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물품발주계획!$A$1:$L$19</definedName>
  </definedNames>
  <calcPr calcId="162913"/>
</workbook>
</file>

<file path=xl/calcChain.xml><?xml version="1.0" encoding="utf-8"?>
<calcChain xmlns="http://schemas.openxmlformats.org/spreadsheetml/2006/main">
  <c r="C5" i="8" l="1"/>
  <c r="D8" i="9" l="1"/>
  <c r="B6" i="9"/>
  <c r="D14" i="6"/>
  <c r="D13" i="6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<sst xmlns="http://schemas.openxmlformats.org/spreadsheetml/2006/main" count="293" uniqueCount="179">
  <si>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</si>
  <si>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</si>
  <si>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</si>
  <si>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</si>
  <si>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</si>
  <si>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</si>
  <si>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</si>
  <si>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</si>
  <si>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</si>
  <si>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</si>
  <si>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</si>
  <si>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</si>
  <si>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</si>
  <si>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</si>
  <si>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</si>
  <si>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</si>
  <si>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</si>
  <si>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</si>
  <si>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</si>
  <si>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</si>
  <si>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</si>
  <si>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</si>
  <si>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</si>
  <si>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</si>
  <si>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</si>
  <si>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</si>
  <si>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</si>
  <si>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</si>
  <si>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</si>
  <si>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</si>
  <si>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</si>
  <si>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</si>
  <si>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</si>
  <si>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</si>
  <si>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</si>
  <si>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</si>
  <si>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</si>
  <si>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</si>
  <si>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</si>
  <si>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</si>
  <si>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</si>
  <si>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</si>
  <si>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</si>
  <si>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</si>
  <si>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</si>
  <si>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</si>
  <si>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</si>
  <si>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</si>
  <si>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</si>
  <si>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</si>
  <si>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</si>
  <si>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</si>
  <si>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</si>
  <si>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</si>
  <si>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</si>
  <si>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</si>
  <si>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</si>
  <si>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</si>
  <si>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</si>
  <si>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</si>
  <si>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</si>
  <si>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</si>
  <si>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</si>
  <si>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</si>
  <si>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</si>
  <si>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</si>
  <si>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</si>
  <si>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</si>
  <si>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</si>
  <si>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</si>
  <si>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</si>
  <si>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</si>
  <si>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</si>
  <si>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</si>
  <si>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</si>
  <si>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</si>
  <si>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</si>
  <si>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</si>
  <si>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</si>
  <si>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</si>
  <si>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</si>
  <si>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</si>
  <si>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</si>
  <si>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</si>
  <si>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</si>
  <si>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</si>
  <si>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</si>
  <si>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</si>
  <si>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</si>
  <si>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</si>
  <si>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</si>
  <si>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</si>
  <si>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</si>
  <si>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</si>
  <si>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</si>
  <si>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</si>
  <si>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</si>
  <si>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</si>
  <si>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</si>
  <si>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</si>
  <si>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</si>
  <si>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</si>
  <si>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</si>
  <si>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</si>
  <si>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</si>
  <si>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</si>
  <si>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</si>
  <si>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</si>
  <si>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해당없음</t>
    <phoneticPr fontId="9" type="noConversion"/>
  </si>
  <si>
    <t>계약상대자</t>
    <phoneticPr fontId="9" type="noConversion"/>
  </si>
  <si>
    <t xml:space="preserve">     (단위: 원 / 2021.12.31. 기준)</t>
    <phoneticPr fontId="9" type="noConversion"/>
  </si>
  <si>
    <t>최초계약금액</t>
    <phoneticPr fontId="9" type="noConversion"/>
  </si>
  <si>
    <t>해당사항</t>
    <phoneticPr fontId="9" type="noConversion"/>
  </si>
  <si>
    <t>없음</t>
    <phoneticPr fontId="9" type="noConversion"/>
  </si>
  <si>
    <t>1월 기성부분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</si>
  <si>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</si>
  <si>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</si>
  <si>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</si>
  <si>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</si>
  <si>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주식회사 웰스프레쉬</t>
    <phoneticPr fontId="9" type="noConversion"/>
  </si>
  <si>
    <t>2022.12.30.</t>
    <phoneticPr fontId="9" type="noConversion"/>
  </si>
  <si>
    <t>환경미화 용역비 지급</t>
    <phoneticPr fontId="9" type="noConversion"/>
  </si>
  <si>
    <t>1.342,000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</si>
  <si>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</si>
  <si>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</si>
  <si>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</si>
  <si>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</si>
  <si>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</si>
  <si>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㈜문일종합관리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</si>
  <si>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</si>
  <si>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</si>
  <si>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</si>
  <si>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</si>
  <si>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</si>
  <si>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2022.2.1.</t>
  </si>
  <si>
    <t>2022.2.1.</t>
    <phoneticPr fontId="9" type="noConversion"/>
  </si>
  <si>
    <t>2022.2.1.</t>
    <phoneticPr fontId="9" type="noConversion"/>
  </si>
  <si>
    <t>2022.3.2.</t>
  </si>
  <si>
    <t>2022.3.2.</t>
    <phoneticPr fontId="9" type="noConversion"/>
  </si>
  <si>
    <t>2022.3.2.</t>
    <phoneticPr fontId="9" type="noConversion"/>
  </si>
  <si>
    <t>2월 기성부분</t>
  </si>
  <si>
    <t>2월 기성부분</t>
    <phoneticPr fontId="9" type="noConversion"/>
  </si>
  <si>
    <t>2월 기성부분</t>
    <phoneticPr fontId="9" type="noConversion"/>
  </si>
  <si>
    <t>3월 물품 발주계획</t>
    <phoneticPr fontId="9" type="noConversion"/>
  </si>
  <si>
    <t>3월 용역 발주계획</t>
    <phoneticPr fontId="9" type="noConversion"/>
  </si>
  <si>
    <t>3월 공사 발주계획</t>
    <phoneticPr fontId="9" type="noConversion"/>
  </si>
  <si>
    <t>2월 준공검사현황</t>
    <phoneticPr fontId="9" type="noConversion"/>
  </si>
  <si>
    <t>2월 계약현황공개</t>
    <phoneticPr fontId="9" type="noConversion"/>
  </si>
  <si>
    <t>2월 수의계약현황</t>
    <phoneticPr fontId="9" type="noConversion"/>
  </si>
  <si>
    <t>2022.3.7.</t>
    <phoneticPr fontId="9" type="noConversion"/>
  </si>
  <si>
    <t>3.8</t>
    <phoneticPr fontId="9" type="noConversion"/>
  </si>
  <si>
    <t>2월 기성부분</t>
    <phoneticPr fontId="9" type="noConversion"/>
  </si>
  <si>
    <t>2월 기성부분</t>
    <phoneticPr fontId="9" type="noConversion"/>
  </si>
  <si>
    <t>2월 기성부분</t>
    <phoneticPr fontId="9" type="noConversion"/>
  </si>
  <si>
    <t xml:space="preserve">     (단위: 원 / 2022.02.28.기준)</t>
    <phoneticPr fontId="9" type="noConversion"/>
  </si>
  <si>
    <t>우리 함께하는 사이다 차량임차</t>
    <phoneticPr fontId="9" type="noConversion"/>
  </si>
  <si>
    <t>수의 1인견적</t>
    <phoneticPr fontId="9" type="noConversion"/>
  </si>
  <si>
    <t>소액수의</t>
    <phoneticPr fontId="9" type="noConversion"/>
  </si>
  <si>
    <t>일반</t>
    <phoneticPr fontId="9" type="noConversion"/>
  </si>
  <si>
    <t>2022.02.23.</t>
    <phoneticPr fontId="9" type="noConversion"/>
  </si>
  <si>
    <t>(주)선진항공여행사</t>
    <phoneticPr fontId="9" type="noConversion"/>
  </si>
  <si>
    <t>2022.2.16.</t>
    <phoneticPr fontId="9" type="noConversion"/>
  </si>
  <si>
    <t>경기도 성남시 분당구 서현동 225-1 풍림아이원오피스텔 D동 1501호</t>
    <phoneticPr fontId="9" type="noConversion"/>
  </si>
  <si>
    <t>2022.02.23.</t>
    <phoneticPr fontId="9" type="noConversion"/>
  </si>
  <si>
    <t>2022.02.23.</t>
    <phoneticPr fontId="9" type="noConversion"/>
  </si>
  <si>
    <t>윤두희</t>
    <phoneticPr fontId="9" type="noConversion"/>
  </si>
  <si>
    <t>지방자치를 당사자로 하는 계약에 관한 법률 시행령 제25조 1항 5호에 의한 수의계약</t>
    <phoneticPr fontId="9" type="noConversion"/>
  </si>
  <si>
    <t>(임시)수정청소년수련관</t>
    <phoneticPr fontId="9" type="noConversion"/>
  </si>
  <si>
    <t>2.21</t>
    <phoneticPr fontId="9" type="noConversion"/>
  </si>
  <si>
    <t>2.22</t>
    <phoneticPr fontId="9" type="noConversion"/>
  </si>
  <si>
    <t>2.21</t>
    <phoneticPr fontId="9" type="noConversion"/>
  </si>
  <si>
    <t>2월 대금지급현황</t>
    <phoneticPr fontId="9" type="noConversion"/>
  </si>
  <si>
    <t>2.21.</t>
    <phoneticPr fontId="9" type="noConversion"/>
  </si>
  <si>
    <t>3.3.</t>
    <phoneticPr fontId="9" type="noConversion"/>
  </si>
  <si>
    <t>3월</t>
    <phoneticPr fontId="9" type="noConversion"/>
  </si>
  <si>
    <t>3월주말체험셔틀버스임차</t>
    <phoneticPr fontId="9" type="noConversion"/>
  </si>
  <si>
    <t>수의계약</t>
    <phoneticPr fontId="9" type="noConversion"/>
  </si>
  <si>
    <t>백은솔</t>
    <phoneticPr fontId="9" type="noConversion"/>
  </si>
  <si>
    <t>031)729-9241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</si>
</sst>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20" fillId="4" borderId="7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left" vertical="center" wrapText="1"/>
    </xf>
    <xf numFmtId="0" fontId="20" fillId="4" borderId="35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0" fillId="4" borderId="36" xfId="0" quotePrefix="1" applyNumberFormat="1" applyFont="1" applyFill="1" applyBorder="1" applyAlignment="1">
      <alignment horizontal="left" vertical="center" shrinkToFit="1"/>
    </xf>
    <xf numFmtId="0" fontId="17" fillId="4" borderId="36" xfId="0" quotePrefix="1" applyFont="1" applyFill="1" applyBorder="1" applyAlignment="1">
      <alignment horizontal="center" vertical="center" shrinkToFit="1"/>
    </xf>
    <xf numFmtId="179" fontId="20" fillId="4" borderId="36" xfId="1" applyNumberFormat="1" applyFont="1" applyFill="1" applyBorder="1" applyAlignment="1">
      <alignment horizontal="right" vertical="center" shrinkToFit="1"/>
    </xf>
    <xf numFmtId="0" fontId="22" fillId="4" borderId="37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Border="1" applyAlignment="1">
      <alignment horizontal="center" vertical="center" shrinkToFit="1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zoomScaleSheetLayoutView="100" workbookViewId="0">
      <selection activeCell="E15" sqref="E15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7" t="s">
        <v>143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96</v>
      </c>
    </row>
    <row r="3" spans="1:12" ht="24.75" customHeight="1">
      <c r="A3" s="36" t="s">
        <v>36</v>
      </c>
      <c r="B3" s="37" t="s">
        <v>37</v>
      </c>
      <c r="C3" s="37" t="s">
        <v>38</v>
      </c>
      <c r="D3" s="37" t="s">
        <v>39</v>
      </c>
      <c r="E3" s="37" t="s">
        <v>40</v>
      </c>
      <c r="F3" s="37" t="s">
        <v>59</v>
      </c>
      <c r="G3" s="37" t="s">
        <v>60</v>
      </c>
      <c r="H3" s="37" t="s">
        <v>54</v>
      </c>
      <c r="I3" s="38" t="s">
        <v>41</v>
      </c>
      <c r="J3" s="38" t="s">
        <v>42</v>
      </c>
      <c r="K3" s="38" t="s">
        <v>43</v>
      </c>
      <c r="L3" s="39" t="s">
        <v>61</v>
      </c>
    </row>
    <row r="4" spans="1:12" s="13" customFormat="1" ht="24.75" customHeight="1">
      <c r="A4" s="103"/>
      <c r="B4" s="112"/>
      <c r="C4" s="100"/>
      <c r="D4" s="112"/>
      <c r="E4" s="130" t="s">
        <v>108</v>
      </c>
      <c r="F4" s="113"/>
      <c r="G4" s="112"/>
      <c r="H4" s="131"/>
      <c r="I4" s="112"/>
      <c r="J4" s="112"/>
      <c r="K4" s="112"/>
      <c r="L4" s="99"/>
    </row>
    <row r="5" spans="1:12" ht="24.75" customHeight="1">
      <c r="A5" s="103"/>
      <c r="B5" s="112"/>
      <c r="C5" s="100"/>
      <c r="D5" s="112"/>
      <c r="E5" s="130"/>
      <c r="F5" s="113"/>
      <c r="G5" s="112"/>
      <c r="H5" s="131"/>
      <c r="I5" s="112"/>
      <c r="J5" s="112"/>
      <c r="K5" s="112"/>
      <c r="L5" s="105"/>
    </row>
    <row r="6" spans="1:12" ht="24.75" customHeight="1" thickBot="1">
      <c r="A6" s="32"/>
      <c r="B6" s="33"/>
      <c r="C6" s="132"/>
      <c r="D6" s="33"/>
      <c r="E6" s="133"/>
      <c r="F6" s="34"/>
      <c r="G6" s="33"/>
      <c r="H6" s="134"/>
      <c r="I6" s="33"/>
      <c r="J6" s="33"/>
      <c r="K6" s="33"/>
      <c r="L6" s="110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tabSelected="1" zoomScaleNormal="100" zoomScaleSheetLayoutView="100" workbookViewId="0">
      <selection activeCell="C27" sqref="C27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7" t="s">
        <v>144</v>
      </c>
      <c r="B1" s="167"/>
      <c r="C1" s="167"/>
      <c r="D1" s="167"/>
      <c r="E1" s="167"/>
      <c r="F1" s="167"/>
      <c r="G1" s="167"/>
      <c r="H1" s="167"/>
      <c r="I1" s="167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96</v>
      </c>
    </row>
    <row r="3" spans="1:9" s="13" customFormat="1" ht="29.25" customHeight="1">
      <c r="A3" s="36" t="s">
        <v>26</v>
      </c>
      <c r="B3" s="37" t="s">
        <v>37</v>
      </c>
      <c r="C3" s="37" t="s">
        <v>33</v>
      </c>
      <c r="D3" s="37" t="s">
        <v>39</v>
      </c>
      <c r="E3" s="37" t="s">
        <v>55</v>
      </c>
      <c r="F3" s="38" t="s">
        <v>41</v>
      </c>
      <c r="G3" s="38" t="s">
        <v>42</v>
      </c>
      <c r="H3" s="38" t="s">
        <v>43</v>
      </c>
      <c r="I3" s="39" t="s">
        <v>62</v>
      </c>
    </row>
    <row r="4" spans="1:9" s="13" customFormat="1" ht="29.25" customHeight="1">
      <c r="A4" s="164">
        <v>2022</v>
      </c>
      <c r="B4" s="165" t="s">
        <v>174</v>
      </c>
      <c r="C4" s="202" t="s">
        <v>175</v>
      </c>
      <c r="D4" s="165" t="s">
        <v>176</v>
      </c>
      <c r="E4" s="166">
        <v>400000</v>
      </c>
      <c r="F4" s="129" t="s">
        <v>97</v>
      </c>
      <c r="G4" s="165" t="s">
        <v>177</v>
      </c>
      <c r="H4" s="165" t="s">
        <v>178</v>
      </c>
      <c r="I4" s="128"/>
    </row>
    <row r="5" spans="1:9" s="13" customFormat="1" ht="29.25" customHeight="1" thickBot="1">
      <c r="A5" s="158"/>
      <c r="B5" s="159"/>
      <c r="C5" s="160"/>
      <c r="D5" s="161"/>
      <c r="E5" s="162"/>
      <c r="F5" s="159"/>
      <c r="G5" s="159"/>
      <c r="H5" s="159"/>
      <c r="I5" s="163"/>
    </row>
    <row r="6" spans="1:9" ht="16.5">
      <c r="A6" s="96"/>
      <c r="B6" s="96"/>
      <c r="C6" s="97"/>
      <c r="D6" s="96"/>
      <c r="E6" s="96"/>
      <c r="F6" s="96"/>
      <c r="G6" s="98"/>
      <c r="H6" s="98"/>
      <c r="I6" s="98"/>
    </row>
  </sheetData>
  <mergeCells count="1">
    <mergeCell ref="A1:I1"/>
  </mergeCells>
  <phoneticPr fontId="9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E26" sqref="E26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7" t="s">
        <v>145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95</v>
      </c>
    </row>
    <row r="3" spans="1:13" s="13" customFormat="1" ht="30" customHeight="1">
      <c r="A3" s="36" t="s">
        <v>26</v>
      </c>
      <c r="B3" s="37" t="s">
        <v>37</v>
      </c>
      <c r="C3" s="37" t="s">
        <v>38</v>
      </c>
      <c r="D3" s="38" t="s">
        <v>65</v>
      </c>
      <c r="E3" s="38" t="s">
        <v>0</v>
      </c>
      <c r="F3" s="37" t="s">
        <v>56</v>
      </c>
      <c r="G3" s="37" t="s">
        <v>57</v>
      </c>
      <c r="H3" s="37" t="s">
        <v>64</v>
      </c>
      <c r="I3" s="37" t="s">
        <v>58</v>
      </c>
      <c r="J3" s="38" t="s">
        <v>41</v>
      </c>
      <c r="K3" s="38" t="s">
        <v>27</v>
      </c>
      <c r="L3" s="38" t="s">
        <v>34</v>
      </c>
      <c r="M3" s="39" t="s">
        <v>63</v>
      </c>
    </row>
    <row r="4" spans="1:13" s="13" customFormat="1" ht="30" customHeight="1">
      <c r="A4" s="136"/>
      <c r="B4" s="137"/>
      <c r="C4" s="137"/>
      <c r="D4" s="138"/>
      <c r="E4" s="138"/>
      <c r="F4" s="140" t="s">
        <v>112</v>
      </c>
      <c r="G4" s="157" t="s">
        <v>113</v>
      </c>
      <c r="H4" s="137"/>
      <c r="I4" s="141"/>
      <c r="J4" s="112"/>
      <c r="K4" s="112"/>
      <c r="L4" s="112"/>
      <c r="M4" s="139"/>
    </row>
    <row r="5" spans="1:13" ht="29.25" customHeight="1" thickBot="1">
      <c r="A5" s="109"/>
      <c r="B5" s="104"/>
      <c r="C5" s="108"/>
      <c r="D5" s="104"/>
      <c r="E5" s="111"/>
      <c r="F5" s="116"/>
      <c r="G5" s="135"/>
      <c r="H5" s="102"/>
      <c r="I5" s="101"/>
      <c r="J5" s="33"/>
      <c r="K5" s="33"/>
      <c r="L5" s="33"/>
      <c r="M5" s="10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zoomScaleSheetLayoutView="100" workbookViewId="0">
      <selection activeCell="H17" sqref="H17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68" t="s">
        <v>146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30" customHeight="1" thickBot="1">
      <c r="A2" s="57" t="s">
        <v>97</v>
      </c>
      <c r="B2" s="57"/>
      <c r="C2" s="58"/>
      <c r="D2" s="58"/>
      <c r="E2" s="59"/>
      <c r="F2" s="59"/>
      <c r="G2" s="59"/>
      <c r="H2" s="60"/>
      <c r="I2" s="169" t="s">
        <v>110</v>
      </c>
      <c r="J2" s="169"/>
    </row>
    <row r="3" spans="1:10" ht="28.5" customHeight="1">
      <c r="A3" s="40" t="s">
        <v>1</v>
      </c>
      <c r="B3" s="41" t="s">
        <v>48</v>
      </c>
      <c r="C3" s="42" t="s">
        <v>2</v>
      </c>
      <c r="D3" s="43" t="s">
        <v>44</v>
      </c>
      <c r="E3" s="41" t="s">
        <v>3</v>
      </c>
      <c r="F3" s="41" t="s">
        <v>4</v>
      </c>
      <c r="G3" s="41" t="s">
        <v>5</v>
      </c>
      <c r="H3" s="41" t="s">
        <v>49</v>
      </c>
      <c r="I3" s="41" t="s">
        <v>10</v>
      </c>
      <c r="J3" s="44" t="s">
        <v>61</v>
      </c>
    </row>
    <row r="4" spans="1:10" s="12" customFormat="1" ht="28.5" customHeight="1">
      <c r="A4" s="115" t="s">
        <v>84</v>
      </c>
      <c r="B4" s="50" t="s">
        <v>98</v>
      </c>
      <c r="C4" s="49">
        <v>1614000</v>
      </c>
      <c r="D4" s="77">
        <v>134500</v>
      </c>
      <c r="E4" s="48" t="s">
        <v>99</v>
      </c>
      <c r="F4" s="48" t="s">
        <v>99</v>
      </c>
      <c r="G4" s="48" t="s">
        <v>118</v>
      </c>
      <c r="H4" s="48" t="s">
        <v>118</v>
      </c>
      <c r="I4" s="54" t="s">
        <v>138</v>
      </c>
      <c r="J4" s="79" t="s">
        <v>141</v>
      </c>
    </row>
    <row r="5" spans="1:10" s="12" customFormat="1" ht="28.5" customHeight="1">
      <c r="A5" s="115" t="s">
        <v>105</v>
      </c>
      <c r="B5" s="50" t="s">
        <v>98</v>
      </c>
      <c r="C5" s="49">
        <v>285600</v>
      </c>
      <c r="D5" s="77">
        <v>23800</v>
      </c>
      <c r="E5" s="48" t="s">
        <v>106</v>
      </c>
      <c r="F5" s="48" t="s">
        <v>106</v>
      </c>
      <c r="G5" s="48" t="s">
        <v>118</v>
      </c>
      <c r="H5" s="48" t="s">
        <v>129</v>
      </c>
      <c r="I5" s="54" t="s">
        <v>139</v>
      </c>
      <c r="J5" s="79" t="s">
        <v>141</v>
      </c>
    </row>
    <row r="6" spans="1:10" s="12" customFormat="1" ht="28.5" customHeight="1">
      <c r="A6" s="115" t="s">
        <v>46</v>
      </c>
      <c r="B6" s="50" t="s">
        <v>98</v>
      </c>
      <c r="C6" s="51">
        <v>1434000</v>
      </c>
      <c r="D6" s="76">
        <v>119500</v>
      </c>
      <c r="E6" s="48" t="s">
        <v>99</v>
      </c>
      <c r="F6" s="48" t="s">
        <v>99</v>
      </c>
      <c r="G6" s="48" t="s">
        <v>118</v>
      </c>
      <c r="H6" s="48" t="s">
        <v>118</v>
      </c>
      <c r="I6" s="54" t="s">
        <v>137</v>
      </c>
      <c r="J6" s="79" t="s">
        <v>140</v>
      </c>
    </row>
    <row r="7" spans="1:10" s="12" customFormat="1" ht="28.5" customHeight="1">
      <c r="A7" s="115" t="s">
        <v>85</v>
      </c>
      <c r="B7" s="50" t="s">
        <v>50</v>
      </c>
      <c r="C7" s="51">
        <v>480000</v>
      </c>
      <c r="D7" s="69">
        <v>40000</v>
      </c>
      <c r="E7" s="48" t="s">
        <v>83</v>
      </c>
      <c r="F7" s="147" t="s">
        <v>135</v>
      </c>
      <c r="G7" s="48" t="s">
        <v>118</v>
      </c>
      <c r="H7" s="48" t="s">
        <v>118</v>
      </c>
      <c r="I7" s="54" t="s">
        <v>137</v>
      </c>
      <c r="J7" s="79" t="s">
        <v>140</v>
      </c>
    </row>
    <row r="8" spans="1:10" s="12" customFormat="1" ht="28.5" customHeight="1">
      <c r="A8" s="115" t="s">
        <v>47</v>
      </c>
      <c r="B8" s="50" t="s">
        <v>50</v>
      </c>
      <c r="C8" s="49">
        <v>2400000</v>
      </c>
      <c r="D8" s="70">
        <v>200000</v>
      </c>
      <c r="E8" s="48" t="s">
        <v>83</v>
      </c>
      <c r="F8" s="147" t="s">
        <v>136</v>
      </c>
      <c r="G8" s="48" t="s">
        <v>118</v>
      </c>
      <c r="H8" s="48" t="s">
        <v>118</v>
      </c>
      <c r="I8" s="54" t="s">
        <v>137</v>
      </c>
      <c r="J8" s="79" t="s">
        <v>140</v>
      </c>
    </row>
    <row r="9" spans="1:10" s="12" customFormat="1" ht="28.5" customHeight="1">
      <c r="A9" s="115" t="s">
        <v>86</v>
      </c>
      <c r="B9" s="50" t="s">
        <v>53</v>
      </c>
      <c r="C9" s="51">
        <v>7101600</v>
      </c>
      <c r="D9" s="80">
        <v>591800</v>
      </c>
      <c r="E9" s="48" t="s">
        <v>107</v>
      </c>
      <c r="F9" s="147" t="s">
        <v>134</v>
      </c>
      <c r="G9" s="48" t="s">
        <v>118</v>
      </c>
      <c r="H9" s="48" t="s">
        <v>118</v>
      </c>
      <c r="I9" s="54" t="s">
        <v>137</v>
      </c>
      <c r="J9" s="79" t="s">
        <v>114</v>
      </c>
    </row>
    <row r="10" spans="1:10" s="12" customFormat="1" ht="28.5" customHeight="1">
      <c r="A10" s="115" t="s">
        <v>123</v>
      </c>
      <c r="B10" s="50" t="s">
        <v>124</v>
      </c>
      <c r="C10" s="51">
        <v>17100000</v>
      </c>
      <c r="D10" s="80">
        <v>1342000</v>
      </c>
      <c r="E10" s="48" t="s">
        <v>125</v>
      </c>
      <c r="F10" s="147" t="s">
        <v>134</v>
      </c>
      <c r="G10" s="48" t="s">
        <v>126</v>
      </c>
      <c r="H10" s="54" t="s">
        <v>127</v>
      </c>
      <c r="I10" s="54" t="s">
        <v>149</v>
      </c>
      <c r="J10" s="79" t="s">
        <v>140</v>
      </c>
    </row>
    <row r="11" spans="1:10" s="12" customFormat="1" ht="28.5" customHeight="1">
      <c r="A11" s="115" t="s">
        <v>87</v>
      </c>
      <c r="B11" s="50" t="s">
        <v>45</v>
      </c>
      <c r="C11" s="49">
        <v>3240000</v>
      </c>
      <c r="D11" s="70">
        <v>270000</v>
      </c>
      <c r="E11" s="48" t="s">
        <v>117</v>
      </c>
      <c r="F11" s="147" t="s">
        <v>134</v>
      </c>
      <c r="G11" s="48" t="s">
        <v>118</v>
      </c>
      <c r="H11" s="48" t="s">
        <v>118</v>
      </c>
      <c r="I11" s="54" t="s">
        <v>137</v>
      </c>
      <c r="J11" s="79" t="s">
        <v>140</v>
      </c>
    </row>
    <row r="12" spans="1:10" s="12" customFormat="1" ht="28.5" customHeight="1">
      <c r="A12" s="115" t="s">
        <v>88</v>
      </c>
      <c r="B12" s="52" t="s">
        <v>45</v>
      </c>
      <c r="C12" s="53">
        <v>2400000</v>
      </c>
      <c r="D12" s="69">
        <v>200000</v>
      </c>
      <c r="E12" s="48" t="s">
        <v>117</v>
      </c>
      <c r="F12" s="147" t="s">
        <v>134</v>
      </c>
      <c r="G12" s="48" t="s">
        <v>118</v>
      </c>
      <c r="H12" s="48" t="s">
        <v>118</v>
      </c>
      <c r="I12" s="54" t="s">
        <v>137</v>
      </c>
      <c r="J12" s="148" t="s">
        <v>142</v>
      </c>
    </row>
    <row r="13" spans="1:10" s="149" customFormat="1" ht="28.5" customHeight="1">
      <c r="A13" s="142" t="s">
        <v>89</v>
      </c>
      <c r="B13" s="143" t="s">
        <v>100</v>
      </c>
      <c r="C13" s="144">
        <v>52500000</v>
      </c>
      <c r="D13" s="145">
        <v>4375000</v>
      </c>
      <c r="E13" s="146" t="s">
        <v>115</v>
      </c>
      <c r="F13" s="147" t="s">
        <v>134</v>
      </c>
      <c r="G13" s="147" t="s">
        <v>120</v>
      </c>
      <c r="H13" s="147" t="s">
        <v>120</v>
      </c>
      <c r="I13" s="54" t="s">
        <v>137</v>
      </c>
      <c r="J13" s="148" t="s">
        <v>141</v>
      </c>
    </row>
    <row r="14" spans="1:10" s="149" customFormat="1" ht="28.5" customHeight="1" thickBot="1">
      <c r="A14" s="156" t="s">
        <v>104</v>
      </c>
      <c r="B14" s="155" t="s">
        <v>119</v>
      </c>
      <c r="C14" s="153">
        <v>105800000</v>
      </c>
      <c r="D14" s="153">
        <v>2415000</v>
      </c>
      <c r="E14" s="155" t="s">
        <v>115</v>
      </c>
      <c r="F14" s="147" t="s">
        <v>134</v>
      </c>
      <c r="G14" s="147" t="s">
        <v>116</v>
      </c>
      <c r="H14" s="146" t="s">
        <v>116</v>
      </c>
      <c r="I14" s="54" t="s">
        <v>137</v>
      </c>
      <c r="J14" s="148" t="s">
        <v>142</v>
      </c>
    </row>
    <row r="15" spans="1:10" s="86" customFormat="1" ht="18.75" customHeight="1">
      <c r="A15" s="170"/>
      <c r="B15" s="170"/>
      <c r="C15" s="170"/>
      <c r="D15" s="170"/>
      <c r="E15" s="170"/>
      <c r="F15" s="170"/>
      <c r="G15" s="170"/>
      <c r="H15" s="170"/>
      <c r="I15" s="170"/>
      <c r="J15" s="170"/>
    </row>
    <row r="16" spans="1:10" s="11" customFormat="1" ht="27.95" customHeight="1">
      <c r="A16" s="15"/>
      <c r="B16" s="17"/>
      <c r="C16" s="28"/>
      <c r="D16" s="18"/>
      <c r="E16" s="14"/>
      <c r="F16" s="14"/>
      <c r="G16" s="14"/>
      <c r="H16" s="14"/>
      <c r="I16" s="14"/>
      <c r="J16" s="17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0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16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ht="27.95" customHeight="1"/>
    <row r="36" spans="1:10" ht="27.95" customHeight="1"/>
    <row r="37" spans="1:10" ht="27.95" customHeight="1"/>
    <row r="38" spans="1:10" ht="27.95" customHeight="1"/>
  </sheetData>
  <mergeCells count="3">
    <mergeCell ref="A1:J1"/>
    <mergeCell ref="I2:J2"/>
    <mergeCell ref="A15:J15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C10" sqref="C10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68" t="s">
        <v>171</v>
      </c>
      <c r="B1" s="168"/>
      <c r="C1" s="168"/>
      <c r="D1" s="168"/>
      <c r="E1" s="168"/>
      <c r="F1" s="168"/>
      <c r="G1" s="168"/>
    </row>
    <row r="2" spans="1:7" ht="30" customHeight="1" thickBot="1">
      <c r="A2" s="171" t="s">
        <v>103</v>
      </c>
      <c r="B2" s="171"/>
      <c r="C2" s="47"/>
      <c r="D2" s="47"/>
      <c r="E2" s="47"/>
      <c r="F2" s="172" t="s">
        <v>154</v>
      </c>
      <c r="G2" s="172"/>
    </row>
    <row r="3" spans="1:7" ht="30" customHeight="1" thickBot="1">
      <c r="A3" s="119" t="s">
        <v>66</v>
      </c>
      <c r="B3" s="124" t="s">
        <v>1</v>
      </c>
      <c r="C3" s="124" t="s">
        <v>6</v>
      </c>
      <c r="D3" s="124" t="s">
        <v>7</v>
      </c>
      <c r="E3" s="124" t="s">
        <v>8</v>
      </c>
      <c r="F3" s="124" t="s">
        <v>9</v>
      </c>
      <c r="G3" s="125" t="s">
        <v>61</v>
      </c>
    </row>
    <row r="4" spans="1:7" s="12" customFormat="1" ht="30" customHeight="1">
      <c r="A4" s="126" t="s">
        <v>51</v>
      </c>
      <c r="B4" s="120" t="s">
        <v>84</v>
      </c>
      <c r="C4" s="121" t="s">
        <v>168</v>
      </c>
      <c r="D4" s="122">
        <v>134500</v>
      </c>
      <c r="E4" s="48" t="s">
        <v>131</v>
      </c>
      <c r="F4" s="123" t="s">
        <v>98</v>
      </c>
      <c r="G4" s="79" t="s">
        <v>153</v>
      </c>
    </row>
    <row r="5" spans="1:7" s="12" customFormat="1" ht="30" customHeight="1">
      <c r="A5" s="56" t="s">
        <v>51</v>
      </c>
      <c r="B5" s="127" t="s">
        <v>105</v>
      </c>
      <c r="C5" s="121" t="s">
        <v>168</v>
      </c>
      <c r="D5" s="77">
        <v>23800</v>
      </c>
      <c r="E5" s="48" t="s">
        <v>131</v>
      </c>
      <c r="F5" s="123" t="s">
        <v>98</v>
      </c>
      <c r="G5" s="79" t="s">
        <v>141</v>
      </c>
    </row>
    <row r="6" spans="1:7" s="12" customFormat="1" ht="30" customHeight="1">
      <c r="A6" s="56" t="s">
        <v>51</v>
      </c>
      <c r="B6" s="117" t="s">
        <v>46</v>
      </c>
      <c r="C6" s="121" t="s">
        <v>168</v>
      </c>
      <c r="D6" s="76">
        <v>119500</v>
      </c>
      <c r="E6" s="48" t="s">
        <v>131</v>
      </c>
      <c r="F6" s="50" t="s">
        <v>98</v>
      </c>
      <c r="G6" s="79" t="s">
        <v>141</v>
      </c>
    </row>
    <row r="7" spans="1:7" s="12" customFormat="1" ht="30" customHeight="1">
      <c r="A7" s="56" t="s">
        <v>51</v>
      </c>
      <c r="B7" s="117" t="s">
        <v>85</v>
      </c>
      <c r="C7" s="48" t="s">
        <v>168</v>
      </c>
      <c r="D7" s="69">
        <v>40000</v>
      </c>
      <c r="E7" s="48" t="s">
        <v>131</v>
      </c>
      <c r="F7" s="50" t="s">
        <v>50</v>
      </c>
      <c r="G7" s="79" t="s">
        <v>141</v>
      </c>
    </row>
    <row r="8" spans="1:7" s="12" customFormat="1" ht="30" customHeight="1">
      <c r="A8" s="56" t="s">
        <v>51</v>
      </c>
      <c r="B8" s="117" t="s">
        <v>47</v>
      </c>
      <c r="C8" s="48" t="s">
        <v>168</v>
      </c>
      <c r="D8" s="70">
        <v>200000</v>
      </c>
      <c r="E8" s="48" t="s">
        <v>131</v>
      </c>
      <c r="F8" s="50" t="s">
        <v>50</v>
      </c>
      <c r="G8" s="79" t="s">
        <v>153</v>
      </c>
    </row>
    <row r="9" spans="1:7" s="12" customFormat="1" ht="30" customHeight="1">
      <c r="A9" s="56" t="s">
        <v>51</v>
      </c>
      <c r="B9" s="117" t="s">
        <v>86</v>
      </c>
      <c r="C9" s="48" t="s">
        <v>170</v>
      </c>
      <c r="D9" s="80">
        <v>591800</v>
      </c>
      <c r="E9" s="54" t="s">
        <v>130</v>
      </c>
      <c r="F9" s="50" t="s">
        <v>53</v>
      </c>
      <c r="G9" s="79" t="s">
        <v>114</v>
      </c>
    </row>
    <row r="10" spans="1:7" s="12" customFormat="1" ht="30" customHeight="1">
      <c r="A10" s="56" t="s">
        <v>51</v>
      </c>
      <c r="B10" s="117" t="s">
        <v>121</v>
      </c>
      <c r="C10" s="48" t="s">
        <v>150</v>
      </c>
      <c r="D10" s="80" t="s">
        <v>122</v>
      </c>
      <c r="E10" s="54" t="s">
        <v>133</v>
      </c>
      <c r="F10" s="50" t="s">
        <v>128</v>
      </c>
      <c r="G10" s="79" t="s">
        <v>151</v>
      </c>
    </row>
    <row r="11" spans="1:7" s="12" customFormat="1" ht="30" customHeight="1">
      <c r="A11" s="56" t="s">
        <v>51</v>
      </c>
      <c r="B11" s="117" t="s">
        <v>87</v>
      </c>
      <c r="C11" s="48" t="s">
        <v>169</v>
      </c>
      <c r="D11" s="70">
        <v>270000</v>
      </c>
      <c r="E11" s="48" t="s">
        <v>132</v>
      </c>
      <c r="F11" s="50" t="s">
        <v>45</v>
      </c>
      <c r="G11" s="79" t="s">
        <v>141</v>
      </c>
    </row>
    <row r="12" spans="1:7" s="12" customFormat="1" ht="30" customHeight="1">
      <c r="A12" s="56" t="s">
        <v>52</v>
      </c>
      <c r="B12" s="117" t="s">
        <v>88</v>
      </c>
      <c r="C12" s="48" t="s">
        <v>172</v>
      </c>
      <c r="D12" s="69">
        <v>200000</v>
      </c>
      <c r="E12" s="118" t="s">
        <v>102</v>
      </c>
      <c r="F12" s="52" t="s">
        <v>45</v>
      </c>
      <c r="G12" s="79" t="s">
        <v>152</v>
      </c>
    </row>
    <row r="13" spans="1:7" s="12" customFormat="1" ht="30" customHeight="1">
      <c r="A13" s="56" t="s">
        <v>52</v>
      </c>
      <c r="B13" s="117" t="s">
        <v>89</v>
      </c>
      <c r="C13" s="48" t="s">
        <v>173</v>
      </c>
      <c r="D13" s="114">
        <f>준공검사현황!D13</f>
        <v>4375000</v>
      </c>
      <c r="E13" s="118" t="s">
        <v>101</v>
      </c>
      <c r="F13" s="52" t="s">
        <v>100</v>
      </c>
      <c r="G13" s="79" t="s">
        <v>141</v>
      </c>
    </row>
    <row r="14" spans="1:7" s="149" customFormat="1" ht="30" customHeight="1" thickBot="1">
      <c r="A14" s="150" t="s">
        <v>52</v>
      </c>
      <c r="B14" s="151" t="s">
        <v>104</v>
      </c>
      <c r="C14" s="152" t="s">
        <v>173</v>
      </c>
      <c r="D14" s="153">
        <f>준공검사현황!D14</f>
        <v>2415000</v>
      </c>
      <c r="E14" s="154" t="s">
        <v>101</v>
      </c>
      <c r="F14" s="155" t="s">
        <v>119</v>
      </c>
      <c r="G14" s="148" t="s">
        <v>141</v>
      </c>
    </row>
    <row r="15" spans="1:7" s="86" customFormat="1" ht="18.75" customHeight="1">
      <c r="A15" s="170"/>
      <c r="B15" s="173"/>
      <c r="C15" s="173"/>
      <c r="D15" s="173"/>
      <c r="E15" s="173"/>
      <c r="F15" s="173"/>
      <c r="G15" s="173"/>
    </row>
  </sheetData>
  <mergeCells count="4">
    <mergeCell ref="A1:G1"/>
    <mergeCell ref="A2:B2"/>
    <mergeCell ref="F2:G2"/>
    <mergeCell ref="A15:G15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C3" sqref="C3:E3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68" t="s">
        <v>147</v>
      </c>
      <c r="B1" s="168"/>
      <c r="C1" s="168"/>
      <c r="D1" s="168"/>
      <c r="E1" s="168"/>
    </row>
    <row r="2" spans="1:5" ht="30" customHeight="1" thickBot="1">
      <c r="A2" s="57" t="s">
        <v>97</v>
      </c>
      <c r="B2" s="45"/>
      <c r="C2" s="46"/>
      <c r="D2" s="46"/>
      <c r="E2" s="59" t="s">
        <v>94</v>
      </c>
    </row>
    <row r="3" spans="1:5" s="8" customFormat="1" ht="33" customHeight="1">
      <c r="A3" s="174" t="s">
        <v>32</v>
      </c>
      <c r="B3" s="85" t="s">
        <v>80</v>
      </c>
      <c r="C3" s="177" t="s">
        <v>155</v>
      </c>
      <c r="D3" s="178"/>
      <c r="E3" s="179"/>
    </row>
    <row r="4" spans="1:5" s="8" customFormat="1" ht="33" customHeight="1">
      <c r="A4" s="175"/>
      <c r="B4" s="82" t="s">
        <v>13</v>
      </c>
      <c r="C4" s="81">
        <v>450000</v>
      </c>
      <c r="D4" s="82" t="s">
        <v>111</v>
      </c>
      <c r="E4" s="83">
        <v>450000</v>
      </c>
    </row>
    <row r="5" spans="1:5" s="8" customFormat="1" ht="33" customHeight="1">
      <c r="A5" s="175"/>
      <c r="B5" s="82" t="s">
        <v>79</v>
      </c>
      <c r="C5" s="93">
        <f>SUM(E5/E4)*100%</f>
        <v>0.88888888888888884</v>
      </c>
      <c r="D5" s="82" t="s">
        <v>14</v>
      </c>
      <c r="E5" s="83">
        <v>400000</v>
      </c>
    </row>
    <row r="6" spans="1:5" s="8" customFormat="1" ht="33" customHeight="1">
      <c r="A6" s="175"/>
      <c r="B6" s="82" t="s">
        <v>12</v>
      </c>
      <c r="C6" s="87" t="s">
        <v>161</v>
      </c>
      <c r="D6" s="82" t="s">
        <v>90</v>
      </c>
      <c r="E6" s="90" t="s">
        <v>163</v>
      </c>
    </row>
    <row r="7" spans="1:5" s="8" customFormat="1" ht="33" customHeight="1">
      <c r="A7" s="175"/>
      <c r="B7" s="82" t="s">
        <v>28</v>
      </c>
      <c r="C7" s="88" t="s">
        <v>156</v>
      </c>
      <c r="D7" s="82" t="s">
        <v>29</v>
      </c>
      <c r="E7" s="90" t="s">
        <v>159</v>
      </c>
    </row>
    <row r="8" spans="1:5" s="8" customFormat="1" ht="33" customHeight="1">
      <c r="A8" s="175"/>
      <c r="B8" s="82" t="s">
        <v>30</v>
      </c>
      <c r="C8" s="88" t="s">
        <v>158</v>
      </c>
      <c r="D8" s="82" t="s">
        <v>109</v>
      </c>
      <c r="E8" s="91" t="s">
        <v>160</v>
      </c>
    </row>
    <row r="9" spans="1:5" s="8" customFormat="1" ht="33" customHeight="1" thickBot="1">
      <c r="A9" s="176"/>
      <c r="B9" s="84" t="s">
        <v>31</v>
      </c>
      <c r="C9" s="89" t="s">
        <v>157</v>
      </c>
      <c r="D9" s="84" t="s">
        <v>91</v>
      </c>
      <c r="E9" s="92" t="s">
        <v>162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D19" sqref="D19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68" t="s">
        <v>148</v>
      </c>
      <c r="B1" s="168"/>
      <c r="C1" s="168"/>
      <c r="D1" s="168"/>
      <c r="E1" s="168"/>
      <c r="F1" s="168"/>
    </row>
    <row r="2" spans="1:7" ht="30" customHeight="1" thickBot="1">
      <c r="A2" s="57" t="s">
        <v>97</v>
      </c>
      <c r="B2" s="61"/>
      <c r="C2" s="55"/>
      <c r="D2" s="55"/>
      <c r="E2" s="46"/>
      <c r="F2" s="60" t="s">
        <v>92</v>
      </c>
      <c r="G2" s="13"/>
    </row>
    <row r="3" spans="1:7" ht="30" customHeight="1">
      <c r="A3" s="62" t="s">
        <v>11</v>
      </c>
      <c r="B3" s="190" t="s">
        <v>155</v>
      </c>
      <c r="C3" s="191"/>
      <c r="D3" s="191"/>
      <c r="E3" s="191"/>
      <c r="F3" s="192"/>
      <c r="G3" s="13"/>
    </row>
    <row r="4" spans="1:7" ht="30" customHeight="1">
      <c r="A4" s="184" t="s">
        <v>19</v>
      </c>
      <c r="B4" s="185" t="s">
        <v>12</v>
      </c>
      <c r="C4" s="185" t="s">
        <v>82</v>
      </c>
      <c r="D4" s="63" t="s">
        <v>20</v>
      </c>
      <c r="E4" s="63" t="s">
        <v>14</v>
      </c>
      <c r="F4" s="64" t="s">
        <v>35</v>
      </c>
    </row>
    <row r="5" spans="1:7" ht="30" customHeight="1">
      <c r="A5" s="184"/>
      <c r="B5" s="185"/>
      <c r="C5" s="185"/>
      <c r="D5" s="63" t="s">
        <v>21</v>
      </c>
      <c r="E5" s="63" t="s">
        <v>15</v>
      </c>
      <c r="F5" s="64" t="s">
        <v>22</v>
      </c>
    </row>
    <row r="6" spans="1:7" ht="50.1" customHeight="1">
      <c r="A6" s="184"/>
      <c r="B6" s="71" t="str">
        <f>계약현황공개!C6</f>
        <v>2022.2.16.</v>
      </c>
      <c r="C6" s="107" t="s">
        <v>164</v>
      </c>
      <c r="D6" s="68">
        <f>계약현황공개!C4</f>
        <v>450000</v>
      </c>
      <c r="E6" s="68">
        <f>계약현황공개!E5</f>
        <v>400000</v>
      </c>
      <c r="F6" s="94">
        <v>0.89</v>
      </c>
    </row>
    <row r="7" spans="1:7" ht="30" customHeight="1">
      <c r="A7" s="184" t="s">
        <v>16</v>
      </c>
      <c r="B7" s="63" t="s">
        <v>17</v>
      </c>
      <c r="C7" s="63" t="s">
        <v>23</v>
      </c>
      <c r="D7" s="185" t="s">
        <v>18</v>
      </c>
      <c r="E7" s="185"/>
      <c r="F7" s="186"/>
    </row>
    <row r="8" spans="1:7" ht="30" customHeight="1">
      <c r="A8" s="184"/>
      <c r="B8" s="78" t="str">
        <f>계약현황공개!E8</f>
        <v>(주)선진항공여행사</v>
      </c>
      <c r="C8" s="95" t="s">
        <v>165</v>
      </c>
      <c r="D8" s="187" t="str">
        <f>계약현황공개!E9</f>
        <v>경기도 성남시 분당구 서현동 225-1 풍림아이원오피스텔 D동 1501호</v>
      </c>
      <c r="E8" s="188"/>
      <c r="F8" s="189"/>
    </row>
    <row r="9" spans="1:7" ht="30" customHeight="1">
      <c r="A9" s="65" t="s">
        <v>25</v>
      </c>
      <c r="B9" s="180" t="s">
        <v>166</v>
      </c>
      <c r="C9" s="180"/>
      <c r="D9" s="180"/>
      <c r="E9" s="180"/>
      <c r="F9" s="181"/>
    </row>
    <row r="10" spans="1:7" ht="30" customHeight="1">
      <c r="A10" s="65" t="s">
        <v>24</v>
      </c>
      <c r="B10" s="180" t="s">
        <v>167</v>
      </c>
      <c r="C10" s="180"/>
      <c r="D10" s="180"/>
      <c r="E10" s="180"/>
      <c r="F10" s="181"/>
    </row>
    <row r="11" spans="1:7" ht="30" customHeight="1" thickBot="1">
      <c r="A11" s="66" t="s">
        <v>81</v>
      </c>
      <c r="B11" s="182"/>
      <c r="C11" s="182"/>
      <c r="D11" s="182"/>
      <c r="E11" s="182"/>
      <c r="F11" s="183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14" sqref="K14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68" t="s">
        <v>67</v>
      </c>
      <c r="B1" s="168"/>
      <c r="C1" s="168"/>
      <c r="D1" s="168"/>
      <c r="E1" s="168"/>
      <c r="F1" s="168"/>
      <c r="G1" s="168"/>
      <c r="H1" s="168"/>
      <c r="I1" s="168"/>
    </row>
    <row r="2" spans="1:9" ht="30" customHeight="1" thickBot="1">
      <c r="A2" s="193" t="s">
        <v>97</v>
      </c>
      <c r="B2" s="193"/>
      <c r="C2" s="59"/>
      <c r="D2" s="59"/>
      <c r="E2" s="59"/>
      <c r="F2" s="59"/>
      <c r="G2" s="59"/>
      <c r="H2" s="59"/>
      <c r="I2" s="59" t="s">
        <v>93</v>
      </c>
    </row>
    <row r="3" spans="1:9" ht="26.25" customHeight="1">
      <c r="A3" s="194" t="s">
        <v>68</v>
      </c>
      <c r="B3" s="196" t="s">
        <v>70</v>
      </c>
      <c r="C3" s="196" t="s">
        <v>71</v>
      </c>
      <c r="D3" s="196" t="s">
        <v>72</v>
      </c>
      <c r="E3" s="198" t="s">
        <v>73</v>
      </c>
      <c r="F3" s="199"/>
      <c r="G3" s="198" t="s">
        <v>74</v>
      </c>
      <c r="H3" s="199"/>
      <c r="I3" s="200" t="s">
        <v>75</v>
      </c>
    </row>
    <row r="4" spans="1:9" ht="28.5" customHeight="1">
      <c r="A4" s="195"/>
      <c r="B4" s="197"/>
      <c r="C4" s="197"/>
      <c r="D4" s="197"/>
      <c r="E4" s="67" t="s">
        <v>69</v>
      </c>
      <c r="F4" s="67" t="s">
        <v>76</v>
      </c>
      <c r="G4" s="67" t="s">
        <v>77</v>
      </c>
      <c r="H4" s="67" t="s">
        <v>76</v>
      </c>
      <c r="I4" s="201"/>
    </row>
    <row r="5" spans="1:9" ht="28.5" customHeight="1" thickBot="1">
      <c r="A5" s="72"/>
      <c r="B5" s="73" t="s">
        <v>78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2021-02-16T08:57:08Z</cp:lastPrinted>
  <dcterms:created xsi:type="dcterms:W3CDTF">2014-01-20T06:24:27Z</dcterms:created>
  <dcterms:modified xsi:type="dcterms:W3CDTF">2022-03-11T02:32:53Z</dcterms:modified>
</cp:coreProperties>
</file>