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15675" windowHeight="1191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H16" i="6" l="1"/>
  <c r="H17" i="6"/>
  <c r="H18" i="6"/>
  <c r="H5" i="6"/>
  <c r="H6" i="6"/>
  <c r="H7" i="6"/>
  <c r="H8" i="6"/>
  <c r="H9" i="6"/>
  <c r="H10" i="6"/>
  <c r="H11" i="6"/>
  <c r="H12" i="6"/>
  <c r="H13" i="6"/>
  <c r="H14" i="6"/>
  <c r="H15" i="6"/>
  <c r="H4" i="6"/>
  <c r="F226" i="9"/>
  <c r="F216" i="9"/>
  <c r="F206" i="9"/>
  <c r="F196" i="9"/>
  <c r="F186" i="9"/>
  <c r="F176" i="9"/>
  <c r="F166" i="9"/>
  <c r="F156" i="9"/>
  <c r="F146" i="9"/>
  <c r="F136" i="9"/>
  <c r="F126" i="9"/>
  <c r="F116" i="9"/>
  <c r="F106" i="9"/>
  <c r="F96" i="9"/>
  <c r="F86" i="9"/>
  <c r="F76" i="9"/>
  <c r="F66" i="9"/>
  <c r="F56" i="9"/>
  <c r="F46" i="9" l="1"/>
  <c r="F36" i="9"/>
  <c r="F26" i="9"/>
  <c r="F6" i="9" l="1"/>
  <c r="F1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<sst xmlns="http://schemas.openxmlformats.org/spreadsheetml/2006/main" count="1939" uniqueCount="607">
  <si>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</si>
  <si>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</si>
  <si>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</si>
  <si>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</si>
  <si>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</si>
  <si>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</si>
  <si>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</si>
  <si>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</si>
  <si>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</si>
  <si>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</si>
  <si>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</si>
  <si>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</si>
  <si>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</si>
  <si>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</si>
  <si>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</si>
  <si>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</si>
  <si>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</si>
  <si>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</si>
  <si>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</si>
  <si>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</si>
  <si>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</si>
  <si>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</si>
  <si>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</si>
  <si>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</si>
  <si>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</si>
  <si>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</si>
  <si>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</si>
  <si>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</si>
  <si>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</si>
  <si>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</si>
  <si>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</si>
  <si>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</si>
  <si>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</si>
  <si>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</si>
  <si>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</si>
  <si>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</si>
  <si>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</si>
  <si>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</si>
  <si>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</si>
  <si>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</si>
  <si>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</si>
  <si>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</si>
  <si>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</si>
  <si>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</si>
  <si>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</si>
  <si>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</si>
  <si>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</si>
  <si>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성남시청소년재단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</si>
  <si>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</si>
  <si>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</si>
  <si>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</si>
  <si>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</si>
  <si>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</si>
  <si>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</si>
  <si>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</si>
  <si>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</si>
  <si>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</si>
  <si>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</si>
  <si>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</si>
  <si>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</si>
  <si>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</si>
  <si>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</si>
  <si>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</si>
  <si>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</si>
  <si>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</si>
  <si>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</si>
  <si>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</si>
  <si>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</si>
  <si>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</si>
  <si>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</si>
  <si>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</si>
  <si>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</si>
  <si>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</si>
  <si>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</si>
  <si>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</si>
  <si>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</si>
  <si>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</si>
  <si>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</si>
  <si>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</si>
  <si>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</si>
  <si>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</si>
  <si>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2018.12.31.</t>
    <phoneticPr fontId="3" type="noConversion"/>
  </si>
  <si>
    <t>2017.12.27.</t>
    <phoneticPr fontId="3" type="noConversion"/>
  </si>
  <si>
    <t>2018.12.31.</t>
    <phoneticPr fontId="3" type="noConversion"/>
  </si>
  <si>
    <t>2018.01.01.</t>
    <phoneticPr fontId="3" type="noConversion"/>
  </si>
  <si>
    <t>2018년 정수기 임차계약(2차)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</si>
  <si>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</si>
  <si>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</si>
  <si>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2017.12.20.</t>
    <phoneticPr fontId="3" type="noConversion"/>
  </si>
  <si>
    <t>2018년 ERP 유지관리</t>
    <phoneticPr fontId="3" type="noConversion"/>
  </si>
  <si>
    <t>㈜더존비즈온</t>
    <phoneticPr fontId="3" type="noConversion"/>
  </si>
  <si>
    <t>2017.12.26.</t>
    <phoneticPr fontId="3" type="noConversion"/>
  </si>
  <si>
    <t>2018.01.01.</t>
    <phoneticPr fontId="3" type="noConversion"/>
  </si>
  <si>
    <t>2018.12.31.</t>
    <phoneticPr fontId="3" type="noConversion"/>
  </si>
  <si>
    <t>다원</t>
    <phoneticPr fontId="3" type="noConversion"/>
  </si>
  <si>
    <t>2017.12.07.</t>
    <phoneticPr fontId="3" type="noConversion"/>
  </si>
  <si>
    <t>대한산업안전협회 성남지회</t>
    <phoneticPr fontId="3" type="noConversion"/>
  </si>
  <si>
    <t>2017.12.27.</t>
    <phoneticPr fontId="3" type="noConversion"/>
  </si>
  <si>
    <t>워터월시스템㈜</t>
    <phoneticPr fontId="3" type="noConversion"/>
  </si>
  <si>
    <t>2017.12.13.</t>
    <phoneticPr fontId="3" type="noConversion"/>
  </si>
  <si>
    <t>2018.12.31.</t>
    <phoneticPr fontId="3" type="noConversion"/>
  </si>
  <si>
    <t>신도종합서비스</t>
    <phoneticPr fontId="3" type="noConversion"/>
  </si>
  <si>
    <t>2017.12.27.</t>
    <phoneticPr fontId="3" type="noConversion"/>
  </si>
  <si>
    <t>㈜월드소프트</t>
    <phoneticPr fontId="3" type="noConversion"/>
  </si>
  <si>
    <t>2017.12.12.</t>
    <phoneticPr fontId="3" type="noConversion"/>
  </si>
  <si>
    <t>2018.01.01.</t>
    <phoneticPr fontId="3" type="noConversion"/>
  </si>
  <si>
    <t>㈜지란지교소프트</t>
    <phoneticPr fontId="3" type="noConversion"/>
  </si>
  <si>
    <t>2017.12.20.</t>
    <phoneticPr fontId="3" type="noConversion"/>
  </si>
  <si>
    <t>㈜미디어코어시스템즈</t>
    <phoneticPr fontId="3" type="noConversion"/>
  </si>
  <si>
    <t>2017.12.21.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</si>
  <si>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</si>
  <si>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</si>
  <si>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</si>
  <si>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</si>
  <si>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</si>
  <si>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</si>
  <si>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</si>
  <si>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</si>
  <si>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</si>
  <si>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</si>
  <si>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</si>
  <si>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</si>
  <si>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</si>
  <si>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</si>
  <si>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</si>
  <si>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</si>
  <si>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</si>
  <si>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</si>
  <si>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</si>
  <si>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</si>
  <si>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</si>
  <si>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</si>
  <si>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-</t>
    <phoneticPr fontId="3" type="noConversion"/>
  </si>
  <si>
    <t>해당사항없음</t>
    <phoneticPr fontId="3" type="noConversion"/>
  </si>
  <si>
    <t>-</t>
    <phoneticPr fontId="3" type="noConversion"/>
  </si>
  <si>
    <t>2018년 네이버 블로그 운영</t>
    <phoneticPr fontId="3" type="noConversion"/>
  </si>
  <si>
    <t>회색달빛</t>
  </si>
  <si>
    <t>회색달빛</t>
    <phoneticPr fontId="3" type="noConversion"/>
  </si>
  <si>
    <t>2017.12.29.</t>
    <phoneticPr fontId="3" type="noConversion"/>
  </si>
  <si>
    <t>2018.01.01.</t>
    <phoneticPr fontId="3" type="noConversion"/>
  </si>
  <si>
    <t>2018.12.31.</t>
    <phoneticPr fontId="3" type="noConversion"/>
  </si>
  <si>
    <t>계약기간</t>
  </si>
  <si>
    <t>계약현황</t>
    <phoneticPr fontId="3" type="noConversion"/>
  </si>
  <si>
    <t>수의1인 견적</t>
    <phoneticPr fontId="3" type="noConversion"/>
  </si>
  <si>
    <t>계약현황</t>
    <phoneticPr fontId="3" type="noConversion"/>
  </si>
  <si>
    <t>사무국</t>
    <phoneticPr fontId="3" type="noConversion"/>
  </si>
  <si>
    <t>㈜교원</t>
    <phoneticPr fontId="3" type="noConversion"/>
  </si>
  <si>
    <t>-</t>
    <phoneticPr fontId="3" type="noConversion"/>
  </si>
  <si>
    <t>신도종합서비스</t>
  </si>
  <si>
    <t>워터월시스템즈(주)</t>
  </si>
  <si>
    <t>(주)월드소프트</t>
  </si>
  <si>
    <t>다원</t>
  </si>
  <si>
    <t>주식회사 지란지교소프트</t>
  </si>
  <si>
    <t>(사)대한산업안전협회 성남지회</t>
  </si>
  <si>
    <t>(사)대한산업보건협회경기산업보건센터</t>
  </si>
  <si>
    <t>(주)미디어코어시스템즈</t>
  </si>
  <si>
    <t>노무법인서현</t>
  </si>
  <si>
    <t>노무법인로고스</t>
  </si>
  <si>
    <t>노무법인 로고스</t>
    <phoneticPr fontId="3" type="noConversion"/>
  </si>
  <si>
    <t>2017.12.27.</t>
    <phoneticPr fontId="3" type="noConversion"/>
  </si>
  <si>
    <t>2018.01.01.</t>
    <phoneticPr fontId="3" type="noConversion"/>
  </si>
  <si>
    <t>2018.12.31.</t>
    <phoneticPr fontId="3" type="noConversion"/>
  </si>
  <si>
    <t>2018년 법무자문 서비스 연간계약</t>
    <phoneticPr fontId="3" type="noConversion"/>
  </si>
  <si>
    <t>2017.12.27.</t>
    <phoneticPr fontId="3" type="noConversion"/>
  </si>
  <si>
    <t>2018.01.01.</t>
    <phoneticPr fontId="3" type="noConversion"/>
  </si>
  <si>
    <t>2018.12.31.</t>
    <phoneticPr fontId="3" type="noConversion"/>
  </si>
  <si>
    <t>법무법인서현</t>
    <phoneticPr fontId="3" type="noConversion"/>
  </si>
  <si>
    <t>2018년 노무 법무자문 서비스 연간계약</t>
    <phoneticPr fontId="3" type="noConversion"/>
  </si>
  <si>
    <t>-</t>
    <phoneticPr fontId="3" type="noConversion"/>
  </si>
  <si>
    <t>2018년 맞춤형복지제도 운영위탁</t>
    <phoneticPr fontId="3" type="noConversion"/>
  </si>
  <si>
    <t>에스케이엠엔서비스㈜</t>
    <phoneticPr fontId="3" type="noConversion"/>
  </si>
  <si>
    <t>2018.01.09.</t>
    <phoneticPr fontId="3" type="noConversion"/>
  </si>
  <si>
    <t>2018.02.01.</t>
    <phoneticPr fontId="3" type="noConversion"/>
  </si>
  <si>
    <t>2018.12.31.</t>
    <phoneticPr fontId="3" type="noConversion"/>
  </si>
  <si>
    <t>추정가격이 2천만원 이하인 물품의 제조·구매·용역 계약(제25조제1항제5호)</t>
  </si>
  <si>
    <t>사무국</t>
  </si>
  <si>
    <t>지방계약법 시행령 제25조 1항</t>
    <phoneticPr fontId="3" type="noConversion"/>
  </si>
  <si>
    <t>주식회사에스유소프트</t>
  </si>
  <si>
    <t>2018년 서버 유지관리 및 서버 호스팅 서비스 비용</t>
    <phoneticPr fontId="3" type="noConversion"/>
  </si>
  <si>
    <t>㈜에스유소프트</t>
    <phoneticPr fontId="3" type="noConversion"/>
  </si>
  <si>
    <t>2017.12.28.</t>
    <phoneticPr fontId="3" type="noConversion"/>
  </si>
  <si>
    <t>2018.01.01.</t>
    <phoneticPr fontId="3" type="noConversion"/>
  </si>
  <si>
    <t>2018.12.31.</t>
    <phoneticPr fontId="3" type="noConversion"/>
  </si>
  <si>
    <t>계약부서(감독원)</t>
    <phoneticPr fontId="3" type="noConversion"/>
  </si>
  <si>
    <t>준공(기성)검사현황</t>
    <phoneticPr fontId="3" type="noConversion"/>
  </si>
  <si>
    <t>이하</t>
    <phoneticPr fontId="3" type="noConversion"/>
  </si>
  <si>
    <t>빈칸</t>
    <phoneticPr fontId="3" type="noConversion"/>
  </si>
  <si>
    <t>성남시청소년재단</t>
    <phoneticPr fontId="3" type="noConversion"/>
  </si>
  <si>
    <t>수의총액</t>
  </si>
  <si>
    <t>개</t>
  </si>
  <si>
    <t>건</t>
  </si>
  <si>
    <t>㈜삼성통운</t>
    <phoneticPr fontId="3" type="noConversion"/>
  </si>
  <si>
    <t>2018년 대표이사 전용차량 운영</t>
    <phoneticPr fontId="3" type="noConversion"/>
  </si>
  <si>
    <t>삼성통운</t>
    <phoneticPr fontId="3" type="noConversion"/>
  </si>
  <si>
    <t>2018년 업무용 차량운영</t>
    <phoneticPr fontId="3" type="noConversion"/>
  </si>
  <si>
    <t>B5</t>
  </si>
  <si>
    <t>031-729-9054</t>
  </si>
  <si>
    <t>2018년 8월 웹필터 유지관리</t>
    <phoneticPr fontId="3" type="noConversion"/>
  </si>
  <si>
    <t>2018년 8월 홈페이지 유지관리</t>
    <phoneticPr fontId="3" type="noConversion"/>
  </si>
  <si>
    <t>2018년 8월 전자문서시스템(그룹웨어)
유지보수</t>
    <phoneticPr fontId="3" type="noConversion"/>
  </si>
  <si>
    <t>2018년 8월 복합기 임대</t>
    <phoneticPr fontId="3" type="noConversion"/>
  </si>
  <si>
    <t>2018년 8월 내부정보유출방지시스템
유지관리 비용</t>
    <phoneticPr fontId="3" type="noConversion"/>
  </si>
  <si>
    <t>2018년 8월 산업안전 관리대행</t>
    <phoneticPr fontId="3" type="noConversion"/>
  </si>
  <si>
    <t>2018년 8월 운영실적통합DB 유지관리 비용</t>
    <phoneticPr fontId="3" type="noConversion"/>
  </si>
  <si>
    <t>2018년 8월 보건관리자 위탁관리</t>
    <phoneticPr fontId="3" type="noConversion"/>
  </si>
  <si>
    <t>물품</t>
    <phoneticPr fontId="3" type="noConversion"/>
  </si>
  <si>
    <t>네모디자인</t>
  </si>
  <si>
    <t>일팔공</t>
  </si>
  <si>
    <t>두리기획</t>
  </si>
  <si>
    <t>수의1인 견적</t>
    <phoneticPr fontId="3" type="noConversion"/>
  </si>
  <si>
    <t>수의1인 견적</t>
    <phoneticPr fontId="3" type="noConversion"/>
  </si>
  <si>
    <t>물품</t>
    <phoneticPr fontId="3" type="noConversion"/>
  </si>
  <si>
    <t>2019년 마을이 멘토다 홍보 포스터</t>
    <phoneticPr fontId="3" type="noConversion"/>
  </si>
  <si>
    <t>수의총액</t>
    <phoneticPr fontId="3" type="noConversion"/>
  </si>
  <si>
    <t>매</t>
    <phoneticPr fontId="3" type="noConversion"/>
  </si>
  <si>
    <t>매</t>
    <phoneticPr fontId="3" type="noConversion"/>
  </si>
  <si>
    <t>사무국</t>
    <phoneticPr fontId="3" type="noConversion"/>
  </si>
  <si>
    <t>김범중</t>
    <phoneticPr fontId="3" type="noConversion"/>
  </si>
  <si>
    <t>031-729-9051</t>
    <phoneticPr fontId="3" type="noConversion"/>
  </si>
  <si>
    <t xml:space="preserve">2018년 경영실적 보고서 </t>
    <phoneticPr fontId="3" type="noConversion"/>
  </si>
  <si>
    <t>수의총액</t>
    <phoneticPr fontId="3" type="noConversion"/>
  </si>
  <si>
    <t>A4, 300매</t>
    <phoneticPr fontId="3" type="noConversion"/>
  </si>
  <si>
    <t>권</t>
    <phoneticPr fontId="3" type="noConversion"/>
  </si>
  <si>
    <t>사무국</t>
    <phoneticPr fontId="3" type="noConversion"/>
  </si>
  <si>
    <t>박수진</t>
    <phoneticPr fontId="3" type="noConversion"/>
  </si>
  <si>
    <t>박수진</t>
    <phoneticPr fontId="3" type="noConversion"/>
  </si>
  <si>
    <t>031-729-9032</t>
    <phoneticPr fontId="3" type="noConversion"/>
  </si>
  <si>
    <t>031-729-9032</t>
    <phoneticPr fontId="3" type="noConversion"/>
  </si>
  <si>
    <t>2018년 기관장 평가보고서</t>
    <phoneticPr fontId="3" type="noConversion"/>
  </si>
  <si>
    <t>수의총액</t>
    <phoneticPr fontId="3" type="noConversion"/>
  </si>
  <si>
    <t>A4, 100매</t>
    <phoneticPr fontId="3" type="noConversion"/>
  </si>
  <si>
    <t>제3대 성남시청소년행복의회 화동보고서 제작</t>
  </si>
  <si>
    <t>김마리</t>
  </si>
  <si>
    <t>저작 이미지 사용 1년 계약</t>
  </si>
  <si>
    <t>-</t>
  </si>
  <si>
    <t>이학현</t>
  </si>
  <si>
    <t>031-729-9055</t>
  </si>
  <si>
    <t>홍보물 구입</t>
  </si>
  <si>
    <t>해당사항없음</t>
    <phoneticPr fontId="3" type="noConversion"/>
  </si>
  <si>
    <t>사무국</t>
    <phoneticPr fontId="3" type="noConversion"/>
  </si>
  <si>
    <t>정보시스템 통합유지관리 용역</t>
    <phoneticPr fontId="3" type="noConversion"/>
  </si>
  <si>
    <t>협상에 의한 계약</t>
    <phoneticPr fontId="3" type="noConversion"/>
  </si>
  <si>
    <t>11.27.</t>
    <phoneticPr fontId="3" type="noConversion"/>
  </si>
  <si>
    <t>12.11.</t>
    <phoneticPr fontId="3" type="noConversion"/>
  </si>
  <si>
    <t>평가완료 후</t>
    <phoneticPr fontId="3" type="noConversion"/>
  </si>
  <si>
    <t>소프트에워사업,
정보통신공사업</t>
    <phoneticPr fontId="3" type="noConversion"/>
  </si>
  <si>
    <t>수정청소년수련관 방과후아카데미 위탁급식 용역</t>
    <phoneticPr fontId="3" type="noConversion"/>
  </si>
  <si>
    <t>공개경쟁</t>
    <phoneticPr fontId="3" type="noConversion"/>
  </si>
  <si>
    <t>12.5.</t>
    <phoneticPr fontId="3" type="noConversion"/>
  </si>
  <si>
    <t>12.13.</t>
    <phoneticPr fontId="3" type="noConversion"/>
  </si>
  <si>
    <t>12.13.</t>
    <phoneticPr fontId="3" type="noConversion"/>
  </si>
  <si>
    <t>5201, 1399, 1450</t>
    <phoneticPr fontId="3" type="noConversion"/>
  </si>
  <si>
    <t>경기도</t>
    <phoneticPr fontId="3" type="noConversion"/>
  </si>
  <si>
    <t>은행동청소년문화의집 방과후아카데미 위탁급식 용역</t>
    <phoneticPr fontId="3" type="noConversion"/>
  </si>
  <si>
    <t>12.13.</t>
    <phoneticPr fontId="3" type="noConversion"/>
  </si>
  <si>
    <t>분당판교청소년수련관 방과후아카데미 위탁급식 용역</t>
    <phoneticPr fontId="3" type="noConversion"/>
  </si>
  <si>
    <t>성남시</t>
    <phoneticPr fontId="3" type="noConversion"/>
  </si>
  <si>
    <t>중원청소년수련관 방과후아카데미 위탁급식 용역</t>
    <phoneticPr fontId="3" type="noConversion"/>
  </si>
  <si>
    <t>분당서현청소년수련관 방과후아카데미 위탁급식 용역</t>
    <phoneticPr fontId="3" type="noConversion"/>
  </si>
  <si>
    <t>분당정자청소년수련관 방과후아카데미 위탁급식 용역</t>
    <phoneticPr fontId="3" type="noConversion"/>
  </si>
  <si>
    <t>사무국</t>
    <phoneticPr fontId="3" type="noConversion"/>
  </si>
  <si>
    <t>중원청소년수련관 셔틀버스 임차용역</t>
    <phoneticPr fontId="3" type="noConversion"/>
  </si>
  <si>
    <t>12.10.</t>
    <phoneticPr fontId="3" type="noConversion"/>
  </si>
  <si>
    <t>12.18.</t>
    <phoneticPr fontId="3" type="noConversion"/>
  </si>
  <si>
    <t>전세버스운수사업</t>
    <phoneticPr fontId="3" type="noConversion"/>
  </si>
  <si>
    <t>분당판교청소년수련관 셔틀버스 임차용역</t>
    <phoneticPr fontId="3" type="noConversion"/>
  </si>
  <si>
    <t>수정청소년수련관 셔틀버스 임차용역</t>
    <phoneticPr fontId="3" type="noConversion"/>
  </si>
  <si>
    <t>5201, 1399, 1450,1400</t>
    <phoneticPr fontId="3" type="noConversion"/>
  </si>
  <si>
    <t>-</t>
    <phoneticPr fontId="3" type="noConversion"/>
  </si>
  <si>
    <t>이하빈칸</t>
    <phoneticPr fontId="3" type="noConversion"/>
  </si>
  <si>
    <t>-</t>
    <phoneticPr fontId="3" type="noConversion"/>
  </si>
  <si>
    <t>사무국</t>
    <phoneticPr fontId="3" type="noConversion"/>
  </si>
  <si>
    <t>정보시스템 통합유지관리 용역</t>
    <phoneticPr fontId="3" type="noConversion"/>
  </si>
  <si>
    <t>12.11.</t>
    <phoneticPr fontId="3" type="noConversion"/>
  </si>
  <si>
    <t>주식회사 미소아이티</t>
    <phoneticPr fontId="3" type="noConversion"/>
  </si>
  <si>
    <t>공개경쟁</t>
    <phoneticPr fontId="3" type="noConversion"/>
  </si>
  <si>
    <t>12.17.</t>
    <phoneticPr fontId="3" type="noConversion"/>
  </si>
  <si>
    <t>2개사</t>
    <phoneticPr fontId="3" type="noConversion"/>
  </si>
  <si>
    <t>2개사</t>
    <phoneticPr fontId="3" type="noConversion"/>
  </si>
  <si>
    <t>판교도서관 구내식당</t>
    <phoneticPr fontId="3" type="noConversion"/>
  </si>
  <si>
    <t>단가</t>
    <phoneticPr fontId="3" type="noConversion"/>
  </si>
  <si>
    <t>분당서현청소년수련관 방과후아카데미 위탁급식 용역</t>
    <phoneticPr fontId="3" type="noConversion"/>
  </si>
  <si>
    <t>분당판교청소년수련관 방과후아카데미 위탁급식 용역</t>
    <phoneticPr fontId="3" type="noConversion"/>
  </si>
  <si>
    <t>수정청소년수련관 방과후아카데미 위탁급식 용역</t>
    <phoneticPr fontId="3" type="noConversion"/>
  </si>
  <si>
    <t>2개사</t>
    <phoneticPr fontId="3" type="noConversion"/>
  </si>
  <si>
    <t>븟반</t>
    <phoneticPr fontId="3" type="noConversion"/>
  </si>
  <si>
    <t>3개사</t>
    <phoneticPr fontId="3" type="noConversion"/>
  </si>
  <si>
    <t>주식회사 활기찬중부관광</t>
    <phoneticPr fontId="3" type="noConversion"/>
  </si>
  <si>
    <t>수정청소년수련관 셔틀버스 임차용역</t>
    <phoneticPr fontId="3" type="noConversion"/>
  </si>
  <si>
    <t>일류투어㈜</t>
    <phoneticPr fontId="3" type="noConversion"/>
  </si>
  <si>
    <t>중원청소년수련관 셔틀버스 임차용역</t>
    <phoneticPr fontId="3" type="noConversion"/>
  </si>
  <si>
    <t>3개사</t>
    <phoneticPr fontId="3" type="noConversion"/>
  </si>
  <si>
    <t>주식회사 사나푸드</t>
    <phoneticPr fontId="3" type="noConversion"/>
  </si>
  <si>
    <t>은행동청소년문화의집 방과후아카데미 위탁급식 용역</t>
    <phoneticPr fontId="3" type="noConversion"/>
  </si>
  <si>
    <t>주식회사 행복도시락 성남점</t>
    <phoneticPr fontId="3" type="noConversion"/>
  </si>
  <si>
    <t>사무국</t>
    <phoneticPr fontId="3" type="noConversion"/>
  </si>
  <si>
    <t>2018. 성남시진로멘토단 활동 결과보고회 행사장소 및 만찬</t>
    <phoneticPr fontId="3" type="noConversion"/>
  </si>
  <si>
    <t>2018.12.06.~12.06.</t>
    <phoneticPr fontId="3" type="noConversion"/>
  </si>
  <si>
    <t>2018.12.06.</t>
    <phoneticPr fontId="3" type="noConversion"/>
  </si>
  <si>
    <t>경기도 성남시 분당구 새마을로165번길 36</t>
  </si>
  <si>
    <t>경기도 성남시 분당구 새마을로165번길 36</t>
    <phoneticPr fontId="3" type="noConversion"/>
  </si>
  <si>
    <t>위스토리</t>
  </si>
  <si>
    <t>위스토리</t>
    <phoneticPr fontId="3" type="noConversion"/>
  </si>
  <si>
    <t>2018.12.05.</t>
    <phoneticPr fontId="3" type="noConversion"/>
  </si>
  <si>
    <t>정책지원팀(임희옥)</t>
    <phoneticPr fontId="3" type="noConversion"/>
  </si>
  <si>
    <t>2019 청바지 프로젝트 홍보 현수막 제작</t>
  </si>
  <si>
    <t>2019 청바지 프로젝트 홍보 현수막 제작</t>
    <phoneticPr fontId="3" type="noConversion"/>
  </si>
  <si>
    <t>2018.12.07.</t>
    <phoneticPr fontId="3" type="noConversion"/>
  </si>
  <si>
    <t>경기도 성남시 분당구 야탑로69번길 18</t>
    <phoneticPr fontId="3" type="noConversion"/>
  </si>
  <si>
    <t>플러스디자인하우스</t>
  </si>
  <si>
    <t>플러스디자인하우스</t>
    <phoneticPr fontId="3" type="noConversion"/>
  </si>
  <si>
    <t>물품</t>
    <phoneticPr fontId="3" type="noConversion"/>
  </si>
  <si>
    <t>정책지원팀(김천희)</t>
    <phoneticPr fontId="3" type="noConversion"/>
  </si>
  <si>
    <t>2018.12.07.~12.14.</t>
    <phoneticPr fontId="3" type="noConversion"/>
  </si>
  <si>
    <t>2018.12.14.</t>
    <phoneticPr fontId="3" type="noConversion"/>
  </si>
  <si>
    <t>2019년 업무용 수첩 제작</t>
  </si>
  <si>
    <t>2019년 업무용 수첩 제작</t>
    <phoneticPr fontId="3" type="noConversion"/>
  </si>
  <si>
    <t>경영지원팀(강보람)</t>
    <phoneticPr fontId="3" type="noConversion"/>
  </si>
  <si>
    <t>경기도 성남시 수정구 제일로 176</t>
  </si>
  <si>
    <t>경기도 성남시 수정구 제일로 176</t>
    <phoneticPr fontId="3" type="noConversion"/>
  </si>
  <si>
    <t>두리기획</t>
    <phoneticPr fontId="3" type="noConversion"/>
  </si>
  <si>
    <t>2018.12.12.</t>
    <phoneticPr fontId="3" type="noConversion"/>
  </si>
  <si>
    <t>2018.12.12.~2018.12.21.</t>
    <phoneticPr fontId="3" type="noConversion"/>
  </si>
  <si>
    <t>2018.12.21.</t>
    <phoneticPr fontId="3" type="noConversion"/>
  </si>
  <si>
    <t>2018. 성남시 청소년국제교류사업 운영물품 제작</t>
  </si>
  <si>
    <t>2018. 성남시 청소년국제교류사업 운영물품 제작</t>
    <phoneticPr fontId="3" type="noConversion"/>
  </si>
  <si>
    <t>2018.12.17.</t>
    <phoneticPr fontId="3" type="noConversion"/>
  </si>
  <si>
    <t>물품</t>
    <phoneticPr fontId="3" type="noConversion"/>
  </si>
  <si>
    <t>경기도 성남시 분당구 구미동 192</t>
  </si>
  <si>
    <t>경기도 성남시 분당구 구미동 192</t>
    <phoneticPr fontId="3" type="noConversion"/>
  </si>
  <si>
    <t>지오엠 코리아</t>
    <phoneticPr fontId="3" type="noConversion"/>
  </si>
  <si>
    <t>활동진흥팀(현정은)</t>
    <phoneticPr fontId="3" type="noConversion"/>
  </si>
  <si>
    <t>2018.12.17.~2018.12.20.</t>
    <phoneticPr fontId="3" type="noConversion"/>
  </si>
  <si>
    <t>2018.12.20.</t>
    <phoneticPr fontId="3" type="noConversion"/>
  </si>
  <si>
    <t>2018년 재단 전직원 송년워크숍 상품</t>
    <phoneticPr fontId="3" type="noConversion"/>
  </si>
  <si>
    <t>2018.12.17.</t>
    <phoneticPr fontId="3" type="noConversion"/>
  </si>
  <si>
    <t>경기도 성남시 중원구 성남동 3757</t>
  </si>
  <si>
    <t>경기도 성남시 중원구 성남동 3757</t>
    <phoneticPr fontId="3" type="noConversion"/>
  </si>
  <si>
    <t>일팔공</t>
    <phoneticPr fontId="3" type="noConversion"/>
  </si>
  <si>
    <t>경영지원팀(한기성)</t>
    <phoneticPr fontId="3" type="noConversion"/>
  </si>
  <si>
    <t>2018.12.17.~2018.12.19.</t>
    <phoneticPr fontId="3" type="noConversion"/>
  </si>
  <si>
    <t>2018.12.19.</t>
    <phoneticPr fontId="3" type="noConversion"/>
  </si>
  <si>
    <t>복합기 임대</t>
    <phoneticPr fontId="3" type="noConversion"/>
  </si>
  <si>
    <t>경기도 성남시 분당구 장미로100번길 9-1</t>
  </si>
  <si>
    <t>경기도 성남시 분당구 장미로100번길 9-1</t>
    <phoneticPr fontId="3" type="noConversion"/>
  </si>
  <si>
    <t>회계정보팀(이주연)</t>
    <phoneticPr fontId="3" type="noConversion"/>
  </si>
  <si>
    <t>2019.1.1.~2019.12.31.</t>
    <phoneticPr fontId="3" type="noConversion"/>
  </si>
  <si>
    <t>서버(내부정보유출방지시스템) 수리</t>
  </si>
  <si>
    <t>서버(내부정보유출방지시스템) 수리</t>
    <phoneticPr fontId="3" type="noConversion"/>
  </si>
  <si>
    <t>경기도 성남시 분당구 정자일로 158</t>
  </si>
  <si>
    <t>경기도 성남시 분당구 정자일로 158</t>
    <phoneticPr fontId="3" type="noConversion"/>
  </si>
  <si>
    <t>주식회사 에스유소프트</t>
    <phoneticPr fontId="3" type="noConversion"/>
  </si>
  <si>
    <t>회계정보팀(이주연)</t>
    <phoneticPr fontId="3" type="noConversion"/>
  </si>
  <si>
    <t>재단 직원 채용 위탁 용역</t>
  </si>
  <si>
    <t>재단 직원 채용 위탁 용역</t>
    <phoneticPr fontId="3" type="noConversion"/>
  </si>
  <si>
    <t>경영지원팀(이미영)</t>
    <phoneticPr fontId="3" type="noConversion"/>
  </si>
  <si>
    <t>서울특별시 용산구 한강대로46길 19</t>
  </si>
  <si>
    <t>서울특별시 용산구 한강대로46길 19</t>
    <phoneticPr fontId="3" type="noConversion"/>
  </si>
  <si>
    <t>한국사회교육개발원</t>
  </si>
  <si>
    <t>한국사회교육개발원</t>
    <phoneticPr fontId="3" type="noConversion"/>
  </si>
  <si>
    <t>2018.12.17.~2018.12.31.</t>
    <phoneticPr fontId="3" type="noConversion"/>
  </si>
  <si>
    <t>용역</t>
    <phoneticPr fontId="3" type="noConversion"/>
  </si>
  <si>
    <t>보건관리 업무</t>
  </si>
  <si>
    <t>보건관리 업무</t>
    <phoneticPr fontId="3" type="noConversion"/>
  </si>
  <si>
    <t>용역</t>
    <phoneticPr fontId="3" type="noConversion"/>
  </si>
  <si>
    <t>2018.12.18.</t>
    <phoneticPr fontId="3" type="noConversion"/>
  </si>
  <si>
    <t>경기도 수원시 팔달구 인계로 126</t>
  </si>
  <si>
    <t>경기도 수원시 팔달구 인계로 126</t>
    <phoneticPr fontId="3" type="noConversion"/>
  </si>
  <si>
    <t>(사)대한산업보건협회 경인지역본부</t>
    <phoneticPr fontId="3" type="noConversion"/>
  </si>
  <si>
    <t>2019.1.1.~2019.12.31.</t>
    <phoneticPr fontId="3" type="noConversion"/>
  </si>
  <si>
    <t>회계정보팀(남정희)</t>
    <phoneticPr fontId="3" type="noConversion"/>
  </si>
  <si>
    <t>안전관리 업무</t>
  </si>
  <si>
    <t>안전관리 업무</t>
    <phoneticPr fontId="3" type="noConversion"/>
  </si>
  <si>
    <t>경기도 성남시 중원구 둔촌대로 484</t>
  </si>
  <si>
    <t>경기도 성남시 중원구 둔촌대로 484</t>
    <phoneticPr fontId="3" type="noConversion"/>
  </si>
  <si>
    <t>(사)대한산업안전협회 성남지회</t>
    <phoneticPr fontId="3" type="noConversion"/>
  </si>
  <si>
    <t>2019.1.1.~2019.12.31.</t>
    <phoneticPr fontId="3" type="noConversion"/>
  </si>
  <si>
    <t>화상회의 장비 구입</t>
  </si>
  <si>
    <t>화상회의 장비 구입</t>
    <phoneticPr fontId="3" type="noConversion"/>
  </si>
  <si>
    <t>서울특별시 송파구 위례성대로 10</t>
  </si>
  <si>
    <t>서울특별시 송파구 위례성대로 10</t>
    <phoneticPr fontId="3" type="noConversion"/>
  </si>
  <si>
    <t>알서포트 주식회사</t>
    <phoneticPr fontId="3" type="noConversion"/>
  </si>
  <si>
    <t>2018.12.20.~2018.12.21.</t>
    <phoneticPr fontId="3" type="noConversion"/>
  </si>
  <si>
    <t>2018.12.21.</t>
    <phoneticPr fontId="3" type="noConversion"/>
  </si>
  <si>
    <t>회계정보팀(서인욱)</t>
    <phoneticPr fontId="3" type="noConversion"/>
  </si>
  <si>
    <t>2019년 사무국 인터넷망(2차) 사용</t>
  </si>
  <si>
    <t>2019년 사무국 인터넷망(2차) 사용</t>
    <phoneticPr fontId="3" type="noConversion"/>
  </si>
  <si>
    <t>경기도 성남시 분당구 불정로 90</t>
  </si>
  <si>
    <t>경기도 성남시 분당구 불정로 90</t>
    <phoneticPr fontId="3" type="noConversion"/>
  </si>
  <si>
    <t>주식회사 케이티</t>
    <phoneticPr fontId="3" type="noConversion"/>
  </si>
  <si>
    <t>2018.12.26.</t>
    <phoneticPr fontId="3" type="noConversion"/>
  </si>
  <si>
    <t>기업용 인터넷전화 서비스 이용 및 장비에 관한 계약</t>
  </si>
  <si>
    <t>기업용 인터넷전화 서비스 이용 및 장비에 관한 계약</t>
    <phoneticPr fontId="3" type="noConversion"/>
  </si>
  <si>
    <t>서버 코로케이션</t>
  </si>
  <si>
    <t>서버 코로케이션</t>
    <phoneticPr fontId="3" type="noConversion"/>
  </si>
  <si>
    <t>수정청소년수련관 방과후아카데미 위탁급식</t>
    <phoneticPr fontId="3" type="noConversion"/>
  </si>
  <si>
    <t>지방계약법 시행령 제16조</t>
    <phoneticPr fontId="3" type="noConversion"/>
  </si>
  <si>
    <t>경기도 성남시 수정구 희망로509번길 20</t>
    <phoneticPr fontId="3" type="noConversion"/>
  </si>
  <si>
    <t>븟반</t>
    <phoneticPr fontId="3" type="noConversion"/>
  </si>
  <si>
    <t>2019.1.2.~2019.12.31.</t>
    <phoneticPr fontId="3" type="noConversion"/>
  </si>
  <si>
    <t>수정청소년수련관(김재원)</t>
    <phoneticPr fontId="3" type="noConversion"/>
  </si>
  <si>
    <t>입찰</t>
    <phoneticPr fontId="3" type="noConversion"/>
  </si>
  <si>
    <t>정수기 3차년도 임차 계약</t>
  </si>
  <si>
    <t>정수기 3차년도 임차 계약</t>
    <phoneticPr fontId="3" type="noConversion"/>
  </si>
  <si>
    <t>서울특별시 중구 을지로 51</t>
  </si>
  <si>
    <t>서울특별시 중구 을지로 51</t>
    <phoneticPr fontId="3" type="noConversion"/>
  </si>
  <si>
    <t>㈜교원</t>
    <phoneticPr fontId="3" type="noConversion"/>
  </si>
  <si>
    <t>분당서현청소년수련관 방과후아카데미 위탁급식</t>
    <phoneticPr fontId="3" type="noConversion"/>
  </si>
  <si>
    <t>분당서현청소년수련관(이유진)</t>
    <phoneticPr fontId="3" type="noConversion"/>
  </si>
  <si>
    <t>2018.12.27.</t>
    <phoneticPr fontId="3" type="noConversion"/>
  </si>
  <si>
    <t>경기도 성남시 분당구 매화로 51</t>
  </si>
  <si>
    <t>경기도 성남시 분당구 매화로 51</t>
    <phoneticPr fontId="3" type="noConversion"/>
  </si>
  <si>
    <t>주식회사 사나푸드</t>
    <phoneticPr fontId="3" type="noConversion"/>
  </si>
  <si>
    <t>2019.1.2.~2019.12.31.</t>
    <phoneticPr fontId="3" type="noConversion"/>
  </si>
  <si>
    <t>분당정자청소년수련관 방과후아카데미 위탁급식</t>
  </si>
  <si>
    <t>분당정자청소년수련관 방과후아카데미 위탁급식</t>
    <phoneticPr fontId="3" type="noConversion"/>
  </si>
  <si>
    <t>분당정자청소년수련관(이민주)</t>
    <phoneticPr fontId="3" type="noConversion"/>
  </si>
  <si>
    <t>은행동청소년문화의집 방과후아카데미 위탁급식</t>
    <phoneticPr fontId="3" type="noConversion"/>
  </si>
  <si>
    <t>2018.12.27.</t>
    <phoneticPr fontId="3" type="noConversion"/>
  </si>
  <si>
    <t>경기도 성남시 분당구 야탑동 166</t>
    <phoneticPr fontId="3" type="noConversion"/>
  </si>
  <si>
    <t>㈜행복도시락 성남점</t>
    <phoneticPr fontId="3" type="noConversion"/>
  </si>
  <si>
    <t>2019.1.2.~2019.12.31.</t>
    <phoneticPr fontId="3" type="noConversion"/>
  </si>
  <si>
    <t>은행동청소년문화의집(이재민)</t>
    <phoneticPr fontId="3" type="noConversion"/>
  </si>
  <si>
    <t>중원청소년수련관 방과후아카데미 위탁급식</t>
    <phoneticPr fontId="3" type="noConversion"/>
  </si>
  <si>
    <t>중원청소년수련관(박진경)</t>
    <phoneticPr fontId="3" type="noConversion"/>
  </si>
  <si>
    <t>수정청소년수련관 셔틀버스 임차용역</t>
    <phoneticPr fontId="3" type="noConversion"/>
  </si>
  <si>
    <t>2018.12.28.</t>
    <phoneticPr fontId="3" type="noConversion"/>
  </si>
  <si>
    <t>2019.1.1.~2019.12.31.</t>
    <phoneticPr fontId="3" type="noConversion"/>
  </si>
  <si>
    <t>수의1인 견적</t>
    <phoneticPr fontId="3" type="noConversion"/>
  </si>
  <si>
    <t>경기도 용인시 기흥구 기흥로25</t>
    <phoneticPr fontId="3" type="noConversion"/>
  </si>
  <si>
    <t>일류투어㈜</t>
    <phoneticPr fontId="3" type="noConversion"/>
  </si>
  <si>
    <t>수정청소년수련관(김호규)</t>
    <phoneticPr fontId="3" type="noConversion"/>
  </si>
  <si>
    <t>중원청소년수련관 셔틀버스 임차용역</t>
    <phoneticPr fontId="3" type="noConversion"/>
  </si>
  <si>
    <t>중원청소년수련관(김종규)</t>
    <phoneticPr fontId="3" type="noConversion"/>
  </si>
  <si>
    <t>경기도 성남시 분당구 성남대로 916번길 11</t>
    <phoneticPr fontId="3" type="noConversion"/>
  </si>
  <si>
    <t>㈜활기찬중부관광</t>
    <phoneticPr fontId="3" type="noConversion"/>
  </si>
  <si>
    <t>분당판교청소년수련관 셔틀버스 임차용역</t>
    <phoneticPr fontId="3" type="noConversion"/>
  </si>
  <si>
    <t>분당서현청소년수련관 시설관리용역</t>
  </si>
  <si>
    <t>분당서현청소년수련관 시설관리용역</t>
    <phoneticPr fontId="3" type="noConversion"/>
  </si>
  <si>
    <t>2018.12.28.</t>
    <phoneticPr fontId="3" type="noConversion"/>
  </si>
  <si>
    <t>분당서현청소년수련관(윤동섭)</t>
    <phoneticPr fontId="3" type="noConversion"/>
  </si>
  <si>
    <t>경기도 성남시 중원구 둔촌대로 139</t>
  </si>
  <si>
    <t>경기도 성남시 중원구 둔촌대로 139</t>
    <phoneticPr fontId="3" type="noConversion"/>
  </si>
  <si>
    <t>사회복지법인 미래재단</t>
    <phoneticPr fontId="3" type="noConversion"/>
  </si>
  <si>
    <t>분당정자청소년수련관 시설관리용역</t>
  </si>
  <si>
    <t>분당정자청소년수련관 시설관리용역</t>
    <phoneticPr fontId="3" type="noConversion"/>
  </si>
  <si>
    <t>분당정자청소년수련관(박진규)</t>
    <phoneticPr fontId="3" type="noConversion"/>
  </si>
  <si>
    <t>경상북도 안동시 제비원로 170</t>
  </si>
  <si>
    <t>경상북도 안동시 제비원로 170</t>
    <phoneticPr fontId="3" type="noConversion"/>
  </si>
  <si>
    <t>사회복지법인 대한민국보훈복지재단</t>
    <phoneticPr fontId="3" type="noConversion"/>
  </si>
  <si>
    <t>분당판교청소년수련관 시설관리용역</t>
  </si>
  <si>
    <t>분당판교청소년수련관 시설관리용역</t>
    <phoneticPr fontId="3" type="noConversion"/>
  </si>
  <si>
    <t>분당판교청소년수련관(현석대)</t>
    <phoneticPr fontId="3" type="noConversion"/>
  </si>
  <si>
    <t>수정청소년수련관 시설관리용역</t>
  </si>
  <si>
    <t>수정청소년수련관 시설관리용역</t>
    <phoneticPr fontId="3" type="noConversion"/>
  </si>
  <si>
    <t>수정청소년수련관(윤재옥)</t>
    <phoneticPr fontId="3" type="noConversion"/>
  </si>
  <si>
    <t>은행동청소년문화의집 시설관리용역</t>
  </si>
  <si>
    <t>은행동청소년문화의집 시설관리용역</t>
    <phoneticPr fontId="3" type="noConversion"/>
  </si>
  <si>
    <t>은행동청소년문화의집(이주연)</t>
    <phoneticPr fontId="3" type="noConversion"/>
  </si>
  <si>
    <t>중원청소년수련관 시설관리용역</t>
  </si>
  <si>
    <t>중원청소년수련관 시설관리용역</t>
    <phoneticPr fontId="3" type="noConversion"/>
  </si>
  <si>
    <t>중원청소년수련관(임흥국)</t>
    <phoneticPr fontId="3" type="noConversion"/>
  </si>
  <si>
    <t>정보시스템 통합유지관리 용역</t>
    <phoneticPr fontId="3" type="noConversion"/>
  </si>
  <si>
    <t>지방계약법 시행령 제43조</t>
    <phoneticPr fontId="3" type="noConversion"/>
  </si>
  <si>
    <t>용역</t>
    <phoneticPr fontId="3" type="noConversion"/>
  </si>
  <si>
    <t>입찰</t>
    <phoneticPr fontId="3" type="noConversion"/>
  </si>
  <si>
    <t>회계정보팀(서인욱)</t>
    <phoneticPr fontId="3" type="noConversion"/>
  </si>
  <si>
    <t>서울특별시 영등포구 영신로 220</t>
    <phoneticPr fontId="3" type="noConversion"/>
  </si>
  <si>
    <t>주식회사 미소아이티</t>
    <phoneticPr fontId="3" type="noConversion"/>
  </si>
  <si>
    <t>노무법률자문 계약</t>
    <phoneticPr fontId="3" type="noConversion"/>
  </si>
  <si>
    <t>노무법인 로고스</t>
    <phoneticPr fontId="3" type="noConversion"/>
  </si>
  <si>
    <t>서울특별시 송파구 중대로144</t>
    <phoneticPr fontId="3" type="noConversion"/>
  </si>
  <si>
    <t>2018. 성남시진로멘토단 활동 결과보고회 행사장소 및 만찬</t>
    <phoneticPr fontId="3" type="noConversion"/>
  </si>
  <si>
    <t>2018.12.06.~
12.06.</t>
    <phoneticPr fontId="3" type="noConversion"/>
  </si>
  <si>
    <t>위스토리</t>
    <phoneticPr fontId="36" type="noConversion"/>
  </si>
  <si>
    <t>조승문</t>
    <phoneticPr fontId="36" type="noConversion"/>
  </si>
  <si>
    <t>2018.12.07.~
12.14.</t>
    <phoneticPr fontId="3" type="noConversion"/>
  </si>
  <si>
    <t>플러스디자인하우스</t>
    <phoneticPr fontId="36" type="noConversion"/>
  </si>
  <si>
    <t>최돈욱</t>
    <phoneticPr fontId="36" type="noConversion"/>
  </si>
  <si>
    <t>경기도 성남시 분당구 야탑로 69번길 18</t>
  </si>
  <si>
    <t>2018.12.12.~
12.21.</t>
    <phoneticPr fontId="3" type="noConversion"/>
  </si>
  <si>
    <t>두리기획</t>
    <phoneticPr fontId="36" type="noConversion"/>
  </si>
  <si>
    <t>장동혁</t>
    <phoneticPr fontId="36" type="noConversion"/>
  </si>
  <si>
    <t>2018.12.17.~
12.20.</t>
    <phoneticPr fontId="3" type="noConversion"/>
  </si>
  <si>
    <t>지오엠 코리아</t>
    <phoneticPr fontId="36" type="noConversion"/>
  </si>
  <si>
    <t>서동혁</t>
    <phoneticPr fontId="36" type="noConversion"/>
  </si>
  <si>
    <t>2018년 재단 전직원 송년워크숍 상품(기념품)</t>
  </si>
  <si>
    <t>2018.12.17.~
12.19.</t>
    <phoneticPr fontId="3" type="noConversion"/>
  </si>
  <si>
    <t>일팔공</t>
    <phoneticPr fontId="36" type="noConversion"/>
  </si>
  <si>
    <t>안희천</t>
    <phoneticPr fontId="36" type="noConversion"/>
  </si>
  <si>
    <t>복함기 임대</t>
  </si>
  <si>
    <t>2018.12.17.</t>
    <phoneticPr fontId="3" type="noConversion"/>
  </si>
  <si>
    <t>2019.01.01.~
12.31.</t>
    <phoneticPr fontId="3" type="noConversion"/>
  </si>
  <si>
    <t>신도종합서비스</t>
    <phoneticPr fontId="36" type="noConversion"/>
  </si>
  <si>
    <t>김영빈</t>
    <phoneticPr fontId="36" type="noConversion"/>
  </si>
  <si>
    <t>2018.12.17.~
12.21.</t>
    <phoneticPr fontId="3" type="noConversion"/>
  </si>
  <si>
    <t>주식회사 에스유소프트</t>
    <phoneticPr fontId="36" type="noConversion"/>
  </si>
  <si>
    <t>박성수</t>
    <phoneticPr fontId="36" type="noConversion"/>
  </si>
  <si>
    <t>2018.12.17.~
12.31.</t>
    <phoneticPr fontId="3" type="noConversion"/>
  </si>
  <si>
    <t>한국사회교육개발원</t>
    <phoneticPr fontId="36" type="noConversion"/>
  </si>
  <si>
    <t>오우석</t>
    <phoneticPr fontId="36" type="noConversion"/>
  </si>
  <si>
    <t>2018.12.18.</t>
    <phoneticPr fontId="3" type="noConversion"/>
  </si>
  <si>
    <t>2019.01.01.~
12.31.</t>
    <phoneticPr fontId="3" type="noConversion"/>
  </si>
  <si>
    <t>(사)대한산업보건협회 경인지역본부</t>
    <phoneticPr fontId="36" type="noConversion"/>
  </si>
  <si>
    <t>최수홍</t>
    <phoneticPr fontId="36" type="noConversion"/>
  </si>
  <si>
    <t>2018.12.18.</t>
    <phoneticPr fontId="3" type="noConversion"/>
  </si>
  <si>
    <t>(사)대한산업안전협회 성남지회</t>
    <phoneticPr fontId="36" type="noConversion"/>
  </si>
  <si>
    <t>박원길</t>
    <phoneticPr fontId="36" type="noConversion"/>
  </si>
  <si>
    <t>2018.12.20.</t>
    <phoneticPr fontId="3" type="noConversion"/>
  </si>
  <si>
    <t>2018.12.20.~
12.21.</t>
    <phoneticPr fontId="3" type="noConversion"/>
  </si>
  <si>
    <t>알서포트 주식회사</t>
    <phoneticPr fontId="36" type="noConversion"/>
  </si>
  <si>
    <t>서형수</t>
    <phoneticPr fontId="36" type="noConversion"/>
  </si>
  <si>
    <t>2018.12.26.</t>
    <phoneticPr fontId="3" type="noConversion"/>
  </si>
  <si>
    <t>2019.01.01.~
12.31.</t>
    <phoneticPr fontId="3" type="noConversion"/>
  </si>
  <si>
    <t>주식회사 케이티</t>
    <phoneticPr fontId="36" type="noConversion"/>
  </si>
  <si>
    <t>황창규</t>
    <phoneticPr fontId="36" type="noConversion"/>
  </si>
  <si>
    <t>㈜교원</t>
    <phoneticPr fontId="36" type="noConversion"/>
  </si>
  <si>
    <t>장평순</t>
    <phoneticPr fontId="36" type="noConversion"/>
  </si>
  <si>
    <t>2018.12.26.</t>
    <phoneticPr fontId="3" type="noConversion"/>
  </si>
  <si>
    <t>2019.01.02.~
12.31.</t>
    <phoneticPr fontId="3" type="noConversion"/>
  </si>
  <si>
    <t>주식회사 사나푸드</t>
    <phoneticPr fontId="36" type="noConversion"/>
  </si>
  <si>
    <t>주혜진</t>
    <phoneticPr fontId="36" type="noConversion"/>
  </si>
  <si>
    <t>2018.12.28.</t>
    <phoneticPr fontId="3" type="noConversion"/>
  </si>
  <si>
    <t>사회복지법인 미래재단</t>
    <phoneticPr fontId="36" type="noConversion"/>
  </si>
  <si>
    <t>이길선</t>
    <phoneticPr fontId="36" type="noConversion"/>
  </si>
  <si>
    <t>국가유공자 또는 장애인 등에게 일자리나 보훈.복지서비스 등을 제공하기 위한 경우(제25조1항7호의2)</t>
  </si>
  <si>
    <t>사회복지법인 대한민국보훈복지재단</t>
    <phoneticPr fontId="36" type="noConversion"/>
  </si>
  <si>
    <t>이경호</t>
    <phoneticPr fontId="36" type="noConversion"/>
  </si>
  <si>
    <t>노무법률자문계약</t>
  </si>
  <si>
    <t>노무법인 로고스</t>
    <phoneticPr fontId="36" type="noConversion"/>
  </si>
  <si>
    <t>최두만, 서영택</t>
    <phoneticPr fontId="36" type="noConversion"/>
  </si>
  <si>
    <t>서울특별시 송파구 중대로 144</t>
  </si>
  <si>
    <t>사무국</t>
    <phoneticPr fontId="3" type="noConversion"/>
  </si>
  <si>
    <t>2018년 성남형교육 성과평가 및 발전방안 연구용역</t>
    <phoneticPr fontId="3" type="noConversion"/>
  </si>
  <si>
    <t>재단법인 경기도교육연구원</t>
    <phoneticPr fontId="3" type="noConversion"/>
  </si>
  <si>
    <t>2018.7.9.~12.14.</t>
    <phoneticPr fontId="3" type="noConversion"/>
  </si>
  <si>
    <t>계약금액 등</t>
    <phoneticPr fontId="3" type="noConversion"/>
  </si>
  <si>
    <t>계약기간</t>
    <phoneticPr fontId="3" type="noConversion"/>
  </si>
  <si>
    <t>2018.7.9.~12.8.</t>
    <phoneticPr fontId="3" type="noConversion"/>
  </si>
  <si>
    <t>변경없음</t>
    <phoneticPr fontId="3" type="noConversion"/>
  </si>
  <si>
    <t>추가 일정 확보</t>
    <phoneticPr fontId="3" type="noConversion"/>
  </si>
  <si>
    <t>2018.12.31.</t>
    <phoneticPr fontId="3" type="noConversion"/>
  </si>
  <si>
    <t>2018.11.01.</t>
    <phoneticPr fontId="3" type="noConversion"/>
  </si>
  <si>
    <t>2019.10.31.</t>
    <phoneticPr fontId="3" type="noConversion"/>
  </si>
  <si>
    <t>2019.10.31.</t>
    <phoneticPr fontId="3" type="noConversion"/>
  </si>
  <si>
    <t>2018년 11,12월분 정수기 렌탈료</t>
    <phoneticPr fontId="3" type="noConversion"/>
  </si>
  <si>
    <t>2018년 11,12월 복합기 임대비용</t>
    <phoneticPr fontId="3" type="noConversion"/>
  </si>
  <si>
    <t>2018. 11,12월 DLP(내부정보유출관리시스템) 유지관리비용</t>
    <phoneticPr fontId="3" type="noConversion"/>
  </si>
  <si>
    <t>2018. 11,12월 전자문서시스템(그룹웨어) 유지관리비용</t>
    <phoneticPr fontId="3" type="noConversion"/>
  </si>
  <si>
    <t>2018. 11,12월 통합실적운영 DB 유지관리비용</t>
    <phoneticPr fontId="3" type="noConversion"/>
  </si>
  <si>
    <t>2018. 11,12월 웹필터 유지관리비용</t>
    <phoneticPr fontId="3" type="noConversion"/>
  </si>
  <si>
    <t>2018. 11,12월 산업안전관리자 대행 수수료</t>
    <phoneticPr fontId="3" type="noConversion"/>
  </si>
  <si>
    <t>2018. 11,12월 보건관리 대행비 수수료</t>
    <phoneticPr fontId="3" type="noConversion"/>
  </si>
  <si>
    <t>2018. 11,12월 홈페이지 유지관리비용</t>
    <phoneticPr fontId="3" type="noConversion"/>
  </si>
  <si>
    <t>2018년 11,12월 법무 자문료</t>
    <phoneticPr fontId="3" type="noConversion"/>
  </si>
  <si>
    <t>2018년 11,12월 노무 자문료</t>
    <phoneticPr fontId="3" type="noConversion"/>
  </si>
  <si>
    <t>11,12월 블로그 운영비</t>
    <phoneticPr fontId="3" type="noConversion"/>
  </si>
  <si>
    <t>2018. 11,12월분 전용차량 임차비(대)</t>
    <phoneticPr fontId="3" type="noConversion"/>
  </si>
  <si>
    <t>2018. 11,12월분 전용차량 임차비(업)</t>
    <phoneticPr fontId="3" type="noConversion"/>
  </si>
  <si>
    <t>2018년 11,12월 서버 유지관리 및 서버 호스팅 서비스 비용</t>
    <phoneticPr fontId="3" type="noConversion"/>
  </si>
  <si>
    <t>2018 재단 홍보 및 사업 활성화를 위한 홍보물 제작(머그컵)</t>
  </si>
  <si>
    <t>2019년도 사업계획서(안) 및 세입세츨 예산서 제작</t>
  </si>
  <si>
    <t>2018. 성남시 진로멘토단 활동 결과보고회 행사장소 및 만찬</t>
  </si>
  <si>
    <t>재단 홍보물(종이가방) 제작</t>
  </si>
  <si>
    <t>성남시청소년행복의회 청소년 선거전자투표시스템 서비스 용역</t>
  </si>
  <si>
    <t>성남시청소년 행복자원 지도 제작</t>
  </si>
  <si>
    <t>재단 홍보영상 제작 용역</t>
  </si>
  <si>
    <t>2018년 고객만족도 조사 실시</t>
  </si>
  <si>
    <t>2018년 재단 전직원 송년워크숍 상퓸(기념품)</t>
  </si>
  <si>
    <t>서버(내부정보유출방지시스템)수리</t>
  </si>
  <si>
    <t>곰아저씨공방</t>
  </si>
  <si>
    <t>성남인쇄소</t>
  </si>
  <si>
    <t>미야디자인하우스</t>
  </si>
  <si>
    <t>지오엠코리아</t>
  </si>
  <si>
    <t>(주)타임미디어</t>
  </si>
  <si>
    <t>(주)코리아리서치센터</t>
  </si>
  <si>
    <t>알서포트주식회사</t>
  </si>
  <si>
    <t>2018.11.01.</t>
    <phoneticPr fontId="3" type="noConversion"/>
  </si>
  <si>
    <t>2016.11.01.</t>
    <phoneticPr fontId="3" type="noConversion"/>
  </si>
  <si>
    <t>2018.11.20.</t>
    <phoneticPr fontId="3" type="noConversion"/>
  </si>
  <si>
    <t>2018.11.22.</t>
    <phoneticPr fontId="3" type="noConversion"/>
  </si>
  <si>
    <t>2018.11.21.</t>
    <phoneticPr fontId="3" type="noConversion"/>
  </si>
  <si>
    <t>2018.12.07.</t>
    <phoneticPr fontId="3" type="noConversion"/>
  </si>
  <si>
    <t>2018.12.05.</t>
    <phoneticPr fontId="3" type="noConversion"/>
  </si>
  <si>
    <t>2018.12.06.</t>
    <phoneticPr fontId="3" type="noConversion"/>
  </si>
  <si>
    <t>2018.12.14.</t>
    <phoneticPr fontId="3" type="noConversion"/>
  </si>
  <si>
    <t>2018.11.29.</t>
    <phoneticPr fontId="3" type="noConversion"/>
  </si>
  <si>
    <t>2018.12.20.</t>
    <phoneticPr fontId="3" type="noConversion"/>
  </si>
  <si>
    <t>2018.12.17.</t>
    <phoneticPr fontId="3" type="noConversion"/>
  </si>
  <si>
    <t>2018.12.12.</t>
    <phoneticPr fontId="3" type="noConversion"/>
  </si>
  <si>
    <t>2018.12.21.</t>
    <phoneticPr fontId="3" type="noConversion"/>
  </si>
  <si>
    <t>2018.11.14.</t>
    <phoneticPr fontId="3" type="noConversion"/>
  </si>
  <si>
    <t>2018.11.15.</t>
    <phoneticPr fontId="3" type="noConversion"/>
  </si>
  <si>
    <t>2018.12.20.</t>
    <phoneticPr fontId="3" type="noConversion"/>
  </si>
  <si>
    <t>2018.11.28.</t>
    <phoneticPr fontId="3" type="noConversion"/>
  </si>
  <si>
    <t>2018.12.20.</t>
    <phoneticPr fontId="3" type="noConversion"/>
  </si>
  <si>
    <t>2018.12.23.</t>
    <phoneticPr fontId="3" type="noConversion"/>
  </si>
  <si>
    <t>2018.12.26.</t>
    <phoneticPr fontId="3" type="noConversion"/>
  </si>
  <si>
    <t>2018.12.17.</t>
    <phoneticPr fontId="3" type="noConversion"/>
  </si>
  <si>
    <t>2018.12.19.</t>
    <phoneticPr fontId="3" type="noConversion"/>
  </si>
  <si>
    <t>2018.12.17.</t>
    <phoneticPr fontId="3" type="noConversion"/>
  </si>
  <si>
    <t>2018.12.31.</t>
    <phoneticPr fontId="3" type="noConversion"/>
  </si>
  <si>
    <t>2018.12.21.</t>
    <phoneticPr fontId="3" type="noConversion"/>
  </si>
  <si>
    <t>정자청소년수련관 방과후아카데미 위탁급식 용역</t>
    <phoneticPr fontId="3" type="noConversion"/>
  </si>
  <si>
    <t>12.18.</t>
    <phoneticPr fontId="3" type="noConversion"/>
  </si>
  <si>
    <t>1개사</t>
    <phoneticPr fontId="3" type="noConversion"/>
  </si>
  <si>
    <t>유찰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</si>
</sst>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44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indexed="63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1"/>
      <name val="맑은 고딕"/>
      <family val="3"/>
      <charset val="129"/>
      <scheme val="major"/>
    </font>
    <font>
      <sz val="12"/>
      <color theme="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color indexed="63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</borders>
  <cellStyleXfs count="144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3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shrinkToFit="1"/>
    </xf>
    <xf numFmtId="9" fontId="18" fillId="0" borderId="7" xfId="0" applyNumberFormat="1" applyFont="1" applyBorder="1" applyAlignment="1">
      <alignment horizontal="center" vertical="center" shrinkToFit="1"/>
    </xf>
    <xf numFmtId="14" fontId="18" fillId="0" borderId="7" xfId="0" applyNumberFormat="1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3" fontId="18" fillId="0" borderId="7" xfId="0" applyNumberFormat="1" applyFont="1" applyBorder="1" applyAlignment="1">
      <alignment horizontal="right" vertical="center" shrinkToFit="1"/>
    </xf>
    <xf numFmtId="3" fontId="18" fillId="0" borderId="18" xfId="0" applyNumberFormat="1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38" fontId="2" fillId="0" borderId="2" xfId="2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3" fillId="2" borderId="23" xfId="0" applyFont="1" applyFill="1" applyBorder="1" applyAlignment="1">
      <alignment horizontal="center" vertical="center" wrapText="1"/>
    </xf>
    <xf numFmtId="180" fontId="10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 shrinkToFit="1"/>
    </xf>
    <xf numFmtId="38" fontId="2" fillId="0" borderId="2" xfId="3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vertical="center"/>
    </xf>
    <xf numFmtId="180" fontId="10" fillId="0" borderId="2" xfId="0" quotePrefix="1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0" fillId="4" borderId="0" xfId="0" applyFill="1"/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181" fontId="21" fillId="3" borderId="2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 applyProtection="1">
      <alignment horizontal="center" vertical="center"/>
    </xf>
    <xf numFmtId="49" fontId="27" fillId="2" borderId="2" xfId="0" applyNumberFormat="1" applyFont="1" applyFill="1" applyBorder="1" applyAlignment="1" applyProtection="1">
      <alignment horizontal="center" vertical="center" shrinkToFit="1"/>
    </xf>
    <xf numFmtId="41" fontId="27" fillId="2" borderId="2" xfId="1" applyFont="1" applyFill="1" applyBorder="1" applyAlignment="1" applyProtection="1">
      <alignment horizontal="center" vertical="center"/>
    </xf>
    <xf numFmtId="49" fontId="27" fillId="2" borderId="2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178" fontId="26" fillId="0" borderId="31" xfId="0" applyNumberFormat="1" applyFont="1" applyFill="1" applyBorder="1" applyAlignment="1">
      <alignment horizontal="center" vertical="center" shrinkToFit="1"/>
    </xf>
    <xf numFmtId="0" fontId="0" fillId="0" borderId="0" xfId="0"/>
    <xf numFmtId="38" fontId="2" fillId="0" borderId="2" xfId="4" applyNumberFormat="1" applyFont="1" applyBorder="1" applyAlignment="1">
      <alignment horizontal="center" vertical="center"/>
    </xf>
    <xf numFmtId="38" fontId="2" fillId="0" borderId="2" xfId="4" quotePrefix="1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8" fillId="4" borderId="2" xfId="0" quotePrefix="1" applyNumberFormat="1" applyFont="1" applyFill="1" applyBorder="1" applyAlignment="1" applyProtection="1">
      <alignment horizontal="center" shrinkToFit="1"/>
    </xf>
    <xf numFmtId="0" fontId="2" fillId="0" borderId="0" xfId="0" applyFont="1"/>
    <xf numFmtId="0" fontId="0" fillId="4" borderId="0" xfId="0" applyFill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/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1" fontId="31" fillId="0" borderId="2" xfId="358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28" fillId="0" borderId="2" xfId="0" applyNumberFormat="1" applyFont="1" applyFill="1" applyBorder="1" applyAlignment="1" applyProtection="1">
      <alignment horizontal="left" shrinkToFit="1"/>
    </xf>
    <xf numFmtId="0" fontId="28" fillId="0" borderId="2" xfId="0" applyNumberFormat="1" applyFont="1" applyFill="1" applyBorder="1" applyAlignment="1" applyProtection="1">
      <alignment horizontal="center" shrinkToFit="1"/>
    </xf>
    <xf numFmtId="0" fontId="28" fillId="4" borderId="2" xfId="0" applyNumberFormat="1" applyFont="1" applyFill="1" applyBorder="1" applyAlignment="1" applyProtection="1">
      <alignment horizontal="center" vertical="center" shrinkToFit="1"/>
    </xf>
    <xf numFmtId="178" fontId="27" fillId="4" borderId="2" xfId="0" applyNumberFormat="1" applyFont="1" applyFill="1" applyBorder="1" applyAlignment="1">
      <alignment horizontal="right" vertical="center" shrinkToFit="1"/>
    </xf>
    <xf numFmtId="0" fontId="28" fillId="4" borderId="2" xfId="0" applyNumberFormat="1" applyFont="1" applyFill="1" applyBorder="1" applyAlignment="1" applyProtection="1">
      <alignment horizontal="right" vertical="center" shrinkToFit="1"/>
    </xf>
    <xf numFmtId="0" fontId="29" fillId="0" borderId="2" xfId="0" applyFont="1" applyBorder="1" applyAlignment="1" applyProtection="1">
      <alignment horizontal="left" vertical="center" shrinkToFit="1"/>
    </xf>
    <xf numFmtId="177" fontId="29" fillId="0" borderId="2" xfId="0" applyNumberFormat="1" applyFont="1" applyBorder="1" applyAlignment="1" applyProtection="1">
      <alignment horizontal="right" vertical="center" shrinkToFit="1"/>
    </xf>
    <xf numFmtId="41" fontId="28" fillId="4" borderId="2" xfId="1" applyFont="1" applyFill="1" applyBorder="1" applyAlignment="1" applyProtection="1">
      <alignment horizontal="center" vertical="center" shrinkToFit="1"/>
    </xf>
    <xf numFmtId="41" fontId="28" fillId="4" borderId="2" xfId="1" quotePrefix="1" applyFont="1" applyFill="1" applyBorder="1" applyAlignment="1" applyProtection="1">
      <alignment shrinkToFit="1"/>
    </xf>
    <xf numFmtId="0" fontId="28" fillId="4" borderId="2" xfId="0" applyNumberFormat="1" applyFont="1" applyFill="1" applyBorder="1" applyAlignment="1" applyProtection="1">
      <alignment shrinkToFit="1"/>
    </xf>
    <xf numFmtId="0" fontId="28" fillId="0" borderId="2" xfId="0" applyNumberFormat="1" applyFont="1" applyFill="1" applyBorder="1" applyAlignment="1" applyProtection="1">
      <alignment shrinkToFit="1"/>
    </xf>
    <xf numFmtId="41" fontId="28" fillId="0" borderId="2" xfId="1" applyFont="1" applyFill="1" applyBorder="1" applyAlignment="1" applyProtection="1">
      <alignment shrinkToFit="1"/>
    </xf>
    <xf numFmtId="41" fontId="28" fillId="0" borderId="2" xfId="1" applyFont="1" applyFill="1" applyBorder="1" applyAlignment="1" applyProtection="1">
      <alignment horizontal="center" vertical="center" shrinkToFit="1"/>
    </xf>
    <xf numFmtId="0" fontId="34" fillId="0" borderId="2" xfId="0" applyNumberFormat="1" applyFont="1" applyFill="1" applyBorder="1" applyAlignment="1" applyProtection="1">
      <alignment horizontal="center" shrinkToFit="1"/>
    </xf>
    <xf numFmtId="38" fontId="34" fillId="4" borderId="2" xfId="2" applyNumberFormat="1" applyFont="1" applyFill="1" applyBorder="1" applyAlignment="1">
      <alignment horizontal="center" vertical="center" shrinkToFit="1"/>
    </xf>
    <xf numFmtId="177" fontId="35" fillId="0" borderId="2" xfId="0" applyNumberFormat="1" applyFont="1" applyBorder="1" applyAlignment="1" applyProtection="1">
      <alignment vertical="center" shrinkToFit="1"/>
    </xf>
    <xf numFmtId="0" fontId="34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/>
    <xf numFmtId="0" fontId="24" fillId="4" borderId="2" xfId="0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horizontal="center" vertical="center"/>
    </xf>
    <xf numFmtId="0" fontId="0" fillId="4" borderId="0" xfId="0" applyFill="1"/>
    <xf numFmtId="41" fontId="31" fillId="4" borderId="2" xfId="538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38" fontId="24" fillId="0" borderId="2" xfId="702" applyNumberFormat="1" applyFont="1" applyBorder="1" applyAlignment="1">
      <alignment horizontal="center" vertical="center"/>
    </xf>
    <xf numFmtId="0" fontId="31" fillId="0" borderId="2" xfId="0" quotePrefix="1" applyFont="1" applyBorder="1" applyAlignment="1">
      <alignment horizontal="center" vertical="center"/>
    </xf>
    <xf numFmtId="38" fontId="24" fillId="0" borderId="2" xfId="702" applyNumberFormat="1" applyFont="1" applyBorder="1" applyAlignment="1">
      <alignment horizontal="right" vertical="center"/>
    </xf>
    <xf numFmtId="3" fontId="31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 shrinkToFit="1"/>
    </xf>
    <xf numFmtId="38" fontId="24" fillId="0" borderId="2" xfId="2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vertical="center"/>
    </xf>
    <xf numFmtId="0" fontId="31" fillId="0" borderId="2" xfId="0" applyFont="1" applyBorder="1"/>
    <xf numFmtId="0" fontId="31" fillId="0" borderId="2" xfId="0" applyFont="1" applyBorder="1" applyAlignment="1">
      <alignment horizontal="right" vertical="center"/>
    </xf>
    <xf numFmtId="176" fontId="24" fillId="0" borderId="2" xfId="1" applyNumberFormat="1" applyFont="1" applyBorder="1" applyAlignment="1">
      <alignment horizontal="right" vertical="center"/>
    </xf>
    <xf numFmtId="41" fontId="31" fillId="0" borderId="2" xfId="178" applyFont="1" applyBorder="1" applyAlignment="1">
      <alignment horizontal="right" vertical="center"/>
    </xf>
    <xf numFmtId="38" fontId="32" fillId="0" borderId="2" xfId="2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1" fontId="31" fillId="0" borderId="2" xfId="718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 shrinkToFit="1"/>
    </xf>
    <xf numFmtId="0" fontId="32" fillId="0" borderId="2" xfId="0" quotePrefix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178" fontId="37" fillId="0" borderId="2" xfId="0" applyNumberFormat="1" applyFont="1" applyFill="1" applyBorder="1" applyAlignment="1">
      <alignment horizontal="left" vertical="center" shrinkToFit="1"/>
    </xf>
    <xf numFmtId="179" fontId="37" fillId="0" borderId="2" xfId="0" applyNumberFormat="1" applyFont="1" applyFill="1" applyBorder="1" applyAlignment="1">
      <alignment horizontal="right" vertical="center" shrinkToFit="1"/>
    </xf>
    <xf numFmtId="180" fontId="37" fillId="0" borderId="2" xfId="0" applyNumberFormat="1" applyFont="1" applyFill="1" applyBorder="1" applyAlignment="1">
      <alignment horizontal="center" vertical="center" shrinkToFit="1"/>
    </xf>
    <xf numFmtId="178" fontId="37" fillId="0" borderId="2" xfId="0" applyNumberFormat="1" applyFont="1" applyFill="1" applyBorder="1" applyAlignment="1">
      <alignment horizontal="center" vertical="center" shrinkToFit="1"/>
    </xf>
    <xf numFmtId="178" fontId="37" fillId="0" borderId="2" xfId="0" applyNumberFormat="1" applyFont="1" applyFill="1" applyBorder="1" applyAlignment="1">
      <alignment horizontal="right" vertical="center" shrinkToFit="1"/>
    </xf>
    <xf numFmtId="178" fontId="37" fillId="0" borderId="2" xfId="0" applyNumberFormat="1" applyFont="1" applyBorder="1" applyAlignment="1">
      <alignment horizontal="left" vertical="center" shrinkToFit="1"/>
    </xf>
    <xf numFmtId="179" fontId="37" fillId="0" borderId="2" xfId="0" applyNumberFormat="1" applyFont="1" applyBorder="1" applyAlignment="1">
      <alignment horizontal="right" vertical="center" shrinkToFit="1"/>
    </xf>
    <xf numFmtId="180" fontId="37" fillId="0" borderId="2" xfId="0" applyNumberFormat="1" applyFont="1" applyBorder="1" applyAlignment="1">
      <alignment horizontal="center" vertical="center" shrinkToFit="1"/>
    </xf>
    <xf numFmtId="38" fontId="37" fillId="0" borderId="2" xfId="2" applyNumberFormat="1" applyFont="1" applyBorder="1" applyAlignment="1">
      <alignment horizontal="center" vertical="center" shrinkToFit="1"/>
    </xf>
    <xf numFmtId="0" fontId="37" fillId="0" borderId="2" xfId="0" quotePrefix="1" applyFont="1" applyBorder="1" applyAlignment="1">
      <alignment horizontal="center" vertical="center" shrinkToFit="1"/>
    </xf>
    <xf numFmtId="0" fontId="37" fillId="0" borderId="2" xfId="0" applyFont="1" applyBorder="1" applyAlignment="1">
      <alignment horizontal="center" vertical="center" shrinkToFit="1"/>
    </xf>
    <xf numFmtId="0" fontId="37" fillId="0" borderId="2" xfId="0" applyNumberFormat="1" applyFont="1" applyFill="1" applyBorder="1" applyAlignment="1" applyProtection="1">
      <alignment horizontal="center" shrinkToFit="1"/>
    </xf>
    <xf numFmtId="0" fontId="37" fillId="0" borderId="2" xfId="0" quotePrefix="1" applyFont="1" applyBorder="1" applyAlignment="1">
      <alignment horizontal="right" vertical="center" shrinkToFit="1"/>
    </xf>
    <xf numFmtId="0" fontId="37" fillId="4" borderId="2" xfId="0" applyFont="1" applyFill="1" applyBorder="1" applyAlignment="1" applyProtection="1">
      <alignment horizontal="center" vertical="center" shrinkToFit="1"/>
    </xf>
    <xf numFmtId="3" fontId="37" fillId="0" borderId="2" xfId="0" quotePrefix="1" applyNumberFormat="1" applyFont="1" applyBorder="1" applyAlignment="1">
      <alignment horizontal="right" vertical="center" shrinkToFit="1"/>
    </xf>
    <xf numFmtId="178" fontId="38" fillId="0" borderId="2" xfId="0" applyNumberFormat="1" applyFont="1" applyFill="1" applyBorder="1" applyAlignment="1">
      <alignment horizontal="left" vertical="center" shrinkToFit="1"/>
    </xf>
    <xf numFmtId="3" fontId="39" fillId="0" borderId="2" xfId="0" quotePrefix="1" applyNumberFormat="1" applyFont="1" applyBorder="1" applyAlignment="1">
      <alignment horizontal="right" vertical="center" shrinkToFit="1"/>
    </xf>
    <xf numFmtId="38" fontId="39" fillId="0" borderId="2" xfId="2" applyNumberFormat="1" applyFont="1" applyBorder="1" applyAlignment="1">
      <alignment horizontal="center" vertical="center" shrinkToFit="1"/>
    </xf>
    <xf numFmtId="0" fontId="39" fillId="0" borderId="2" xfId="0" quotePrefix="1" applyFont="1" applyBorder="1" applyAlignment="1">
      <alignment horizontal="center" vertical="center" shrinkToFit="1"/>
    </xf>
    <xf numFmtId="178" fontId="38" fillId="0" borderId="2" xfId="0" applyNumberFormat="1" applyFont="1" applyFill="1" applyBorder="1" applyAlignment="1">
      <alignment horizontal="center" vertical="center" shrinkToFit="1"/>
    </xf>
    <xf numFmtId="0" fontId="39" fillId="0" borderId="2" xfId="0" applyNumberFormat="1" applyFont="1" applyFill="1" applyBorder="1" applyAlignment="1" applyProtection="1">
      <alignment horizontal="center" shrinkToFit="1"/>
    </xf>
    <xf numFmtId="38" fontId="37" fillId="4" borderId="2" xfId="2" applyNumberFormat="1" applyFont="1" applyFill="1" applyBorder="1" applyAlignment="1">
      <alignment horizontal="center" vertical="center" shrinkToFit="1"/>
    </xf>
    <xf numFmtId="0" fontId="37" fillId="4" borderId="2" xfId="0" applyNumberFormat="1" applyFont="1" applyFill="1" applyBorder="1" applyAlignment="1" applyProtection="1">
      <alignment horizontal="center" shrinkToFit="1"/>
    </xf>
    <xf numFmtId="0" fontId="33" fillId="0" borderId="2" xfId="0" quotePrefix="1" applyFont="1" applyBorder="1" applyAlignment="1">
      <alignment horizontal="center" vertical="center"/>
    </xf>
    <xf numFmtId="41" fontId="33" fillId="0" borderId="2" xfId="178" applyFont="1" applyBorder="1" applyAlignment="1">
      <alignment horizontal="right" vertical="center"/>
    </xf>
    <xf numFmtId="0" fontId="0" fillId="0" borderId="2" xfId="0" quotePrefix="1" applyNumberFormat="1" applyFont="1" applyFill="1" applyBorder="1" applyAlignment="1" applyProtection="1">
      <alignment horizontal="center" vertical="center" shrinkToFit="1"/>
    </xf>
    <xf numFmtId="3" fontId="31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vertical="center" shrinkToFit="1"/>
    </xf>
    <xf numFmtId="0" fontId="31" fillId="0" borderId="2" xfId="0" quotePrefix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shrinkToFit="1"/>
    </xf>
    <xf numFmtId="41" fontId="30" fillId="4" borderId="2" xfId="1" quotePrefix="1" applyFont="1" applyFill="1" applyBorder="1" applyAlignment="1" applyProtection="1">
      <alignment shrinkToFit="1"/>
    </xf>
    <xf numFmtId="41" fontId="30" fillId="0" borderId="2" xfId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horizontal="left" wrapText="1"/>
    </xf>
    <xf numFmtId="0" fontId="30" fillId="4" borderId="2" xfId="0" applyNumberFormat="1" applyFont="1" applyFill="1" applyBorder="1" applyAlignment="1" applyProtection="1">
      <alignment horizontal="center" vertical="center" shrinkToFit="1"/>
    </xf>
    <xf numFmtId="41" fontId="40" fillId="0" borderId="2" xfId="1" quotePrefix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wrapText="1"/>
    </xf>
    <xf numFmtId="0" fontId="2" fillId="0" borderId="2" xfId="0" quotePrefix="1" applyNumberFormat="1" applyFont="1" applyFill="1" applyBorder="1" applyAlignment="1" applyProtection="1">
      <alignment horizontal="center" vertical="center"/>
    </xf>
    <xf numFmtId="0" fontId="2" fillId="0" borderId="2" xfId="0" quotePrefix="1" applyNumberFormat="1" applyFont="1" applyFill="1" applyBorder="1" applyAlignment="1" applyProtection="1">
      <alignment horizontal="center" vertical="center" shrinkToFit="1"/>
    </xf>
    <xf numFmtId="178" fontId="8" fillId="0" borderId="2" xfId="0" applyNumberFormat="1" applyFont="1" applyBorder="1" applyAlignment="1">
      <alignment horizontal="left" vertical="center" wrapText="1"/>
    </xf>
    <xf numFmtId="178" fontId="42" fillId="4" borderId="2" xfId="0" quotePrefix="1" applyNumberFormat="1" applyFont="1" applyFill="1" applyBorder="1" applyAlignment="1">
      <alignment horizontal="center" vertical="center" shrinkToFit="1"/>
    </xf>
    <xf numFmtId="10" fontId="0" fillId="0" borderId="2" xfId="0" applyNumberFormat="1" applyFont="1" applyFill="1" applyBorder="1" applyAlignment="1" applyProtection="1">
      <alignment horizontal="center" vertical="center"/>
    </xf>
    <xf numFmtId="41" fontId="43" fillId="4" borderId="2" xfId="1" applyFont="1" applyFill="1" applyBorder="1" applyAlignment="1" applyProtection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41" fontId="2" fillId="0" borderId="2" xfId="1" quotePrefix="1" applyFont="1" applyFill="1" applyBorder="1" applyAlignment="1" applyProtection="1">
      <alignment horizontal="center" vertical="center"/>
    </xf>
    <xf numFmtId="41" fontId="2" fillId="0" borderId="2" xfId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1" fontId="2" fillId="0" borderId="2" xfId="1" applyFont="1" applyFill="1" applyBorder="1" applyAlignment="1" applyProtection="1">
      <alignment horizontal="center" vertical="center" shrinkToFit="1"/>
    </xf>
    <xf numFmtId="182" fontId="40" fillId="0" borderId="2" xfId="0" quotePrefix="1" applyNumberFormat="1" applyFont="1" applyFill="1" applyBorder="1" applyAlignment="1" applyProtection="1">
      <alignment horizontal="center" vertical="center" shrinkToFit="1"/>
    </xf>
    <xf numFmtId="0" fontId="43" fillId="0" borderId="2" xfId="0" applyFont="1" applyBorder="1" applyAlignment="1" applyProtection="1">
      <alignment horizontal="left" vertical="center" shrinkToFit="1"/>
    </xf>
    <xf numFmtId="0" fontId="0" fillId="0" borderId="2" xfId="0" applyFont="1" applyBorder="1" applyAlignment="1">
      <alignment horizontal="left" vertical="center" wrapText="1"/>
    </xf>
    <xf numFmtId="41" fontId="30" fillId="4" borderId="2" xfId="1" applyFont="1" applyFill="1" applyBorder="1" applyAlignment="1" applyProtection="1">
      <alignment horizontal="center" vertical="center" shrinkToFit="1"/>
    </xf>
    <xf numFmtId="41" fontId="2" fillId="0" borderId="2" xfId="1" quotePrefix="1" applyFont="1" applyFill="1" applyBorder="1" applyAlignment="1" applyProtection="1">
      <alignment vertical="center" shrinkToFi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41" fontId="2" fillId="0" borderId="2" xfId="1" quotePrefix="1" applyFont="1" applyFill="1" applyBorder="1" applyAlignment="1" applyProtection="1">
      <alignment horizontal="center" vertical="center" shrinkToFit="1"/>
    </xf>
    <xf numFmtId="182" fontId="0" fillId="0" borderId="2" xfId="0" applyNumberFormat="1" applyFont="1" applyFill="1" applyBorder="1" applyAlignment="1" applyProtection="1">
      <alignment horizontal="center" vertical="center"/>
    </xf>
    <xf numFmtId="41" fontId="2" fillId="0" borderId="0" xfId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43" fillId="4" borderId="2" xfId="0" applyFont="1" applyFill="1" applyBorder="1" applyAlignment="1" applyProtection="1">
      <alignment horizontal="center" vertical="center" shrinkToFit="1"/>
    </xf>
    <xf numFmtId="177" fontId="43" fillId="0" borderId="2" xfId="0" applyNumberFormat="1" applyFont="1" applyBorder="1" applyAlignment="1" applyProtection="1">
      <alignment horizontal="right" vertical="center" wrapText="1"/>
    </xf>
    <xf numFmtId="178" fontId="41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vertical="center"/>
    </xf>
    <xf numFmtId="41" fontId="2" fillId="0" borderId="2" xfId="1" applyFont="1" applyBorder="1" applyAlignment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" fillId="0" borderId="0" xfId="1" applyFont="1" applyFill="1" applyBorder="1" applyAlignment="1" applyProtection="1">
      <alignment horizontal="right" vertical="center"/>
    </xf>
    <xf numFmtId="41" fontId="30" fillId="4" borderId="2" xfId="1" applyFont="1" applyFill="1" applyBorder="1" applyAlignment="1" applyProtection="1">
      <alignment shrinkToFit="1"/>
    </xf>
    <xf numFmtId="180" fontId="30" fillId="4" borderId="2" xfId="0" applyNumberFormat="1" applyFont="1" applyFill="1" applyBorder="1" applyAlignment="1" applyProtection="1">
      <alignment horizontal="center" vertical="center" shrinkToFit="1"/>
    </xf>
    <xf numFmtId="177" fontId="43" fillId="4" borderId="2" xfId="0" applyNumberFormat="1" applyFont="1" applyFill="1" applyBorder="1" applyAlignment="1" applyProtection="1">
      <alignment horizontal="right" vertical="center" shrinkToFit="1"/>
    </xf>
    <xf numFmtId="41" fontId="6" fillId="0" borderId="1" xfId="1" applyFont="1" applyFill="1" applyBorder="1" applyAlignment="1" applyProtection="1">
      <alignment horizontal="center" vertical="center"/>
    </xf>
    <xf numFmtId="0" fontId="40" fillId="0" borderId="2" xfId="0" applyNumberFormat="1" applyFont="1" applyFill="1" applyBorder="1" applyAlignment="1" applyProtection="1">
      <alignment horizontal="center" vertical="center" wrapText="1" shrinkToFit="1"/>
    </xf>
    <xf numFmtId="41" fontId="28" fillId="0" borderId="2" xfId="1" applyFont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28" fillId="0" borderId="2" xfId="0" applyNumberFormat="1" applyFont="1" applyBorder="1" applyAlignment="1" applyProtection="1">
      <alignment horizontal="center" vertical="center"/>
    </xf>
    <xf numFmtId="41" fontId="42" fillId="4" borderId="2" xfId="1" applyFont="1" applyFill="1" applyBorder="1" applyAlignment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right" vertical="center"/>
    </xf>
    <xf numFmtId="41" fontId="30" fillId="4" borderId="2" xfId="1" applyFont="1" applyFill="1" applyBorder="1" applyAlignment="1" applyProtection="1">
      <alignment horizontal="right" vertical="center" shrinkToFit="1"/>
    </xf>
    <xf numFmtId="41" fontId="2" fillId="0" borderId="2" xfId="1" applyFont="1" applyFill="1" applyBorder="1" applyAlignment="1" applyProtection="1">
      <alignment horizontal="center"/>
    </xf>
    <xf numFmtId="41" fontId="0" fillId="0" borderId="2" xfId="1" applyFont="1" applyFill="1" applyBorder="1" applyAlignment="1" applyProtection="1">
      <alignment horizontal="center" vertical="center"/>
    </xf>
    <xf numFmtId="41" fontId="0" fillId="0" borderId="2" xfId="1" quotePrefix="1" applyFont="1" applyFill="1" applyBorder="1" applyAlignment="1" applyProtection="1">
      <alignment horizontal="right" vertical="center"/>
    </xf>
    <xf numFmtId="0" fontId="40" fillId="0" borderId="2" xfId="0" quotePrefix="1" applyNumberFormat="1" applyFont="1" applyFill="1" applyBorder="1" applyAlignment="1" applyProtection="1">
      <alignment horizontal="center" vertical="center" wrapText="1"/>
    </xf>
    <xf numFmtId="0" fontId="28" fillId="0" borderId="2" xfId="0" applyFont="1" applyBorder="1" applyAlignment="1" applyProtection="1">
      <alignment horizontal="center" vertical="center" wrapText="1"/>
    </xf>
    <xf numFmtId="0" fontId="28" fillId="0" borderId="2" xfId="0" applyFont="1" applyBorder="1" applyAlignment="1" applyProtection="1">
      <alignment horizontal="center" vertical="center"/>
    </xf>
    <xf numFmtId="180" fontId="10" fillId="0" borderId="2" xfId="0" quotePrefix="1" applyNumberFormat="1" applyFont="1" applyFill="1" applyBorder="1" applyAlignment="1" applyProtection="1">
      <alignment horizontal="center" vertical="center" wrapText="1"/>
    </xf>
    <xf numFmtId="41" fontId="0" fillId="0" borderId="0" xfId="1" applyFont="1" applyFill="1" applyBorder="1" applyAlignment="1" applyProtection="1">
      <alignment horizontal="right"/>
    </xf>
    <xf numFmtId="41" fontId="28" fillId="0" borderId="2" xfId="1" applyFont="1" applyBorder="1" applyAlignment="1" applyProtection="1">
      <alignment horizontal="center" vertical="center" wrapText="1"/>
    </xf>
    <xf numFmtId="182" fontId="40" fillId="0" borderId="2" xfId="0" applyNumberFormat="1" applyFont="1" applyFill="1" applyBorder="1" applyAlignment="1" applyProtection="1">
      <alignment horizontal="center" vertical="center" shrinkToFit="1"/>
    </xf>
    <xf numFmtId="41" fontId="4" fillId="0" borderId="0" xfId="1" applyFont="1" applyFill="1" applyBorder="1" applyAlignment="1" applyProtection="1">
      <alignment horizontal="center" vertical="center"/>
    </xf>
    <xf numFmtId="41" fontId="30" fillId="4" borderId="2" xfId="1" quotePrefix="1" applyFont="1" applyFill="1" applyBorder="1" applyAlignment="1" applyProtection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quotePrefix="1" applyFont="1" applyBorder="1" applyAlignment="1">
      <alignment horizontal="center" vertical="center"/>
    </xf>
    <xf numFmtId="41" fontId="31" fillId="0" borderId="2" xfId="1438" applyFont="1" applyBorder="1" applyAlignment="1">
      <alignment horizontal="right" vertical="center"/>
    </xf>
    <xf numFmtId="0" fontId="0" fillId="0" borderId="0" xfId="0"/>
    <xf numFmtId="0" fontId="24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quotePrefix="1" applyFont="1" applyBorder="1" applyAlignment="1">
      <alignment horizontal="center" vertical="center"/>
    </xf>
    <xf numFmtId="41" fontId="31" fillId="0" borderId="2" xfId="1438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shrinkToFit="1"/>
    </xf>
    <xf numFmtId="0" fontId="13" fillId="4" borderId="22" xfId="0" applyFont="1" applyFill="1" applyBorder="1" applyAlignment="1">
      <alignment horizontal="center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3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14" fontId="15" fillId="0" borderId="7" xfId="0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9" fontId="15" fillId="0" borderId="8" xfId="0" applyNumberFormat="1" applyFont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left" vertical="center" shrinkToFit="1"/>
    </xf>
    <xf numFmtId="0" fontId="13" fillId="4" borderId="22" xfId="0" applyFont="1" applyFill="1" applyBorder="1" applyAlignment="1">
      <alignment horizontal="left" vertical="center" shrinkToFit="1"/>
    </xf>
    <xf numFmtId="0" fontId="13" fillId="0" borderId="24" xfId="0" applyFont="1" applyBorder="1" applyAlignment="1">
      <alignment horizontal="justify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3" fontId="15" fillId="0" borderId="23" xfId="0" applyNumberFormat="1" applyFont="1" applyBorder="1" applyAlignment="1">
      <alignment horizontal="center" vertical="center" shrinkToFit="1"/>
    </xf>
    <xf numFmtId="3" fontId="15" fillId="0" borderId="24" xfId="0" applyNumberFormat="1" applyFont="1" applyBorder="1" applyAlignment="1">
      <alignment horizontal="center" vertical="center" shrinkToFit="1"/>
    </xf>
    <xf numFmtId="3" fontId="15" fillId="0" borderId="23" xfId="0" applyNumberFormat="1" applyFont="1" applyBorder="1" applyAlignment="1">
      <alignment horizontal="center" vertical="center" wrapText="1"/>
    </xf>
    <xf numFmtId="3" fontId="15" fillId="0" borderId="24" xfId="0" applyNumberFormat="1" applyFont="1" applyBorder="1" applyAlignment="1">
      <alignment horizontal="center" vertical="center" wrapText="1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49" fontId="7" fillId="2" borderId="29" xfId="0" applyNumberFormat="1" applyFont="1" applyFill="1" applyBorder="1" applyAlignment="1" applyProtection="1">
      <alignment horizontal="center" vertical="center"/>
    </xf>
    <xf numFmtId="49" fontId="7" fillId="2" borderId="30" xfId="0" applyNumberFormat="1" applyFont="1" applyFill="1" applyBorder="1" applyAlignment="1" applyProtection="1">
      <alignment horizontal="center" vertical="center"/>
    </xf>
    <xf numFmtId="0" fontId="7" fillId="2" borderId="29" xfId="0" applyNumberFormat="1" applyFont="1" applyFill="1" applyBorder="1" applyAlignment="1" applyProtection="1">
      <alignment horizontal="center" vertical="center"/>
    </xf>
    <xf numFmtId="0" fontId="7" fillId="2" borderId="30" xfId="0" applyNumberFormat="1" applyFont="1" applyFill="1" applyBorder="1" applyAlignment="1" applyProtection="1">
      <alignment horizontal="center" vertical="center"/>
    </xf>
  </cellXfs>
  <cellStyles count="1441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zoomScale="85" zoomScaleNormal="85" workbookViewId="0">
      <selection activeCell="C22" sqref="C2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7" customWidth="1"/>
    <col min="9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84" t="s">
        <v>69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</row>
    <row r="2" spans="1:12" ht="25.5">
      <c r="A2" s="285" t="s">
        <v>70</v>
      </c>
      <c r="B2" s="285"/>
      <c r="C2" s="285"/>
      <c r="D2" s="36"/>
      <c r="E2" s="36"/>
      <c r="F2" s="36"/>
      <c r="G2" s="36"/>
      <c r="H2" s="54"/>
      <c r="I2" s="36"/>
      <c r="J2" s="36"/>
      <c r="K2" s="36"/>
      <c r="L2" s="36"/>
    </row>
    <row r="3" spans="1:12" ht="24.75" customHeight="1">
      <c r="A3" s="37" t="s">
        <v>71</v>
      </c>
      <c r="B3" s="37" t="s">
        <v>51</v>
      </c>
      <c r="C3" s="37" t="s">
        <v>72</v>
      </c>
      <c r="D3" s="37" t="s">
        <v>73</v>
      </c>
      <c r="E3" s="37" t="s">
        <v>74</v>
      </c>
      <c r="F3" s="37" t="s">
        <v>75</v>
      </c>
      <c r="G3" s="37" t="s">
        <v>76</v>
      </c>
      <c r="H3" s="55" t="s">
        <v>77</v>
      </c>
      <c r="I3" s="38" t="s">
        <v>52</v>
      </c>
      <c r="J3" s="38" t="s">
        <v>78</v>
      </c>
      <c r="K3" s="38" t="s">
        <v>79</v>
      </c>
      <c r="L3" s="38" t="s">
        <v>1</v>
      </c>
    </row>
    <row r="4" spans="1:12" s="75" customFormat="1" ht="24.75" customHeight="1">
      <c r="A4" s="168">
        <v>2019</v>
      </c>
      <c r="B4" s="168">
        <v>1</v>
      </c>
      <c r="C4" s="200" t="s">
        <v>212</v>
      </c>
      <c r="D4" s="168" t="s">
        <v>213</v>
      </c>
      <c r="E4" s="168" t="s">
        <v>214</v>
      </c>
      <c r="F4" s="168">
        <v>200</v>
      </c>
      <c r="G4" s="168" t="s">
        <v>215</v>
      </c>
      <c r="H4" s="201">
        <v>600</v>
      </c>
      <c r="I4" s="168" t="s">
        <v>216</v>
      </c>
      <c r="J4" s="165" t="s">
        <v>217</v>
      </c>
      <c r="K4" s="165" t="s">
        <v>218</v>
      </c>
      <c r="L4" s="165"/>
    </row>
    <row r="5" spans="1:12" s="75" customFormat="1" ht="24.75" customHeight="1">
      <c r="A5" s="275">
        <v>2019</v>
      </c>
      <c r="B5" s="275">
        <v>1</v>
      </c>
      <c r="C5" s="276" t="s">
        <v>233</v>
      </c>
      <c r="D5" s="275" t="s">
        <v>188</v>
      </c>
      <c r="E5" s="275" t="s">
        <v>234</v>
      </c>
      <c r="F5" s="275">
        <v>1</v>
      </c>
      <c r="G5" s="275" t="s">
        <v>190</v>
      </c>
      <c r="H5" s="277">
        <v>1200</v>
      </c>
      <c r="I5" s="275" t="s">
        <v>175</v>
      </c>
      <c r="J5" s="274" t="s">
        <v>235</v>
      </c>
      <c r="K5" s="274" t="s">
        <v>236</v>
      </c>
      <c r="L5" s="274"/>
    </row>
    <row r="6" spans="1:12" s="75" customFormat="1" ht="24.75" customHeight="1">
      <c r="A6" s="206">
        <v>2019</v>
      </c>
      <c r="B6" s="206">
        <v>2</v>
      </c>
      <c r="C6" s="209" t="s">
        <v>219</v>
      </c>
      <c r="D6" s="206" t="s">
        <v>220</v>
      </c>
      <c r="E6" s="206" t="s">
        <v>221</v>
      </c>
      <c r="F6" s="206">
        <v>100</v>
      </c>
      <c r="G6" s="206" t="s">
        <v>222</v>
      </c>
      <c r="H6" s="152">
        <v>5000</v>
      </c>
      <c r="I6" s="206" t="s">
        <v>223</v>
      </c>
      <c r="J6" s="204" t="s">
        <v>225</v>
      </c>
      <c r="K6" s="204" t="s">
        <v>227</v>
      </c>
      <c r="L6" s="207"/>
    </row>
    <row r="7" spans="1:12" ht="24.75" customHeight="1">
      <c r="A7" s="206">
        <v>2019</v>
      </c>
      <c r="B7" s="206">
        <v>2</v>
      </c>
      <c r="C7" s="209" t="s">
        <v>228</v>
      </c>
      <c r="D7" s="206" t="s">
        <v>229</v>
      </c>
      <c r="E7" s="206" t="s">
        <v>230</v>
      </c>
      <c r="F7" s="206">
        <v>50</v>
      </c>
      <c r="G7" s="206" t="s">
        <v>222</v>
      </c>
      <c r="H7" s="152">
        <v>2000</v>
      </c>
      <c r="I7" s="206" t="s">
        <v>22</v>
      </c>
      <c r="J7" s="204" t="s">
        <v>224</v>
      </c>
      <c r="K7" s="204" t="s">
        <v>226</v>
      </c>
      <c r="L7" s="208"/>
    </row>
    <row r="8" spans="1:12" s="101" customFormat="1" ht="24.75" customHeight="1">
      <c r="A8" s="206">
        <v>2018</v>
      </c>
      <c r="B8" s="206">
        <v>2</v>
      </c>
      <c r="C8" s="210" t="s">
        <v>231</v>
      </c>
      <c r="D8" s="206" t="s">
        <v>188</v>
      </c>
      <c r="E8" s="206" t="s">
        <v>195</v>
      </c>
      <c r="F8" s="206">
        <v>200</v>
      </c>
      <c r="G8" s="206" t="s">
        <v>190</v>
      </c>
      <c r="H8" s="203">
        <v>2000</v>
      </c>
      <c r="I8" s="206" t="s">
        <v>175</v>
      </c>
      <c r="J8" s="204" t="s">
        <v>232</v>
      </c>
      <c r="K8" s="204" t="s">
        <v>196</v>
      </c>
      <c r="L8" s="205"/>
    </row>
    <row r="9" spans="1:12" ht="24.75" customHeight="1">
      <c r="A9" s="281">
        <v>2019</v>
      </c>
      <c r="B9" s="281">
        <v>2</v>
      </c>
      <c r="C9" s="282" t="s">
        <v>237</v>
      </c>
      <c r="D9" s="281" t="s">
        <v>188</v>
      </c>
      <c r="E9" s="281" t="s">
        <v>189</v>
      </c>
      <c r="F9" s="281">
        <v>300</v>
      </c>
      <c r="G9" s="281" t="s">
        <v>189</v>
      </c>
      <c r="H9" s="283">
        <v>3500</v>
      </c>
      <c r="I9" s="281" t="s">
        <v>175</v>
      </c>
      <c r="J9" s="279" t="s">
        <v>235</v>
      </c>
      <c r="K9" s="279" t="s">
        <v>236</v>
      </c>
      <c r="L9" s="279"/>
    </row>
    <row r="10" spans="1:12" s="157" customFormat="1" ht="24.75" customHeight="1">
      <c r="A10" s="135"/>
      <c r="B10" s="135"/>
      <c r="C10" s="134"/>
      <c r="D10" s="280" t="s">
        <v>49</v>
      </c>
      <c r="E10" s="53" t="s">
        <v>80</v>
      </c>
      <c r="F10" s="280" t="s">
        <v>49</v>
      </c>
      <c r="G10" s="135"/>
      <c r="H10" s="143"/>
      <c r="I10" s="135"/>
      <c r="J10" s="138"/>
      <c r="K10" s="138"/>
      <c r="L10" s="133"/>
    </row>
    <row r="11" spans="1:12" s="157" customFormat="1" ht="24.75" customHeight="1">
      <c r="A11" s="135"/>
      <c r="B11" s="135"/>
      <c r="C11" s="135"/>
      <c r="D11" s="135"/>
      <c r="E11" s="135"/>
      <c r="F11" s="135"/>
      <c r="G11" s="135"/>
      <c r="H11" s="143"/>
      <c r="I11" s="135"/>
      <c r="J11" s="138"/>
      <c r="K11" s="138"/>
      <c r="L11" s="133"/>
    </row>
    <row r="12" spans="1:12" s="101" customFormat="1" ht="24.75" customHeight="1">
      <c r="A12" s="163"/>
      <c r="B12" s="163"/>
      <c r="C12" s="147"/>
      <c r="D12" s="163"/>
      <c r="E12" s="151"/>
      <c r="F12" s="163"/>
      <c r="G12" s="163"/>
      <c r="H12" s="151"/>
      <c r="I12" s="163"/>
      <c r="J12" s="163"/>
      <c r="K12" s="163"/>
      <c r="L12" s="161"/>
    </row>
    <row r="13" spans="1:12" s="158" customFormat="1" ht="24.75" customHeight="1">
      <c r="A13" s="162"/>
      <c r="B13" s="162"/>
      <c r="C13" s="141"/>
      <c r="D13" s="162"/>
      <c r="E13" s="162"/>
      <c r="F13" s="162"/>
      <c r="G13" s="162"/>
      <c r="H13" s="152"/>
      <c r="I13" s="162"/>
      <c r="J13" s="163"/>
      <c r="K13" s="163"/>
      <c r="L13" s="163"/>
    </row>
    <row r="14" spans="1:12" s="158" customFormat="1" ht="24.75" customHeight="1">
      <c r="A14" s="162"/>
      <c r="B14" s="162"/>
      <c r="C14" s="141"/>
      <c r="D14" s="162"/>
      <c r="E14" s="162"/>
      <c r="F14" s="162"/>
      <c r="G14" s="162"/>
      <c r="H14" s="152"/>
      <c r="I14" s="162"/>
      <c r="J14" s="163"/>
      <c r="K14" s="163"/>
      <c r="L14" s="163"/>
    </row>
    <row r="15" spans="1:12" ht="24.75" customHeight="1">
      <c r="A15" s="162"/>
      <c r="B15" s="162"/>
      <c r="C15" s="141"/>
      <c r="D15" s="162"/>
      <c r="E15" s="162"/>
      <c r="F15" s="162"/>
      <c r="G15" s="162"/>
      <c r="H15" s="150"/>
      <c r="I15" s="162"/>
      <c r="J15" s="163"/>
      <c r="K15" s="163"/>
      <c r="L15" s="163"/>
    </row>
    <row r="16" spans="1:12" ht="24.75" customHeight="1">
      <c r="A16" s="162"/>
      <c r="B16" s="162"/>
      <c r="C16" s="162"/>
      <c r="D16" s="160"/>
      <c r="E16" s="162"/>
      <c r="F16" s="162"/>
      <c r="G16" s="162"/>
      <c r="H16" s="164"/>
      <c r="I16" s="162"/>
      <c r="J16" s="163"/>
      <c r="K16" s="163"/>
      <c r="L16" s="139"/>
    </row>
    <row r="17" spans="1:12" s="136" customFormat="1" ht="24.75" customHeight="1">
      <c r="A17" s="135"/>
      <c r="B17" s="135"/>
      <c r="C17" s="134"/>
      <c r="D17" s="160"/>
      <c r="E17" s="135"/>
      <c r="F17" s="135"/>
      <c r="G17" s="135"/>
      <c r="H17" s="137"/>
      <c r="I17" s="135"/>
      <c r="J17" s="138"/>
      <c r="K17" s="138"/>
      <c r="L17" s="148"/>
    </row>
    <row r="18" spans="1:12" ht="24.75" customHeight="1">
      <c r="A18" s="162"/>
      <c r="B18" s="162"/>
      <c r="C18" s="160"/>
      <c r="D18" s="160"/>
      <c r="E18" s="160"/>
      <c r="F18" s="162"/>
      <c r="G18" s="162"/>
      <c r="H18" s="105"/>
      <c r="I18" s="162"/>
      <c r="J18" s="162"/>
      <c r="K18" s="162"/>
      <c r="L18" s="139"/>
    </row>
    <row r="19" spans="1:12" ht="24.75" customHeight="1">
      <c r="A19" s="107"/>
      <c r="B19" s="107"/>
      <c r="C19" s="107"/>
      <c r="D19" s="169"/>
      <c r="E19" s="53"/>
      <c r="F19" s="169"/>
      <c r="G19" s="107"/>
      <c r="H19" s="110"/>
      <c r="I19" s="107"/>
      <c r="J19" s="106"/>
      <c r="K19" s="108"/>
      <c r="L19" s="106"/>
    </row>
    <row r="20" spans="1:12" ht="24.75" customHeight="1">
      <c r="A20" s="40"/>
      <c r="B20" s="40"/>
      <c r="C20" s="40"/>
      <c r="D20" s="40"/>
      <c r="E20" s="40"/>
      <c r="F20" s="40"/>
      <c r="G20" s="40"/>
      <c r="H20" s="56"/>
      <c r="I20" s="40"/>
      <c r="J20" s="39"/>
      <c r="K20" s="41"/>
      <c r="L20" s="39"/>
    </row>
    <row r="21" spans="1:12" ht="24.75" customHeight="1">
      <c r="A21" s="40"/>
      <c r="B21" s="40"/>
      <c r="C21" s="40"/>
      <c r="D21" s="40"/>
      <c r="E21" s="40"/>
      <c r="F21" s="40"/>
      <c r="G21" s="40"/>
      <c r="H21" s="56"/>
      <c r="I21" s="40"/>
      <c r="J21" s="39"/>
      <c r="K21" s="41"/>
      <c r="L21" s="39"/>
    </row>
  </sheetData>
  <mergeCells count="2">
    <mergeCell ref="A1:L1"/>
    <mergeCell ref="A2:C2"/>
  </mergeCells>
  <phoneticPr fontId="3" type="noConversion"/>
  <dataValidations disablePrompts="1" count="1">
    <dataValidation type="textLength" operator="lessThanOrEqual" allowBlank="1" showInputMessage="1" showErrorMessage="1" sqref="F18 F20:F21 I12 F4:F9 F11:F1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J12" sqref="J12"/>
    </sheetView>
  </sheetViews>
  <sheetFormatPr defaultRowHeight="13.5"/>
  <cols>
    <col min="1" max="1" width="12.5546875" style="3" customWidth="1"/>
    <col min="2" max="2" width="20.77734375" style="3" customWidth="1"/>
    <col min="3" max="4" width="11.109375" style="3" customWidth="1"/>
    <col min="5" max="7" width="9.5546875" style="3" customWidth="1"/>
    <col min="8" max="8" width="11.44140625" style="3" bestFit="1" customWidth="1"/>
    <col min="9" max="9" width="16.109375" style="15" customWidth="1"/>
  </cols>
  <sheetData>
    <row r="1" spans="1:9" ht="25.5">
      <c r="A1" s="286" t="s">
        <v>127</v>
      </c>
      <c r="B1" s="286"/>
      <c r="C1" s="286"/>
      <c r="D1" s="286"/>
      <c r="E1" s="286"/>
      <c r="F1" s="286"/>
      <c r="G1" s="286"/>
      <c r="H1" s="286"/>
      <c r="I1" s="286"/>
    </row>
    <row r="2" spans="1:9" ht="25.5">
      <c r="A2" s="287" t="s">
        <v>22</v>
      </c>
      <c r="B2" s="287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331" t="s">
        <v>4</v>
      </c>
      <c r="B3" s="329" t="s">
        <v>5</v>
      </c>
      <c r="C3" s="329" t="s">
        <v>110</v>
      </c>
      <c r="D3" s="329" t="s">
        <v>129</v>
      </c>
      <c r="E3" s="327" t="s">
        <v>130</v>
      </c>
      <c r="F3" s="328"/>
      <c r="G3" s="327" t="s">
        <v>131</v>
      </c>
      <c r="H3" s="328"/>
      <c r="I3" s="329" t="s">
        <v>128</v>
      </c>
    </row>
    <row r="4" spans="1:9" ht="28.5" customHeight="1">
      <c r="A4" s="332"/>
      <c r="B4" s="330"/>
      <c r="C4" s="330"/>
      <c r="D4" s="330"/>
      <c r="E4" s="60" t="s">
        <v>536</v>
      </c>
      <c r="F4" s="60" t="s">
        <v>537</v>
      </c>
      <c r="G4" s="60" t="s">
        <v>536</v>
      </c>
      <c r="H4" s="60" t="s">
        <v>537</v>
      </c>
      <c r="I4" s="330"/>
    </row>
    <row r="5" spans="1:9" ht="28.5" customHeight="1">
      <c r="A5" s="11" t="s">
        <v>532</v>
      </c>
      <c r="B5" s="221" t="s">
        <v>533</v>
      </c>
      <c r="C5" s="267" t="s">
        <v>534</v>
      </c>
      <c r="D5" s="27" t="s">
        <v>535</v>
      </c>
      <c r="E5" s="67" t="s">
        <v>539</v>
      </c>
      <c r="F5" s="27" t="s">
        <v>538</v>
      </c>
      <c r="G5" s="67" t="s">
        <v>539</v>
      </c>
      <c r="H5" s="27" t="s">
        <v>535</v>
      </c>
      <c r="I5" s="9" t="s">
        <v>540</v>
      </c>
    </row>
    <row r="6" spans="1:9" ht="28.5" customHeight="1">
      <c r="A6" s="11"/>
      <c r="B6" s="33"/>
      <c r="C6" s="67" t="s">
        <v>132</v>
      </c>
      <c r="D6" s="27" t="s">
        <v>133</v>
      </c>
      <c r="E6" s="67" t="s">
        <v>134</v>
      </c>
      <c r="F6" s="27"/>
      <c r="G6" s="27"/>
      <c r="H6" s="27"/>
      <c r="I6" s="9"/>
    </row>
    <row r="7" spans="1:9" ht="28.5" customHeight="1">
      <c r="A7" s="11"/>
      <c r="B7" s="33"/>
      <c r="C7" s="27"/>
      <c r="D7" s="27"/>
      <c r="E7" s="27"/>
      <c r="F7" s="27"/>
      <c r="G7" s="27"/>
      <c r="H7" s="27"/>
      <c r="I7" s="9"/>
    </row>
    <row r="8" spans="1:9" ht="28.5" customHeight="1">
      <c r="A8" s="11"/>
      <c r="B8" s="33"/>
      <c r="C8" s="27"/>
      <c r="D8" s="27"/>
      <c r="E8" s="27"/>
      <c r="F8" s="27"/>
      <c r="G8" s="27"/>
      <c r="H8" s="27"/>
      <c r="I8" s="9"/>
    </row>
    <row r="9" spans="1:9" ht="28.5" customHeight="1">
      <c r="A9" s="11"/>
      <c r="B9" s="33"/>
      <c r="C9" s="27"/>
      <c r="D9" s="27"/>
      <c r="E9" s="27"/>
      <c r="F9" s="27"/>
      <c r="G9" s="27"/>
      <c r="H9" s="27"/>
      <c r="I9" s="9"/>
    </row>
    <row r="10" spans="1:9" ht="28.5" customHeight="1">
      <c r="A10" s="11"/>
      <c r="B10" s="33"/>
      <c r="C10" s="35"/>
      <c r="D10" s="35"/>
      <c r="E10" s="35"/>
      <c r="F10" s="35"/>
      <c r="G10" s="35"/>
      <c r="H10" s="35"/>
      <c r="I10" s="9"/>
    </row>
    <row r="11" spans="1:9" ht="28.5" customHeight="1">
      <c r="A11" s="11"/>
      <c r="B11" s="33"/>
      <c r="C11" s="35"/>
      <c r="D11" s="35"/>
      <c r="E11" s="35"/>
      <c r="F11" s="35"/>
      <c r="G11" s="35"/>
      <c r="H11" s="35"/>
      <c r="I11" s="9"/>
    </row>
    <row r="12" spans="1:9" ht="28.5" customHeight="1">
      <c r="A12" s="11"/>
      <c r="B12" s="33"/>
      <c r="C12" s="35"/>
      <c r="D12" s="35"/>
      <c r="E12" s="35"/>
      <c r="F12" s="35"/>
      <c r="G12" s="35"/>
      <c r="H12" s="35"/>
      <c r="I12" s="9"/>
    </row>
    <row r="13" spans="1:9" ht="28.5" customHeight="1">
      <c r="A13" s="11"/>
      <c r="B13" s="8"/>
      <c r="C13" s="35"/>
      <c r="D13" s="35"/>
      <c r="E13" s="35"/>
      <c r="F13" s="35"/>
      <c r="G13" s="35"/>
      <c r="H13" s="35"/>
      <c r="I13" s="9"/>
    </row>
    <row r="14" spans="1:9" ht="28.5" customHeight="1">
      <c r="A14" s="11"/>
      <c r="B14" s="8"/>
      <c r="C14" s="35"/>
      <c r="D14" s="35"/>
      <c r="E14" s="35"/>
      <c r="F14" s="35"/>
      <c r="G14" s="35"/>
      <c r="H14" s="35"/>
      <c r="I14" s="9"/>
    </row>
    <row r="15" spans="1:9" ht="28.5" customHeight="1">
      <c r="A15" s="11"/>
      <c r="B15" s="8"/>
      <c r="C15" s="35"/>
      <c r="D15" s="35"/>
      <c r="E15" s="35"/>
      <c r="F15" s="35"/>
      <c r="G15" s="35"/>
      <c r="H15" s="35"/>
      <c r="I15" s="9"/>
    </row>
    <row r="16" spans="1:9" ht="28.5" customHeight="1">
      <c r="A16" s="11"/>
      <c r="B16" s="8"/>
      <c r="C16" s="10"/>
      <c r="D16" s="10"/>
      <c r="E16" s="10"/>
      <c r="F16" s="10"/>
      <c r="G16" s="10"/>
      <c r="H16" s="10"/>
      <c r="I16" s="9"/>
    </row>
    <row r="17" spans="3:9">
      <c r="C17" s="12"/>
      <c r="D17" s="12"/>
      <c r="E17" s="12"/>
      <c r="F17" s="12"/>
      <c r="G17" s="12"/>
      <c r="H17" s="12"/>
      <c r="I17" s="1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5" zoomScaleNormal="85" workbookViewId="0">
      <selection activeCell="E12" sqref="E1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84" t="s">
        <v>117</v>
      </c>
      <c r="B1" s="284"/>
      <c r="C1" s="284"/>
      <c r="D1" s="284"/>
      <c r="E1" s="284"/>
      <c r="F1" s="284"/>
      <c r="G1" s="284"/>
      <c r="H1" s="284"/>
      <c r="I1" s="284"/>
    </row>
    <row r="2" spans="1:12" ht="24">
      <c r="A2" s="76" t="s">
        <v>50</v>
      </c>
      <c r="B2" s="77" t="s">
        <v>51</v>
      </c>
      <c r="C2" s="76" t="s">
        <v>66</v>
      </c>
      <c r="D2" s="76" t="s">
        <v>0</v>
      </c>
      <c r="E2" s="78" t="s">
        <v>67</v>
      </c>
      <c r="F2" s="76" t="s">
        <v>52</v>
      </c>
      <c r="G2" s="76" t="s">
        <v>53</v>
      </c>
      <c r="H2" s="76" t="s">
        <v>54</v>
      </c>
      <c r="I2" s="76" t="s">
        <v>1</v>
      </c>
    </row>
    <row r="3" spans="1:12" s="157" customFormat="1" ht="24.75" customHeight="1">
      <c r="A3" s="154"/>
      <c r="B3" s="154"/>
      <c r="C3" s="145"/>
      <c r="D3" s="280" t="s">
        <v>49</v>
      </c>
      <c r="E3" s="53" t="s">
        <v>238</v>
      </c>
      <c r="F3" s="280" t="s">
        <v>49</v>
      </c>
      <c r="G3" s="154"/>
      <c r="H3" s="144"/>
      <c r="I3" s="154"/>
      <c r="J3" s="155"/>
      <c r="K3" s="156"/>
      <c r="L3" s="155"/>
    </row>
    <row r="4" spans="1:12" ht="24.75" customHeight="1">
      <c r="A4" s="163"/>
      <c r="B4" s="163"/>
      <c r="C4" s="147"/>
      <c r="D4" s="163"/>
      <c r="E4" s="140"/>
      <c r="F4" s="83"/>
      <c r="G4" s="163"/>
      <c r="H4" s="163"/>
      <c r="I4" s="163"/>
    </row>
    <row r="5" spans="1:12" ht="24.75" customHeight="1">
      <c r="A5" s="163"/>
      <c r="B5" s="163"/>
      <c r="C5" s="147"/>
      <c r="D5" s="163"/>
      <c r="E5" s="142"/>
      <c r="F5" s="83"/>
      <c r="G5" s="83"/>
      <c r="H5" s="163"/>
      <c r="I5" s="163"/>
    </row>
    <row r="6" spans="1:12" ht="24.75" customHeight="1">
      <c r="A6" s="163"/>
      <c r="B6" s="163"/>
      <c r="C6" s="147"/>
      <c r="D6" s="163"/>
      <c r="E6" s="142"/>
      <c r="F6" s="163"/>
      <c r="G6" s="163"/>
      <c r="H6" s="163"/>
      <c r="I6" s="149"/>
    </row>
    <row r="7" spans="1:12" ht="24.75" customHeight="1">
      <c r="A7" s="162"/>
      <c r="B7" s="162"/>
      <c r="C7" s="141"/>
      <c r="D7" s="162"/>
      <c r="E7" s="146"/>
      <c r="F7" s="163"/>
      <c r="G7" s="163"/>
      <c r="H7" s="163"/>
      <c r="I7" s="163"/>
    </row>
    <row r="8" spans="1:12" s="101" customFormat="1" ht="24.75" customHeight="1">
      <c r="A8" s="165"/>
      <c r="B8" s="165"/>
      <c r="C8" s="166"/>
      <c r="D8" s="167"/>
      <c r="E8" s="153"/>
      <c r="F8" s="167"/>
      <c r="G8" s="165"/>
      <c r="H8" s="168"/>
      <c r="I8" s="159"/>
      <c r="J8" s="17"/>
      <c r="K8" s="18"/>
      <c r="L8" s="17"/>
    </row>
    <row r="9" spans="1:12" ht="24.75" customHeight="1">
      <c r="A9" s="108"/>
      <c r="B9" s="108"/>
      <c r="C9" s="112"/>
      <c r="D9" s="169"/>
      <c r="E9" s="53"/>
      <c r="F9" s="169"/>
      <c r="G9" s="108"/>
      <c r="H9" s="113"/>
      <c r="I9" s="108"/>
    </row>
    <row r="10" spans="1:12" ht="24.75" customHeight="1">
      <c r="A10" s="108"/>
      <c r="B10" s="108"/>
      <c r="C10" s="111"/>
      <c r="D10" s="108"/>
      <c r="E10" s="65"/>
      <c r="F10" s="108"/>
      <c r="G10" s="108"/>
      <c r="H10" s="108"/>
      <c r="I10" s="106"/>
    </row>
    <row r="11" spans="1:12" ht="24.75" customHeight="1">
      <c r="A11" s="108"/>
      <c r="B11" s="108"/>
      <c r="C11" s="111"/>
      <c r="D11" s="108"/>
      <c r="E11" s="65"/>
      <c r="F11" s="108"/>
      <c r="G11" s="108"/>
      <c r="H11" s="108"/>
      <c r="I11" s="106"/>
    </row>
    <row r="12" spans="1:12" ht="24.75" customHeight="1">
      <c r="A12" s="100"/>
      <c r="B12" s="100"/>
      <c r="C12" s="62"/>
      <c r="D12" s="100"/>
      <c r="E12" s="63"/>
      <c r="F12" s="100"/>
      <c r="G12" s="100"/>
      <c r="H12" s="100"/>
      <c r="I12" s="99"/>
    </row>
    <row r="13" spans="1:12" ht="24.75" customHeight="1">
      <c r="A13" s="100"/>
      <c r="B13" s="100"/>
      <c r="C13" s="64"/>
      <c r="D13" s="107"/>
      <c r="E13" s="107"/>
      <c r="F13" s="107"/>
      <c r="G13" s="107"/>
      <c r="H13" s="108"/>
      <c r="I13" s="100"/>
    </row>
    <row r="14" spans="1:12" ht="24.75" customHeight="1">
      <c r="A14" s="41"/>
      <c r="B14" s="41"/>
      <c r="C14" s="64"/>
      <c r="D14" s="41"/>
      <c r="E14" s="63"/>
      <c r="F14" s="41"/>
      <c r="G14" s="41"/>
      <c r="H14" s="41"/>
      <c r="I14" s="41"/>
    </row>
    <row r="15" spans="1:12" ht="24.75" customHeight="1">
      <c r="A15" s="41"/>
      <c r="B15" s="41"/>
      <c r="C15" s="64"/>
      <c r="D15" s="41"/>
      <c r="E15" s="63"/>
      <c r="F15" s="41"/>
      <c r="G15" s="41"/>
      <c r="H15" s="41"/>
      <c r="I15" s="41"/>
    </row>
    <row r="16" spans="1:12" ht="24.75" customHeight="1">
      <c r="A16" s="41"/>
      <c r="B16" s="41"/>
      <c r="C16" s="62"/>
      <c r="D16" s="41"/>
      <c r="E16" s="66"/>
      <c r="F16" s="41"/>
      <c r="G16" s="41"/>
      <c r="H16" s="41"/>
      <c r="I16" s="52"/>
    </row>
    <row r="17" spans="1:9" ht="24.75" customHeight="1">
      <c r="A17" s="41"/>
      <c r="B17" s="41"/>
      <c r="C17" s="62"/>
      <c r="D17" s="41"/>
      <c r="E17" s="66"/>
      <c r="F17" s="41"/>
      <c r="G17" s="41"/>
      <c r="H17" s="41"/>
      <c r="I17" s="52"/>
    </row>
    <row r="18" spans="1:9" ht="24.75" customHeight="1">
      <c r="A18" s="41"/>
      <c r="B18" s="41"/>
      <c r="C18" s="62"/>
      <c r="D18" s="109"/>
      <c r="E18" s="53"/>
      <c r="F18" s="109"/>
      <c r="G18" s="41"/>
      <c r="H18" s="41"/>
      <c r="I18" s="52"/>
    </row>
    <row r="19" spans="1:9" ht="24.75" customHeight="1">
      <c r="A19" s="41"/>
      <c r="B19" s="41"/>
      <c r="C19" s="62"/>
      <c r="D19" s="41"/>
      <c r="E19" s="66"/>
      <c r="F19" s="41"/>
      <c r="G19" s="41"/>
      <c r="H19" s="41"/>
      <c r="I19" s="52"/>
    </row>
  </sheetData>
  <mergeCells count="1">
    <mergeCell ref="A1:I1"/>
  </mergeCells>
  <phoneticPr fontId="3" type="noConversion"/>
  <dataValidations count="2">
    <dataValidation type="list" allowBlank="1" showInputMessage="1" showErrorMessage="1" sqref="D16:D17 D19">
      <formula1>"대안,턴키,일반,PQ,수의,실적"</formula1>
    </dataValidation>
    <dataValidation type="textLength" operator="lessThanOrEqual" allowBlank="1" showInputMessage="1" showErrorMessage="1" sqref="F10:F12 F14:F17 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D29" sqref="D2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11.33203125" style="17" bestFit="1" customWidth="1"/>
  </cols>
  <sheetData>
    <row r="1" spans="1:13" ht="25.5">
      <c r="A1" s="284" t="s">
        <v>124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</row>
    <row r="2" spans="1:13" ht="27" customHeight="1">
      <c r="A2" s="76" t="s">
        <v>50</v>
      </c>
      <c r="B2" s="77" t="s">
        <v>51</v>
      </c>
      <c r="C2" s="76" t="s">
        <v>123</v>
      </c>
      <c r="D2" s="76" t="s">
        <v>122</v>
      </c>
      <c r="E2" s="76" t="s">
        <v>0</v>
      </c>
      <c r="F2" s="77" t="s">
        <v>121</v>
      </c>
      <c r="G2" s="77" t="s">
        <v>120</v>
      </c>
      <c r="H2" s="77" t="s">
        <v>119</v>
      </c>
      <c r="I2" s="77" t="s">
        <v>118</v>
      </c>
      <c r="J2" s="76" t="s">
        <v>52</v>
      </c>
      <c r="K2" s="76" t="s">
        <v>53</v>
      </c>
      <c r="L2" s="76" t="s">
        <v>54</v>
      </c>
      <c r="M2" s="76" t="s">
        <v>1</v>
      </c>
    </row>
    <row r="3" spans="1:13" s="85" customFormat="1" ht="27" customHeight="1">
      <c r="A3" s="88"/>
      <c r="B3" s="89"/>
      <c r="C3" s="88"/>
      <c r="D3" s="88"/>
      <c r="E3" s="83" t="s">
        <v>132</v>
      </c>
      <c r="F3" s="86" t="s">
        <v>133</v>
      </c>
      <c r="G3" s="87" t="s">
        <v>134</v>
      </c>
      <c r="H3" s="89"/>
      <c r="I3" s="90"/>
      <c r="J3" s="88"/>
      <c r="K3" s="88"/>
      <c r="L3" s="88"/>
      <c r="M3" s="88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70" zoomScaleNormal="70" workbookViewId="0">
      <selection activeCell="A4" sqref="A4:A13"/>
    </sheetView>
  </sheetViews>
  <sheetFormatPr defaultRowHeight="13.5"/>
  <cols>
    <col min="1" max="1" width="13" style="3" customWidth="1"/>
    <col min="2" max="2" width="28.109375" style="3" customWidth="1"/>
    <col min="3" max="3" width="9.554687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1" ht="25.5">
      <c r="A1" s="286" t="s">
        <v>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1" ht="25.5">
      <c r="A2" s="287" t="s">
        <v>22</v>
      </c>
      <c r="B2" s="287"/>
      <c r="C2" s="1"/>
      <c r="D2" s="1"/>
      <c r="E2" s="1"/>
      <c r="F2" s="2"/>
      <c r="G2" s="2"/>
      <c r="H2" s="2"/>
      <c r="I2" s="2"/>
      <c r="J2" s="288" t="s">
        <v>3</v>
      </c>
      <c r="K2" s="288"/>
    </row>
    <row r="3" spans="1:11" ht="22.5" customHeight="1">
      <c r="A3" s="5" t="s">
        <v>4</v>
      </c>
      <c r="B3" s="6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</v>
      </c>
    </row>
    <row r="4" spans="1:11" ht="47.25" customHeight="1">
      <c r="A4" s="226" t="s">
        <v>239</v>
      </c>
      <c r="B4" s="92" t="s">
        <v>240</v>
      </c>
      <c r="C4" s="220" t="s">
        <v>241</v>
      </c>
      <c r="D4" s="226" t="s">
        <v>242</v>
      </c>
      <c r="E4" s="226" t="s">
        <v>243</v>
      </c>
      <c r="F4" s="219" t="s">
        <v>244</v>
      </c>
      <c r="G4" s="256">
        <v>204908000</v>
      </c>
      <c r="H4" s="256">
        <v>186280000</v>
      </c>
      <c r="I4" s="265" t="s">
        <v>245</v>
      </c>
      <c r="J4" s="266"/>
      <c r="K4" s="226"/>
    </row>
    <row r="5" spans="1:11" ht="47.25" customHeight="1">
      <c r="A5" s="226" t="s">
        <v>239</v>
      </c>
      <c r="B5" s="92" t="s">
        <v>246</v>
      </c>
      <c r="C5" s="219" t="s">
        <v>247</v>
      </c>
      <c r="D5" s="226" t="s">
        <v>248</v>
      </c>
      <c r="E5" s="226" t="s">
        <v>249</v>
      </c>
      <c r="F5" s="219" t="s">
        <v>250</v>
      </c>
      <c r="G5" s="235">
        <v>79552000</v>
      </c>
      <c r="H5" s="256">
        <v>72320000</v>
      </c>
      <c r="I5" s="265" t="s">
        <v>267</v>
      </c>
      <c r="J5" s="266" t="s">
        <v>252</v>
      </c>
      <c r="K5" s="216"/>
    </row>
    <row r="6" spans="1:11" ht="47.25" customHeight="1">
      <c r="A6" s="226" t="s">
        <v>239</v>
      </c>
      <c r="B6" s="92" t="s">
        <v>253</v>
      </c>
      <c r="C6" s="219" t="s">
        <v>247</v>
      </c>
      <c r="D6" s="226" t="s">
        <v>248</v>
      </c>
      <c r="E6" s="226" t="s">
        <v>249</v>
      </c>
      <c r="F6" s="219" t="s">
        <v>254</v>
      </c>
      <c r="G6" s="235">
        <v>59664000</v>
      </c>
      <c r="H6" s="256">
        <v>54240000</v>
      </c>
      <c r="I6" s="265" t="s">
        <v>251</v>
      </c>
      <c r="J6" s="266" t="s">
        <v>252</v>
      </c>
      <c r="K6" s="216"/>
    </row>
    <row r="7" spans="1:11" ht="47.25" customHeight="1">
      <c r="A7" s="228" t="s">
        <v>239</v>
      </c>
      <c r="B7" s="230" t="s">
        <v>255</v>
      </c>
      <c r="C7" s="227" t="s">
        <v>247</v>
      </c>
      <c r="D7" s="228" t="s">
        <v>248</v>
      </c>
      <c r="E7" s="228" t="s">
        <v>243</v>
      </c>
      <c r="F7" s="228" t="s">
        <v>243</v>
      </c>
      <c r="G7" s="235">
        <v>39776000</v>
      </c>
      <c r="H7" s="253">
        <v>36160000</v>
      </c>
      <c r="I7" s="269" t="s">
        <v>251</v>
      </c>
      <c r="J7" s="253" t="s">
        <v>256</v>
      </c>
      <c r="K7" s="261"/>
    </row>
    <row r="8" spans="1:11" ht="47.25" customHeight="1">
      <c r="A8" s="228" t="s">
        <v>239</v>
      </c>
      <c r="B8" s="245" t="s">
        <v>257</v>
      </c>
      <c r="C8" s="227" t="s">
        <v>247</v>
      </c>
      <c r="D8" s="228" t="s">
        <v>248</v>
      </c>
      <c r="E8" s="228" t="s">
        <v>243</v>
      </c>
      <c r="F8" s="228" t="s">
        <v>243</v>
      </c>
      <c r="G8" s="235">
        <v>29832000</v>
      </c>
      <c r="H8" s="253">
        <v>27120000</v>
      </c>
      <c r="I8" s="269" t="s">
        <v>251</v>
      </c>
      <c r="J8" s="253" t="s">
        <v>256</v>
      </c>
      <c r="K8" s="261"/>
    </row>
    <row r="9" spans="1:11" ht="47.25" customHeight="1">
      <c r="A9" s="228" t="s">
        <v>239</v>
      </c>
      <c r="B9" s="245" t="s">
        <v>258</v>
      </c>
      <c r="C9" s="227" t="s">
        <v>247</v>
      </c>
      <c r="D9" s="228" t="s">
        <v>248</v>
      </c>
      <c r="E9" s="228" t="s">
        <v>243</v>
      </c>
      <c r="F9" s="228" t="s">
        <v>243</v>
      </c>
      <c r="G9" s="235">
        <v>29832000</v>
      </c>
      <c r="H9" s="253">
        <v>27120000</v>
      </c>
      <c r="I9" s="269" t="s">
        <v>251</v>
      </c>
      <c r="J9" s="253" t="s">
        <v>256</v>
      </c>
      <c r="K9" s="261"/>
    </row>
    <row r="10" spans="1:11" ht="47.25" customHeight="1">
      <c r="A10" s="228" t="s">
        <v>239</v>
      </c>
      <c r="B10" s="245" t="s">
        <v>259</v>
      </c>
      <c r="C10" s="227" t="s">
        <v>247</v>
      </c>
      <c r="D10" s="228" t="s">
        <v>248</v>
      </c>
      <c r="E10" s="228" t="s">
        <v>243</v>
      </c>
      <c r="F10" s="228" t="s">
        <v>243</v>
      </c>
      <c r="G10" s="235">
        <v>39776000</v>
      </c>
      <c r="H10" s="253">
        <v>36160000</v>
      </c>
      <c r="I10" s="269" t="s">
        <v>251</v>
      </c>
      <c r="J10" s="253" t="s">
        <v>256</v>
      </c>
      <c r="K10" s="261"/>
    </row>
    <row r="11" spans="1:11" ht="47.25" customHeight="1">
      <c r="A11" s="230" t="s">
        <v>260</v>
      </c>
      <c r="B11" s="230" t="s">
        <v>261</v>
      </c>
      <c r="C11" s="230" t="s">
        <v>247</v>
      </c>
      <c r="D11" s="230" t="s">
        <v>262</v>
      </c>
      <c r="E11" s="230" t="s">
        <v>263</v>
      </c>
      <c r="F11" s="230" t="s">
        <v>263</v>
      </c>
      <c r="G11" s="230">
        <v>140638000</v>
      </c>
      <c r="H11" s="230">
        <v>127852728</v>
      </c>
      <c r="I11" s="230" t="s">
        <v>264</v>
      </c>
      <c r="J11" s="230" t="s">
        <v>252</v>
      </c>
      <c r="K11" s="230"/>
    </row>
    <row r="12" spans="1:11" ht="46.5" customHeight="1">
      <c r="A12" s="230" t="s">
        <v>239</v>
      </c>
      <c r="B12" s="230" t="s">
        <v>265</v>
      </c>
      <c r="C12" s="230" t="s">
        <v>247</v>
      </c>
      <c r="D12" s="230" t="s">
        <v>262</v>
      </c>
      <c r="E12" s="230" t="s">
        <v>263</v>
      </c>
      <c r="F12" s="230" t="s">
        <v>263</v>
      </c>
      <c r="G12" s="230">
        <v>140638000</v>
      </c>
      <c r="H12" s="230">
        <v>127852728</v>
      </c>
      <c r="I12" s="230" t="s">
        <v>264</v>
      </c>
      <c r="J12" s="230" t="s">
        <v>252</v>
      </c>
      <c r="K12" s="230"/>
    </row>
    <row r="13" spans="1:11" ht="46.5" customHeight="1">
      <c r="A13" s="230" t="s">
        <v>239</v>
      </c>
      <c r="B13" s="230" t="s">
        <v>266</v>
      </c>
      <c r="C13" s="230" t="s">
        <v>247</v>
      </c>
      <c r="D13" s="230" t="s">
        <v>262</v>
      </c>
      <c r="E13" s="230" t="s">
        <v>263</v>
      </c>
      <c r="F13" s="230" t="s">
        <v>263</v>
      </c>
      <c r="G13" s="230">
        <v>311604000</v>
      </c>
      <c r="H13" s="230">
        <v>283276364</v>
      </c>
      <c r="I13" s="230" t="s">
        <v>264</v>
      </c>
      <c r="J13" s="230" t="s">
        <v>252</v>
      </c>
      <c r="K13" s="230"/>
    </row>
    <row r="14" spans="1:11" ht="46.5" customHeight="1">
      <c r="A14" s="230"/>
      <c r="B14" s="230"/>
      <c r="C14" s="230"/>
      <c r="D14" s="237" t="s">
        <v>268</v>
      </c>
      <c r="E14" s="230" t="s">
        <v>269</v>
      </c>
      <c r="F14" s="237" t="s">
        <v>270</v>
      </c>
      <c r="G14" s="230"/>
      <c r="H14" s="230"/>
      <c r="I14" s="230"/>
      <c r="J14" s="230"/>
      <c r="K14" s="230"/>
    </row>
    <row r="15" spans="1:11" ht="46.5" customHeight="1">
      <c r="A15" s="230"/>
      <c r="B15" s="230"/>
      <c r="C15" s="230"/>
      <c r="D15" s="230"/>
      <c r="E15" s="230"/>
      <c r="F15" s="230"/>
      <c r="G15" s="230"/>
      <c r="H15" s="230"/>
      <c r="I15" s="230"/>
      <c r="J15" s="230"/>
      <c r="K15" s="230"/>
    </row>
    <row r="16" spans="1:11">
      <c r="A16" s="239"/>
      <c r="B16" s="239"/>
      <c r="C16" s="239"/>
      <c r="D16" s="239"/>
      <c r="E16" s="239"/>
      <c r="F16" s="239"/>
      <c r="G16" s="239"/>
      <c r="H16" s="239"/>
      <c r="I16" s="239"/>
      <c r="J16" s="239"/>
      <c r="K16" s="239"/>
    </row>
    <row r="17" spans="1:11">
      <c r="A17" s="236"/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spans="1:1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</row>
    <row r="19" spans="1:1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</row>
    <row r="20" spans="1:11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M11" sqref="M11"/>
    </sheetView>
  </sheetViews>
  <sheetFormatPr defaultRowHeight="13.5"/>
  <cols>
    <col min="1" max="1" width="13" style="3" customWidth="1"/>
    <col min="2" max="2" width="28.109375" style="213" customWidth="1"/>
    <col min="3" max="3" width="9.5546875" style="3" customWidth="1"/>
    <col min="4" max="4" width="8.88671875" style="3" customWidth="1"/>
    <col min="5" max="5" width="9.21875" style="3" customWidth="1"/>
    <col min="6" max="6" width="13.77734375" style="268" bestFit="1" customWidth="1"/>
    <col min="7" max="7" width="9.6640625" style="3" customWidth="1"/>
    <col min="8" max="8" width="12.6640625" style="218" customWidth="1"/>
    <col min="9" max="9" width="9.6640625" style="3" customWidth="1"/>
    <col min="10" max="10" width="13.77734375" style="69" bestFit="1" customWidth="1"/>
    <col min="11" max="11" width="8.44140625" style="3" customWidth="1"/>
  </cols>
  <sheetData>
    <row r="1" spans="1:11" ht="25.5">
      <c r="A1" s="170" t="s">
        <v>23</v>
      </c>
      <c r="B1" s="225"/>
      <c r="C1" s="170"/>
      <c r="D1" s="170"/>
      <c r="E1" s="170"/>
      <c r="F1" s="247"/>
      <c r="G1" s="170"/>
      <c r="H1" s="273"/>
      <c r="I1" s="170"/>
      <c r="J1" s="271"/>
      <c r="K1" s="170"/>
    </row>
    <row r="2" spans="1:11" ht="25.5">
      <c r="A2" s="171" t="s">
        <v>22</v>
      </c>
      <c r="B2" s="229"/>
      <c r="C2" s="1"/>
      <c r="D2" s="1"/>
      <c r="E2" s="1"/>
      <c r="F2" s="259"/>
      <c r="G2" s="172"/>
      <c r="H2" s="255"/>
      <c r="I2" s="172"/>
      <c r="J2" s="251" t="s">
        <v>3</v>
      </c>
      <c r="K2" s="172"/>
    </row>
    <row r="3" spans="1:11" ht="22.5" customHeight="1">
      <c r="A3" s="5" t="s">
        <v>4</v>
      </c>
      <c r="B3" s="34" t="s">
        <v>5</v>
      </c>
      <c r="C3" s="6" t="s">
        <v>0</v>
      </c>
      <c r="D3" s="6" t="s">
        <v>8</v>
      </c>
      <c r="E3" s="6" t="s">
        <v>24</v>
      </c>
      <c r="F3" s="254" t="s">
        <v>19</v>
      </c>
      <c r="G3" s="6" t="s">
        <v>25</v>
      </c>
      <c r="H3" s="34" t="s">
        <v>28</v>
      </c>
      <c r="I3" s="6" t="s">
        <v>26</v>
      </c>
      <c r="J3" s="254" t="s">
        <v>27</v>
      </c>
      <c r="K3" s="6" t="s">
        <v>1</v>
      </c>
    </row>
    <row r="4" spans="1:11" s="97" customFormat="1" ht="42" customHeight="1">
      <c r="A4" s="91" t="s">
        <v>271</v>
      </c>
      <c r="B4" s="233" t="s">
        <v>272</v>
      </c>
      <c r="C4" s="202" t="s">
        <v>241</v>
      </c>
      <c r="D4" s="91" t="s">
        <v>273</v>
      </c>
      <c r="E4" s="91" t="s">
        <v>278</v>
      </c>
      <c r="F4" s="263">
        <v>204908000</v>
      </c>
      <c r="G4" s="270"/>
      <c r="H4" s="264" t="s">
        <v>274</v>
      </c>
      <c r="I4" s="231">
        <v>0.94676000000000005</v>
      </c>
      <c r="J4" s="215">
        <v>194000000</v>
      </c>
      <c r="K4" s="252"/>
    </row>
    <row r="5" spans="1:11" ht="42" customHeight="1">
      <c r="A5" s="91" t="s">
        <v>239</v>
      </c>
      <c r="B5" s="233" t="s">
        <v>282</v>
      </c>
      <c r="C5" s="95" t="s">
        <v>275</v>
      </c>
      <c r="D5" s="91" t="s">
        <v>276</v>
      </c>
      <c r="E5" s="91" t="s">
        <v>277</v>
      </c>
      <c r="F5" s="263">
        <v>4370.09</v>
      </c>
      <c r="G5" s="270">
        <v>0.87744999999999995</v>
      </c>
      <c r="H5" s="264" t="s">
        <v>279</v>
      </c>
      <c r="I5" s="231">
        <v>0.89242999999999995</v>
      </c>
      <c r="J5" s="215">
        <v>3900</v>
      </c>
      <c r="K5" s="252" t="s">
        <v>280</v>
      </c>
    </row>
    <row r="6" spans="1:11" ht="42" customHeight="1">
      <c r="A6" s="91" t="s">
        <v>239</v>
      </c>
      <c r="B6" s="240" t="s">
        <v>281</v>
      </c>
      <c r="C6" s="95" t="s">
        <v>275</v>
      </c>
      <c r="D6" s="91" t="s">
        <v>276</v>
      </c>
      <c r="E6" s="91" t="s">
        <v>278</v>
      </c>
      <c r="F6" s="258">
        <v>4379.67</v>
      </c>
      <c r="G6" s="223">
        <v>0.87744999999999995</v>
      </c>
      <c r="H6" s="246" t="s">
        <v>292</v>
      </c>
      <c r="I6" s="223">
        <v>0.98180000000000001</v>
      </c>
      <c r="J6" s="262">
        <v>4300</v>
      </c>
      <c r="K6" s="91" t="s">
        <v>280</v>
      </c>
    </row>
    <row r="7" spans="1:11" ht="42" customHeight="1">
      <c r="A7" s="91" t="s">
        <v>239</v>
      </c>
      <c r="B7" s="240" t="s">
        <v>283</v>
      </c>
      <c r="C7" s="95" t="s">
        <v>275</v>
      </c>
      <c r="D7" s="91" t="s">
        <v>263</v>
      </c>
      <c r="E7" s="91" t="s">
        <v>284</v>
      </c>
      <c r="F7" s="258">
        <v>4431.53</v>
      </c>
      <c r="G7" s="238">
        <v>0.87744999999999995</v>
      </c>
      <c r="H7" s="246" t="s">
        <v>285</v>
      </c>
      <c r="I7" s="223">
        <v>0.95226</v>
      </c>
      <c r="J7" s="262">
        <v>4220</v>
      </c>
      <c r="K7" s="91" t="s">
        <v>280</v>
      </c>
    </row>
    <row r="8" spans="1:11" ht="42" customHeight="1">
      <c r="A8" s="91" t="s">
        <v>239</v>
      </c>
      <c r="B8" s="240" t="s">
        <v>265</v>
      </c>
      <c r="C8" s="95" t="s">
        <v>275</v>
      </c>
      <c r="D8" s="91" t="s">
        <v>263</v>
      </c>
      <c r="E8" s="91" t="s">
        <v>286</v>
      </c>
      <c r="F8" s="258">
        <v>139537925</v>
      </c>
      <c r="G8" s="238">
        <v>0.87744999999999995</v>
      </c>
      <c r="H8" s="246" t="s">
        <v>287</v>
      </c>
      <c r="I8" s="223">
        <v>0.89151000000000002</v>
      </c>
      <c r="J8" s="262">
        <v>124400000</v>
      </c>
      <c r="K8" s="91"/>
    </row>
    <row r="9" spans="1:11" ht="42" customHeight="1">
      <c r="A9" s="91" t="s">
        <v>239</v>
      </c>
      <c r="B9" s="240" t="s">
        <v>288</v>
      </c>
      <c r="C9" s="91" t="s">
        <v>247</v>
      </c>
      <c r="D9" s="91" t="s">
        <v>263</v>
      </c>
      <c r="E9" s="91" t="s">
        <v>278</v>
      </c>
      <c r="F9" s="258">
        <v>308638525</v>
      </c>
      <c r="G9" s="223">
        <v>0.87744999999999995</v>
      </c>
      <c r="H9" s="246" t="s">
        <v>289</v>
      </c>
      <c r="I9" s="223">
        <v>0.93298999999999999</v>
      </c>
      <c r="J9" s="262">
        <v>288000000</v>
      </c>
      <c r="K9" s="91"/>
    </row>
    <row r="10" spans="1:11" ht="42" customHeight="1">
      <c r="A10" s="91" t="s">
        <v>239</v>
      </c>
      <c r="B10" s="240" t="s">
        <v>290</v>
      </c>
      <c r="C10" s="91" t="s">
        <v>247</v>
      </c>
      <c r="D10" s="91" t="s">
        <v>263</v>
      </c>
      <c r="E10" s="91" t="s">
        <v>291</v>
      </c>
      <c r="F10" s="258">
        <v>141125350</v>
      </c>
      <c r="G10" s="223">
        <v>0.87744999999999995</v>
      </c>
      <c r="H10" s="246" t="s">
        <v>287</v>
      </c>
      <c r="I10" s="223">
        <v>0.88785999999999998</v>
      </c>
      <c r="J10" s="262">
        <v>125300000</v>
      </c>
      <c r="K10" s="91"/>
    </row>
    <row r="11" spans="1:11" s="278" customFormat="1" ht="42" customHeight="1">
      <c r="A11" s="91" t="s">
        <v>239</v>
      </c>
      <c r="B11" s="240" t="s">
        <v>293</v>
      </c>
      <c r="C11" s="91" t="s">
        <v>247</v>
      </c>
      <c r="D11" s="91" t="s">
        <v>249</v>
      </c>
      <c r="E11" s="91" t="s">
        <v>278</v>
      </c>
      <c r="F11" s="258">
        <v>4430.97</v>
      </c>
      <c r="G11" s="223">
        <v>0.87744999999999995</v>
      </c>
      <c r="H11" s="246" t="s">
        <v>294</v>
      </c>
      <c r="I11" s="223">
        <v>0.96592</v>
      </c>
      <c r="J11" s="262">
        <v>4280</v>
      </c>
      <c r="K11" s="91" t="s">
        <v>280</v>
      </c>
    </row>
    <row r="12" spans="1:11" s="278" customFormat="1" ht="42" customHeight="1">
      <c r="A12" s="91" t="s">
        <v>295</v>
      </c>
      <c r="B12" s="240" t="s">
        <v>257</v>
      </c>
      <c r="C12" s="91" t="s">
        <v>247</v>
      </c>
      <c r="D12" s="91" t="s">
        <v>276</v>
      </c>
      <c r="E12" s="91" t="s">
        <v>278</v>
      </c>
      <c r="F12" s="258">
        <v>4456.68</v>
      </c>
      <c r="G12" s="223">
        <v>0.87744999999999995</v>
      </c>
      <c r="H12" s="246" t="s">
        <v>294</v>
      </c>
      <c r="I12" s="223">
        <v>0.95811000000000002</v>
      </c>
      <c r="J12" s="262">
        <v>4270</v>
      </c>
      <c r="K12" s="91" t="s">
        <v>280</v>
      </c>
    </row>
    <row r="13" spans="1:11" s="278" customFormat="1" ht="42" customHeight="1">
      <c r="A13" s="91" t="s">
        <v>295</v>
      </c>
      <c r="B13" s="240" t="s">
        <v>603</v>
      </c>
      <c r="C13" s="91" t="s">
        <v>247</v>
      </c>
      <c r="D13" s="91" t="s">
        <v>604</v>
      </c>
      <c r="E13" s="91" t="s">
        <v>605</v>
      </c>
      <c r="F13" s="258"/>
      <c r="G13" s="223"/>
      <c r="H13" s="246"/>
      <c r="I13" s="223"/>
      <c r="J13" s="262"/>
      <c r="K13" s="91" t="s">
        <v>606</v>
      </c>
    </row>
    <row r="14" spans="1:11" s="278" customFormat="1" ht="42" customHeight="1">
      <c r="A14" s="91"/>
      <c r="B14" s="240"/>
      <c r="C14" s="91"/>
      <c r="D14" s="91"/>
      <c r="E14" s="91"/>
      <c r="F14" s="258"/>
      <c r="G14" s="91"/>
      <c r="H14" s="246"/>
      <c r="I14" s="91"/>
      <c r="J14" s="262"/>
      <c r="K14" s="91"/>
    </row>
    <row r="15" spans="1:11" s="278" customFormat="1" ht="42" customHeight="1">
      <c r="A15" s="91"/>
      <c r="B15" s="240"/>
      <c r="C15" s="91"/>
      <c r="D15" s="91"/>
      <c r="E15" s="91"/>
      <c r="F15" s="258"/>
      <c r="G15" s="91"/>
      <c r="H15" s="246"/>
      <c r="I15" s="91"/>
      <c r="J15" s="262"/>
      <c r="K15" s="91"/>
    </row>
    <row r="16" spans="1:11" s="278" customFormat="1" ht="42" customHeight="1">
      <c r="A16" s="91"/>
      <c r="B16" s="240"/>
      <c r="C16" s="91"/>
      <c r="D16" s="91"/>
      <c r="E16" s="91"/>
      <c r="F16" s="258"/>
      <c r="G16" s="91"/>
      <c r="H16" s="246"/>
      <c r="I16" s="91"/>
      <c r="J16" s="262"/>
      <c r="K16" s="91"/>
    </row>
    <row r="17" spans="1:11" s="278" customFormat="1" ht="42" customHeight="1">
      <c r="A17" s="91"/>
      <c r="B17" s="240"/>
      <c r="C17" s="91"/>
      <c r="D17" s="91"/>
      <c r="E17" s="91"/>
      <c r="F17" s="258"/>
      <c r="G17" s="91"/>
      <c r="H17" s="246"/>
      <c r="I17" s="91"/>
      <c r="J17" s="262"/>
      <c r="K17" s="91"/>
    </row>
    <row r="18" spans="1:11" s="278" customFormat="1" ht="42" customHeight="1">
      <c r="A18" s="91"/>
      <c r="B18" s="240"/>
      <c r="C18" s="91"/>
      <c r="D18" s="91"/>
      <c r="E18" s="91"/>
      <c r="F18" s="258"/>
      <c r="G18" s="91"/>
      <c r="H18" s="246"/>
      <c r="I18" s="91"/>
      <c r="J18" s="262"/>
      <c r="K18" s="91"/>
    </row>
    <row r="19" spans="1:11" s="278" customFormat="1" ht="42" customHeight="1">
      <c r="A19" s="91"/>
      <c r="B19" s="240"/>
      <c r="C19" s="91"/>
      <c r="D19" s="91"/>
      <c r="E19" s="91"/>
      <c r="F19" s="258"/>
      <c r="G19" s="91"/>
      <c r="H19" s="246"/>
      <c r="I19" s="91"/>
      <c r="J19" s="262"/>
      <c r="K19" s="91"/>
    </row>
    <row r="20" spans="1:11" s="278" customFormat="1" ht="42" customHeight="1">
      <c r="A20" s="91"/>
      <c r="B20" s="240"/>
      <c r="C20" s="91"/>
      <c r="D20" s="91"/>
      <c r="E20" s="91"/>
      <c r="F20" s="258"/>
      <c r="G20" s="91"/>
      <c r="H20" s="246"/>
      <c r="I20" s="91"/>
      <c r="J20" s="262"/>
      <c r="K20" s="91"/>
    </row>
    <row r="21" spans="1:11" s="278" customFormat="1" ht="42" customHeight="1">
      <c r="A21" s="91"/>
      <c r="B21" s="240"/>
      <c r="C21" s="91"/>
      <c r="D21" s="91"/>
      <c r="E21" s="91"/>
      <c r="F21" s="258"/>
      <c r="G21" s="91"/>
      <c r="H21" s="246"/>
      <c r="I21" s="91"/>
      <c r="J21" s="262"/>
      <c r="K21" s="91"/>
    </row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3" zoomScale="85" zoomScaleNormal="85" workbookViewId="0">
      <selection activeCell="I35" sqref="I17:I35"/>
    </sheetView>
  </sheetViews>
  <sheetFormatPr defaultRowHeight="13.5"/>
  <cols>
    <col min="1" max="1" width="24.44140625" style="3" customWidth="1"/>
    <col min="2" max="2" width="17.77734375" style="3" bestFit="1" customWidth="1"/>
    <col min="3" max="3" width="9.5546875" style="3" customWidth="1"/>
    <col min="4" max="4" width="8.88671875" style="3" customWidth="1"/>
    <col min="5" max="5" width="9.21875" style="3" customWidth="1"/>
    <col min="6" max="9" width="9.6640625" style="3" customWidth="1"/>
  </cols>
  <sheetData>
    <row r="1" spans="1:9" ht="25.5">
      <c r="A1" s="286" t="s">
        <v>184</v>
      </c>
      <c r="B1" s="286"/>
      <c r="C1" s="286"/>
      <c r="D1" s="286"/>
      <c r="E1" s="286"/>
      <c r="F1" s="286"/>
      <c r="G1" s="286"/>
      <c r="H1" s="286"/>
      <c r="I1" s="286"/>
    </row>
    <row r="2" spans="1:9" ht="25.5">
      <c r="A2" s="4" t="s">
        <v>22</v>
      </c>
      <c r="B2" s="7"/>
      <c r="C2" s="1"/>
      <c r="D2" s="1"/>
      <c r="E2" s="1"/>
      <c r="F2" s="2"/>
      <c r="G2" s="2"/>
      <c r="H2" s="288" t="s">
        <v>3</v>
      </c>
      <c r="I2" s="288"/>
    </row>
    <row r="3" spans="1:9" ht="29.25" customHeight="1">
      <c r="A3" s="6" t="s">
        <v>5</v>
      </c>
      <c r="B3" s="6" t="s">
        <v>30</v>
      </c>
      <c r="C3" s="6" t="s">
        <v>13</v>
      </c>
      <c r="D3" s="6" t="s">
        <v>14</v>
      </c>
      <c r="E3" s="6" t="s">
        <v>15</v>
      </c>
      <c r="F3" s="6" t="s">
        <v>16</v>
      </c>
      <c r="G3" s="34" t="s">
        <v>68</v>
      </c>
      <c r="H3" s="6" t="s">
        <v>29</v>
      </c>
      <c r="I3" s="6" t="s">
        <v>17</v>
      </c>
    </row>
    <row r="4" spans="1:9" ht="25.5" customHeight="1">
      <c r="A4" s="177" t="s">
        <v>85</v>
      </c>
      <c r="B4" s="177" t="s">
        <v>86</v>
      </c>
      <c r="C4" s="178">
        <v>1023600</v>
      </c>
      <c r="D4" s="179" t="s">
        <v>82</v>
      </c>
      <c r="E4" s="179" t="s">
        <v>84</v>
      </c>
      <c r="F4" s="180" t="s">
        <v>81</v>
      </c>
      <c r="G4" s="180" t="s">
        <v>541</v>
      </c>
      <c r="H4" s="180" t="s">
        <v>81</v>
      </c>
      <c r="I4" s="181"/>
    </row>
    <row r="5" spans="1:9" ht="25.5" customHeight="1">
      <c r="A5" s="182" t="s">
        <v>204</v>
      </c>
      <c r="B5" s="182" t="s">
        <v>87</v>
      </c>
      <c r="C5" s="183">
        <v>13572000</v>
      </c>
      <c r="D5" s="184" t="s">
        <v>88</v>
      </c>
      <c r="E5" s="180" t="s">
        <v>84</v>
      </c>
      <c r="F5" s="180" t="s">
        <v>83</v>
      </c>
      <c r="G5" s="180" t="s">
        <v>541</v>
      </c>
      <c r="H5" s="180" t="s">
        <v>81</v>
      </c>
      <c r="I5" s="181"/>
    </row>
    <row r="6" spans="1:9" ht="25.5" customHeight="1">
      <c r="A6" s="182" t="s">
        <v>89</v>
      </c>
      <c r="B6" s="182" t="s">
        <v>90</v>
      </c>
      <c r="C6" s="183">
        <v>8428200</v>
      </c>
      <c r="D6" s="185" t="s">
        <v>91</v>
      </c>
      <c r="E6" s="186" t="s">
        <v>92</v>
      </c>
      <c r="F6" s="180" t="s">
        <v>93</v>
      </c>
      <c r="G6" s="180" t="s">
        <v>541</v>
      </c>
      <c r="H6" s="180" t="s">
        <v>81</v>
      </c>
      <c r="I6" s="181"/>
    </row>
    <row r="7" spans="1:9" ht="25.5" customHeight="1">
      <c r="A7" s="182" t="s">
        <v>203</v>
      </c>
      <c r="B7" s="182" t="s">
        <v>94</v>
      </c>
      <c r="C7" s="183">
        <v>3480000</v>
      </c>
      <c r="D7" s="184" t="s">
        <v>95</v>
      </c>
      <c r="E7" s="180" t="s">
        <v>92</v>
      </c>
      <c r="F7" s="180" t="s">
        <v>93</v>
      </c>
      <c r="G7" s="180" t="s">
        <v>541</v>
      </c>
      <c r="H7" s="180" t="s">
        <v>81</v>
      </c>
      <c r="I7" s="180"/>
    </row>
    <row r="8" spans="1:9" ht="25.5" customHeight="1">
      <c r="A8" s="182" t="s">
        <v>202</v>
      </c>
      <c r="B8" s="182" t="s">
        <v>96</v>
      </c>
      <c r="C8" s="183">
        <v>14964000</v>
      </c>
      <c r="D8" s="184" t="s">
        <v>97</v>
      </c>
      <c r="E8" s="180" t="s">
        <v>92</v>
      </c>
      <c r="F8" s="180" t="s">
        <v>93</v>
      </c>
      <c r="G8" s="180" t="s">
        <v>541</v>
      </c>
      <c r="H8" s="180" t="s">
        <v>81</v>
      </c>
      <c r="I8" s="187"/>
    </row>
    <row r="9" spans="1:9" ht="25.5" customHeight="1">
      <c r="A9" s="182" t="s">
        <v>201</v>
      </c>
      <c r="B9" s="182" t="s">
        <v>98</v>
      </c>
      <c r="C9" s="183">
        <v>3000000</v>
      </c>
      <c r="D9" s="184" t="s">
        <v>99</v>
      </c>
      <c r="E9" s="180" t="s">
        <v>92</v>
      </c>
      <c r="F9" s="180" t="s">
        <v>100</v>
      </c>
      <c r="G9" s="180" t="s">
        <v>541</v>
      </c>
      <c r="H9" s="180" t="s">
        <v>81</v>
      </c>
      <c r="I9" s="180"/>
    </row>
    <row r="10" spans="1:9" ht="25.5" customHeight="1">
      <c r="A10" s="182" t="s">
        <v>200</v>
      </c>
      <c r="B10" s="182" t="s">
        <v>101</v>
      </c>
      <c r="C10" s="183">
        <v>3840000</v>
      </c>
      <c r="D10" s="184" t="s">
        <v>102</v>
      </c>
      <c r="E10" s="180" t="s">
        <v>92</v>
      </c>
      <c r="F10" s="180" t="s">
        <v>93</v>
      </c>
      <c r="G10" s="180" t="s">
        <v>541</v>
      </c>
      <c r="H10" s="180" t="s">
        <v>81</v>
      </c>
      <c r="I10" s="180"/>
    </row>
    <row r="11" spans="1:9" ht="25.5" customHeight="1">
      <c r="A11" s="182" t="s">
        <v>199</v>
      </c>
      <c r="B11" s="182" t="s">
        <v>103</v>
      </c>
      <c r="C11" s="183">
        <v>5016000</v>
      </c>
      <c r="D11" s="184" t="s">
        <v>104</v>
      </c>
      <c r="E11" s="180" t="s">
        <v>105</v>
      </c>
      <c r="F11" s="180" t="s">
        <v>93</v>
      </c>
      <c r="G11" s="180" t="s">
        <v>541</v>
      </c>
      <c r="H11" s="180" t="s">
        <v>81</v>
      </c>
      <c r="I11" s="180"/>
    </row>
    <row r="12" spans="1:9" ht="25.5" customHeight="1">
      <c r="A12" s="182" t="s">
        <v>197</v>
      </c>
      <c r="B12" s="182" t="s">
        <v>106</v>
      </c>
      <c r="C12" s="183">
        <v>1752000</v>
      </c>
      <c r="D12" s="184" t="s">
        <v>107</v>
      </c>
      <c r="E12" s="180" t="s">
        <v>105</v>
      </c>
      <c r="F12" s="180" t="s">
        <v>93</v>
      </c>
      <c r="G12" s="180" t="s">
        <v>541</v>
      </c>
      <c r="H12" s="180" t="s">
        <v>81</v>
      </c>
      <c r="I12" s="180"/>
    </row>
    <row r="13" spans="1:9" ht="25.5" customHeight="1">
      <c r="A13" s="177" t="s">
        <v>198</v>
      </c>
      <c r="B13" s="177" t="s">
        <v>108</v>
      </c>
      <c r="C13" s="178">
        <v>6840000</v>
      </c>
      <c r="D13" s="184" t="s">
        <v>109</v>
      </c>
      <c r="E13" s="180" t="s">
        <v>105</v>
      </c>
      <c r="F13" s="180" t="s">
        <v>93</v>
      </c>
      <c r="G13" s="180" t="s">
        <v>541</v>
      </c>
      <c r="H13" s="180" t="s">
        <v>81</v>
      </c>
      <c r="I13" s="180"/>
    </row>
    <row r="14" spans="1:9" ht="25.5" customHeight="1">
      <c r="A14" s="177" t="s">
        <v>135</v>
      </c>
      <c r="B14" s="177" t="s">
        <v>137</v>
      </c>
      <c r="C14" s="178">
        <v>17850000</v>
      </c>
      <c r="D14" s="185" t="s">
        <v>138</v>
      </c>
      <c r="E14" s="186" t="s">
        <v>139</v>
      </c>
      <c r="F14" s="180" t="s">
        <v>140</v>
      </c>
      <c r="G14" s="180" t="s">
        <v>541</v>
      </c>
      <c r="H14" s="180" t="s">
        <v>81</v>
      </c>
      <c r="I14" s="180"/>
    </row>
    <row r="15" spans="1:9" ht="25.5" customHeight="1">
      <c r="A15" s="177" t="s">
        <v>167</v>
      </c>
      <c r="B15" s="177" t="s">
        <v>158</v>
      </c>
      <c r="C15" s="178">
        <v>3960000</v>
      </c>
      <c r="D15" s="179" t="s">
        <v>159</v>
      </c>
      <c r="E15" s="179" t="s">
        <v>160</v>
      </c>
      <c r="F15" s="180" t="s">
        <v>161</v>
      </c>
      <c r="G15" s="180" t="s">
        <v>541</v>
      </c>
      <c r="H15" s="180" t="s">
        <v>81</v>
      </c>
      <c r="I15" s="180"/>
    </row>
    <row r="16" spans="1:9" ht="25.5" customHeight="1">
      <c r="A16" s="177" t="s">
        <v>162</v>
      </c>
      <c r="B16" s="177" t="s">
        <v>166</v>
      </c>
      <c r="C16" s="178">
        <v>3960000</v>
      </c>
      <c r="D16" s="179" t="s">
        <v>163</v>
      </c>
      <c r="E16" s="179" t="s">
        <v>164</v>
      </c>
      <c r="F16" s="180" t="s">
        <v>165</v>
      </c>
      <c r="G16" s="180" t="s">
        <v>541</v>
      </c>
      <c r="H16" s="180" t="s">
        <v>81</v>
      </c>
      <c r="I16" s="188"/>
    </row>
    <row r="17" spans="1:9" ht="25.5" customHeight="1">
      <c r="A17" s="177" t="s">
        <v>169</v>
      </c>
      <c r="B17" s="177" t="s">
        <v>170</v>
      </c>
      <c r="C17" s="189" t="s">
        <v>168</v>
      </c>
      <c r="D17" s="185" t="s">
        <v>171</v>
      </c>
      <c r="E17" s="186" t="s">
        <v>172</v>
      </c>
      <c r="F17" s="180" t="s">
        <v>173</v>
      </c>
      <c r="G17" s="180" t="s">
        <v>541</v>
      </c>
      <c r="H17" s="180" t="s">
        <v>81</v>
      </c>
      <c r="I17" s="188"/>
    </row>
    <row r="18" spans="1:9" ht="25.5" customHeight="1">
      <c r="A18" s="190" t="s">
        <v>178</v>
      </c>
      <c r="B18" s="177" t="s">
        <v>179</v>
      </c>
      <c r="C18" s="191">
        <v>8580000</v>
      </c>
      <c r="D18" s="185" t="s">
        <v>180</v>
      </c>
      <c r="E18" s="185" t="s">
        <v>181</v>
      </c>
      <c r="F18" s="180" t="s">
        <v>182</v>
      </c>
      <c r="G18" s="180" t="s">
        <v>541</v>
      </c>
      <c r="H18" s="180" t="s">
        <v>81</v>
      </c>
      <c r="I18" s="188"/>
    </row>
    <row r="19" spans="1:9" s="85" customFormat="1" ht="25.5" customHeight="1">
      <c r="A19" s="192" t="s">
        <v>192</v>
      </c>
      <c r="B19" s="192" t="s">
        <v>193</v>
      </c>
      <c r="C19" s="193">
        <v>7200000</v>
      </c>
      <c r="D19" s="194" t="s">
        <v>577</v>
      </c>
      <c r="E19" s="195" t="s">
        <v>542</v>
      </c>
      <c r="F19" s="196" t="s">
        <v>543</v>
      </c>
      <c r="G19" s="180" t="s">
        <v>541</v>
      </c>
      <c r="H19" s="180" t="s">
        <v>81</v>
      </c>
      <c r="I19" s="197"/>
    </row>
    <row r="20" spans="1:9" s="85" customFormat="1" ht="25.5" customHeight="1">
      <c r="A20" s="192" t="s">
        <v>194</v>
      </c>
      <c r="B20" s="192" t="s">
        <v>193</v>
      </c>
      <c r="C20" s="193">
        <v>4356000</v>
      </c>
      <c r="D20" s="194" t="s">
        <v>578</v>
      </c>
      <c r="E20" s="195" t="s">
        <v>577</v>
      </c>
      <c r="F20" s="196" t="s">
        <v>544</v>
      </c>
      <c r="G20" s="180" t="s">
        <v>541</v>
      </c>
      <c r="H20" s="180" t="s">
        <v>81</v>
      </c>
      <c r="I20" s="197"/>
    </row>
    <row r="21" spans="1:9" s="75" customFormat="1" ht="25.5" customHeight="1">
      <c r="A21" s="232" t="s">
        <v>560</v>
      </c>
      <c r="B21" s="232" t="s">
        <v>570</v>
      </c>
      <c r="C21" s="242">
        <v>2850000</v>
      </c>
      <c r="D21" s="198" t="s">
        <v>579</v>
      </c>
      <c r="E21" s="198" t="s">
        <v>579</v>
      </c>
      <c r="F21" s="198" t="s">
        <v>580</v>
      </c>
      <c r="G21" s="198" t="s">
        <v>580</v>
      </c>
      <c r="H21" s="198" t="s">
        <v>580</v>
      </c>
      <c r="I21" s="199"/>
    </row>
    <row r="22" spans="1:9" ht="25.5" customHeight="1">
      <c r="A22" s="232" t="s">
        <v>561</v>
      </c>
      <c r="B22" s="232" t="s">
        <v>571</v>
      </c>
      <c r="C22" s="242">
        <v>8690000</v>
      </c>
      <c r="D22" s="198" t="s">
        <v>581</v>
      </c>
      <c r="E22" s="198" t="s">
        <v>581</v>
      </c>
      <c r="F22" s="198" t="s">
        <v>582</v>
      </c>
      <c r="G22" s="198" t="s">
        <v>582</v>
      </c>
      <c r="H22" s="198" t="s">
        <v>582</v>
      </c>
      <c r="I22" s="188"/>
    </row>
    <row r="23" spans="1:9" s="101" customFormat="1" ht="25.5" customHeight="1">
      <c r="A23" s="232" t="s">
        <v>562</v>
      </c>
      <c r="B23" s="232" t="s">
        <v>301</v>
      </c>
      <c r="C23" s="242">
        <v>2800000</v>
      </c>
      <c r="D23" s="198" t="s">
        <v>583</v>
      </c>
      <c r="E23" s="198" t="s">
        <v>584</v>
      </c>
      <c r="F23" s="198" t="s">
        <v>584</v>
      </c>
      <c r="G23" s="198" t="s">
        <v>584</v>
      </c>
      <c r="H23" s="198" t="s">
        <v>584</v>
      </c>
      <c r="I23" s="188"/>
    </row>
    <row r="24" spans="1:9" s="101" customFormat="1" ht="25.5" customHeight="1">
      <c r="A24" s="232" t="s">
        <v>305</v>
      </c>
      <c r="B24" s="232" t="s">
        <v>309</v>
      </c>
      <c r="C24" s="242">
        <v>2000000</v>
      </c>
      <c r="D24" s="198" t="s">
        <v>582</v>
      </c>
      <c r="E24" s="198" t="s">
        <v>582</v>
      </c>
      <c r="F24" s="198" t="s">
        <v>585</v>
      </c>
      <c r="G24" s="198" t="s">
        <v>585</v>
      </c>
      <c r="H24" s="198" t="s">
        <v>585</v>
      </c>
      <c r="I24" s="188"/>
    </row>
    <row r="25" spans="1:9" s="101" customFormat="1" ht="25.5" customHeight="1">
      <c r="A25" s="232" t="s">
        <v>563</v>
      </c>
      <c r="B25" s="232" t="s">
        <v>572</v>
      </c>
      <c r="C25" s="242">
        <v>1995000</v>
      </c>
      <c r="D25" s="53" t="s">
        <v>586</v>
      </c>
      <c r="E25" s="53" t="s">
        <v>586</v>
      </c>
      <c r="F25" s="53" t="s">
        <v>587</v>
      </c>
      <c r="G25" s="53" t="s">
        <v>587</v>
      </c>
      <c r="H25" s="53" t="s">
        <v>587</v>
      </c>
      <c r="I25" s="127"/>
    </row>
    <row r="26" spans="1:9" s="101" customFormat="1" ht="25.5" customHeight="1">
      <c r="A26" s="232" t="s">
        <v>324</v>
      </c>
      <c r="B26" s="232" t="s">
        <v>573</v>
      </c>
      <c r="C26" s="242">
        <v>8190000</v>
      </c>
      <c r="D26" s="198" t="s">
        <v>588</v>
      </c>
      <c r="E26" s="198" t="s">
        <v>588</v>
      </c>
      <c r="F26" s="53" t="s">
        <v>587</v>
      </c>
      <c r="G26" s="53" t="s">
        <v>587</v>
      </c>
      <c r="H26" s="53" t="s">
        <v>587</v>
      </c>
      <c r="I26" s="130"/>
    </row>
    <row r="27" spans="1:9" ht="25.5" customHeight="1">
      <c r="A27" s="232" t="s">
        <v>315</v>
      </c>
      <c r="B27" s="232" t="s">
        <v>208</v>
      </c>
      <c r="C27" s="242">
        <v>7440000</v>
      </c>
      <c r="D27" s="198" t="s">
        <v>589</v>
      </c>
      <c r="E27" s="198" t="s">
        <v>589</v>
      </c>
      <c r="F27" s="53" t="s">
        <v>590</v>
      </c>
      <c r="G27" s="53" t="s">
        <v>590</v>
      </c>
      <c r="H27" s="53" t="s">
        <v>590</v>
      </c>
      <c r="I27" s="131"/>
    </row>
    <row r="28" spans="1:9" ht="25.5" customHeight="1">
      <c r="A28" s="232" t="s">
        <v>564</v>
      </c>
      <c r="B28" s="232" t="s">
        <v>155</v>
      </c>
      <c r="C28" s="242">
        <v>2850000</v>
      </c>
      <c r="D28" s="131" t="s">
        <v>591</v>
      </c>
      <c r="E28" s="131" t="s">
        <v>592</v>
      </c>
      <c r="F28" s="131" t="s">
        <v>593</v>
      </c>
      <c r="G28" s="131" t="s">
        <v>593</v>
      </c>
      <c r="H28" s="131" t="s">
        <v>593</v>
      </c>
      <c r="I28" s="131"/>
    </row>
    <row r="29" spans="1:9" ht="25.5" customHeight="1">
      <c r="A29" s="232" t="s">
        <v>565</v>
      </c>
      <c r="B29" s="232" t="s">
        <v>206</v>
      </c>
      <c r="C29" s="242">
        <v>4724000</v>
      </c>
      <c r="D29" s="131" t="s">
        <v>594</v>
      </c>
      <c r="E29" s="131" t="s">
        <v>594</v>
      </c>
      <c r="F29" s="131" t="s">
        <v>595</v>
      </c>
      <c r="G29" s="131" t="s">
        <v>595</v>
      </c>
      <c r="H29" s="131" t="s">
        <v>595</v>
      </c>
      <c r="I29" s="131"/>
    </row>
    <row r="30" spans="1:9" ht="25.5" customHeight="1">
      <c r="A30" s="232" t="s">
        <v>566</v>
      </c>
      <c r="B30" s="232" t="s">
        <v>574</v>
      </c>
      <c r="C30" s="242">
        <v>10142000</v>
      </c>
      <c r="D30" s="131" t="s">
        <v>594</v>
      </c>
      <c r="E30" s="131" t="s">
        <v>594</v>
      </c>
      <c r="F30" s="53" t="s">
        <v>590</v>
      </c>
      <c r="G30" s="53" t="s">
        <v>590</v>
      </c>
      <c r="H30" s="53" t="s">
        <v>590</v>
      </c>
      <c r="I30" s="131"/>
    </row>
    <row r="31" spans="1:9" ht="25.5" customHeight="1">
      <c r="A31" s="232" t="s">
        <v>567</v>
      </c>
      <c r="B31" s="232" t="s">
        <v>575</v>
      </c>
      <c r="C31" s="242">
        <v>18600000</v>
      </c>
      <c r="D31" s="131" t="s">
        <v>596</v>
      </c>
      <c r="E31" s="131" t="s">
        <v>597</v>
      </c>
      <c r="F31" s="131" t="s">
        <v>595</v>
      </c>
      <c r="G31" s="131" t="s">
        <v>595</v>
      </c>
      <c r="H31" s="131" t="s">
        <v>595</v>
      </c>
      <c r="I31" s="131"/>
    </row>
    <row r="32" spans="1:9" ht="25.5" customHeight="1">
      <c r="A32" s="232" t="s">
        <v>568</v>
      </c>
      <c r="B32" s="232" t="s">
        <v>207</v>
      </c>
      <c r="C32" s="242">
        <v>4200000</v>
      </c>
      <c r="D32" s="131" t="s">
        <v>588</v>
      </c>
      <c r="E32" s="131" t="s">
        <v>598</v>
      </c>
      <c r="F32" s="131" t="s">
        <v>599</v>
      </c>
      <c r="G32" s="131" t="s">
        <v>599</v>
      </c>
      <c r="H32" s="131" t="s">
        <v>599</v>
      </c>
      <c r="I32" s="131"/>
    </row>
    <row r="33" spans="1:9" ht="25.5" customHeight="1">
      <c r="A33" s="232" t="s">
        <v>353</v>
      </c>
      <c r="B33" s="232" t="s">
        <v>358</v>
      </c>
      <c r="C33" s="242">
        <v>9237000</v>
      </c>
      <c r="D33" s="131" t="s">
        <v>588</v>
      </c>
      <c r="E33" s="131" t="s">
        <v>600</v>
      </c>
      <c r="F33" s="131" t="s">
        <v>601</v>
      </c>
      <c r="G33" s="131" t="s">
        <v>601</v>
      </c>
      <c r="H33" s="131" t="s">
        <v>601</v>
      </c>
      <c r="I33" s="131"/>
    </row>
    <row r="34" spans="1:9" ht="25.5" customHeight="1">
      <c r="A34" s="232" t="s">
        <v>377</v>
      </c>
      <c r="B34" s="232" t="s">
        <v>576</v>
      </c>
      <c r="C34" s="242">
        <v>1043900</v>
      </c>
      <c r="D34" s="53" t="s">
        <v>587</v>
      </c>
      <c r="E34" s="109" t="s">
        <v>587</v>
      </c>
      <c r="F34" s="244" t="s">
        <v>602</v>
      </c>
      <c r="G34" s="244" t="s">
        <v>602</v>
      </c>
      <c r="H34" s="244" t="s">
        <v>602</v>
      </c>
      <c r="I34" s="132"/>
    </row>
    <row r="35" spans="1:9" ht="25.5" customHeight="1">
      <c r="A35" s="232" t="s">
        <v>569</v>
      </c>
      <c r="B35" s="232" t="s">
        <v>177</v>
      </c>
      <c r="C35" s="242">
        <v>1210000</v>
      </c>
      <c r="D35" s="244" t="s">
        <v>598</v>
      </c>
      <c r="E35" s="244" t="s">
        <v>598</v>
      </c>
      <c r="F35" s="244" t="s">
        <v>602</v>
      </c>
      <c r="G35" s="244" t="s">
        <v>602</v>
      </c>
      <c r="H35" s="244" t="s">
        <v>602</v>
      </c>
      <c r="I35" s="132"/>
    </row>
    <row r="36" spans="1:9" ht="25.5" customHeight="1">
      <c r="A36" s="132"/>
      <c r="B36" s="132"/>
      <c r="C36" s="280" t="s">
        <v>49</v>
      </c>
      <c r="D36" s="53" t="s">
        <v>80</v>
      </c>
      <c r="E36" s="280" t="s">
        <v>49</v>
      </c>
      <c r="F36" s="132"/>
      <c r="G36" s="132"/>
      <c r="H36" s="132"/>
      <c r="I36" s="132"/>
    </row>
    <row r="37" spans="1:9" ht="25.5" customHeight="1">
      <c r="A37" s="132"/>
      <c r="B37" s="132"/>
      <c r="C37" s="129"/>
      <c r="D37" s="128"/>
      <c r="E37" s="128"/>
      <c r="F37" s="132"/>
      <c r="G37" s="132"/>
      <c r="H37" s="132"/>
      <c r="I37" s="132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D19" sqref="D19:D33"/>
    </sheetView>
  </sheetViews>
  <sheetFormatPr defaultRowHeight="13.5"/>
  <cols>
    <col min="1" max="1" width="12.5546875" style="3" customWidth="1"/>
    <col min="2" max="2" width="20.77734375" style="72" customWidth="1"/>
    <col min="3" max="3" width="11.109375" style="74" customWidth="1"/>
    <col min="4" max="4" width="9.5546875" style="73" customWidth="1"/>
    <col min="5" max="8" width="9.5546875" style="69" customWidth="1"/>
    <col min="9" max="9" width="16.109375" style="15" customWidth="1"/>
  </cols>
  <sheetData>
    <row r="1" spans="1:9" ht="25.5">
      <c r="A1" s="286" t="s">
        <v>18</v>
      </c>
      <c r="B1" s="286"/>
      <c r="C1" s="286"/>
      <c r="D1" s="286"/>
      <c r="E1" s="286"/>
      <c r="F1" s="286"/>
      <c r="G1" s="286"/>
      <c r="H1" s="286"/>
      <c r="I1" s="286"/>
    </row>
    <row r="2" spans="1:9" ht="25.5">
      <c r="A2" s="61" t="s">
        <v>22</v>
      </c>
      <c r="B2" s="70"/>
      <c r="C2" s="71"/>
      <c r="D2" s="68"/>
      <c r="E2" s="68"/>
      <c r="F2" s="68"/>
      <c r="G2" s="68"/>
      <c r="H2" s="68"/>
      <c r="I2" s="58" t="s">
        <v>115</v>
      </c>
    </row>
    <row r="3" spans="1:9" ht="24.75" customHeight="1">
      <c r="A3" s="79" t="s">
        <v>4</v>
      </c>
      <c r="B3" s="80" t="s">
        <v>5</v>
      </c>
      <c r="C3" s="80" t="s">
        <v>110</v>
      </c>
      <c r="D3" s="81" t="s">
        <v>111</v>
      </c>
      <c r="E3" s="81" t="s">
        <v>116</v>
      </c>
      <c r="F3" s="81" t="s">
        <v>112</v>
      </c>
      <c r="G3" s="81" t="s">
        <v>113</v>
      </c>
      <c r="H3" s="81" t="s">
        <v>114</v>
      </c>
      <c r="I3" s="82" t="s">
        <v>125</v>
      </c>
    </row>
    <row r="4" spans="1:9" s="98" customFormat="1" ht="22.5" customHeight="1">
      <c r="A4" s="214" t="s">
        <v>145</v>
      </c>
      <c r="B4" s="222" t="s">
        <v>545</v>
      </c>
      <c r="C4" s="249" t="s">
        <v>146</v>
      </c>
      <c r="D4" s="260">
        <v>1023600</v>
      </c>
      <c r="E4" s="272" t="s">
        <v>147</v>
      </c>
      <c r="F4" s="260">
        <v>85300</v>
      </c>
      <c r="G4" s="260">
        <v>85300</v>
      </c>
      <c r="H4" s="260">
        <f>85300*12</f>
        <v>1023600</v>
      </c>
      <c r="I4" s="117"/>
    </row>
    <row r="5" spans="1:9" s="98" customFormat="1" ht="22.5" customHeight="1">
      <c r="A5" s="214" t="s">
        <v>145</v>
      </c>
      <c r="B5" s="241" t="s">
        <v>546</v>
      </c>
      <c r="C5" s="241" t="s">
        <v>148</v>
      </c>
      <c r="D5" s="260">
        <v>3840000</v>
      </c>
      <c r="E5" s="260"/>
      <c r="F5" s="250">
        <v>320000</v>
      </c>
      <c r="G5" s="250">
        <v>320000</v>
      </c>
      <c r="H5" s="260">
        <f t="shared" ref="H5:H15" si="0">85300*12</f>
        <v>1023600</v>
      </c>
      <c r="I5" s="117"/>
    </row>
    <row r="6" spans="1:9" s="98" customFormat="1" ht="22.5" customHeight="1">
      <c r="A6" s="214" t="s">
        <v>145</v>
      </c>
      <c r="B6" s="241" t="s">
        <v>547</v>
      </c>
      <c r="C6" s="241" t="s">
        <v>149</v>
      </c>
      <c r="D6" s="260">
        <v>3000000</v>
      </c>
      <c r="E6" s="260"/>
      <c r="F6" s="250">
        <v>250000</v>
      </c>
      <c r="G6" s="250">
        <v>250000</v>
      </c>
      <c r="H6" s="260">
        <f t="shared" si="0"/>
        <v>1023600</v>
      </c>
      <c r="I6" s="117"/>
    </row>
    <row r="7" spans="1:9" s="98" customFormat="1" ht="22.5" customHeight="1">
      <c r="A7" s="214" t="s">
        <v>145</v>
      </c>
      <c r="B7" s="241" t="s">
        <v>548</v>
      </c>
      <c r="C7" s="241" t="s">
        <v>150</v>
      </c>
      <c r="D7" s="260">
        <v>5016000</v>
      </c>
      <c r="E7" s="260"/>
      <c r="F7" s="250">
        <v>418000</v>
      </c>
      <c r="G7" s="250">
        <v>418000</v>
      </c>
      <c r="H7" s="260">
        <f t="shared" si="0"/>
        <v>1023600</v>
      </c>
      <c r="I7" s="117"/>
    </row>
    <row r="8" spans="1:9" s="98" customFormat="1" ht="22.5" customHeight="1">
      <c r="A8" s="214" t="s">
        <v>145</v>
      </c>
      <c r="B8" s="241" t="s">
        <v>549</v>
      </c>
      <c r="C8" s="241" t="s">
        <v>151</v>
      </c>
      <c r="D8" s="260">
        <v>3480000</v>
      </c>
      <c r="E8" s="260"/>
      <c r="F8" s="250">
        <v>290000</v>
      </c>
      <c r="G8" s="250">
        <v>290000</v>
      </c>
      <c r="H8" s="260">
        <f t="shared" si="0"/>
        <v>1023600</v>
      </c>
      <c r="I8" s="117"/>
    </row>
    <row r="9" spans="1:9" s="98" customFormat="1" ht="22.5" customHeight="1">
      <c r="A9" s="214" t="s">
        <v>145</v>
      </c>
      <c r="B9" s="241" t="s">
        <v>550</v>
      </c>
      <c r="C9" s="241" t="s">
        <v>152</v>
      </c>
      <c r="D9" s="260">
        <v>1752000</v>
      </c>
      <c r="E9" s="260"/>
      <c r="F9" s="250">
        <v>146000</v>
      </c>
      <c r="G9" s="250">
        <v>146000</v>
      </c>
      <c r="H9" s="260">
        <f t="shared" si="0"/>
        <v>1023600</v>
      </c>
      <c r="I9" s="117"/>
    </row>
    <row r="10" spans="1:9" s="98" customFormat="1" ht="22.5" customHeight="1">
      <c r="A10" s="214" t="s">
        <v>145</v>
      </c>
      <c r="B10" s="241" t="s">
        <v>551</v>
      </c>
      <c r="C10" s="241" t="s">
        <v>153</v>
      </c>
      <c r="D10" s="260">
        <v>14964000</v>
      </c>
      <c r="E10" s="260"/>
      <c r="F10" s="250">
        <v>1247000</v>
      </c>
      <c r="G10" s="250">
        <v>1247000</v>
      </c>
      <c r="H10" s="260">
        <f t="shared" si="0"/>
        <v>1023600</v>
      </c>
      <c r="I10" s="117"/>
    </row>
    <row r="11" spans="1:9" s="98" customFormat="1" ht="22.5" customHeight="1">
      <c r="A11" s="214" t="s">
        <v>145</v>
      </c>
      <c r="B11" s="241" t="s">
        <v>552</v>
      </c>
      <c r="C11" s="241" t="s">
        <v>154</v>
      </c>
      <c r="D11" s="260">
        <v>13572000</v>
      </c>
      <c r="E11" s="260"/>
      <c r="F11" s="250">
        <v>1131000</v>
      </c>
      <c r="G11" s="250">
        <v>1131000</v>
      </c>
      <c r="H11" s="260">
        <f t="shared" si="0"/>
        <v>1023600</v>
      </c>
      <c r="I11" s="117"/>
    </row>
    <row r="12" spans="1:9" s="98" customFormat="1" ht="22.5" customHeight="1">
      <c r="A12" s="214" t="s">
        <v>145</v>
      </c>
      <c r="B12" s="241" t="s">
        <v>553</v>
      </c>
      <c r="C12" s="241" t="s">
        <v>155</v>
      </c>
      <c r="D12" s="260">
        <v>6840000</v>
      </c>
      <c r="E12" s="260"/>
      <c r="F12" s="250">
        <v>570000</v>
      </c>
      <c r="G12" s="250">
        <v>570000</v>
      </c>
      <c r="H12" s="260">
        <f t="shared" si="0"/>
        <v>1023600</v>
      </c>
      <c r="I12" s="117"/>
    </row>
    <row r="13" spans="1:9" s="98" customFormat="1" ht="22.5" customHeight="1">
      <c r="A13" s="214" t="s">
        <v>145</v>
      </c>
      <c r="B13" s="241" t="s">
        <v>554</v>
      </c>
      <c r="C13" s="241" t="s">
        <v>156</v>
      </c>
      <c r="D13" s="257">
        <v>3960000</v>
      </c>
      <c r="E13" s="260"/>
      <c r="F13" s="250">
        <v>330000</v>
      </c>
      <c r="G13" s="250">
        <v>330000</v>
      </c>
      <c r="H13" s="260">
        <f t="shared" si="0"/>
        <v>1023600</v>
      </c>
      <c r="I13" s="118"/>
    </row>
    <row r="14" spans="1:9" s="98" customFormat="1" ht="22.5" customHeight="1">
      <c r="A14" s="214" t="s">
        <v>145</v>
      </c>
      <c r="B14" s="241" t="s">
        <v>555</v>
      </c>
      <c r="C14" s="241" t="s">
        <v>157</v>
      </c>
      <c r="D14" s="257">
        <v>3960000</v>
      </c>
      <c r="E14" s="260"/>
      <c r="F14" s="250">
        <v>330000</v>
      </c>
      <c r="G14" s="250">
        <v>330000</v>
      </c>
      <c r="H14" s="260">
        <f t="shared" si="0"/>
        <v>1023600</v>
      </c>
      <c r="I14" s="118"/>
    </row>
    <row r="15" spans="1:9" s="98" customFormat="1" ht="22.5" customHeight="1">
      <c r="A15" s="214" t="s">
        <v>145</v>
      </c>
      <c r="B15" s="241" t="s">
        <v>556</v>
      </c>
      <c r="C15" s="241" t="s">
        <v>136</v>
      </c>
      <c r="D15" s="224">
        <v>17850000</v>
      </c>
      <c r="E15" s="260"/>
      <c r="F15" s="260">
        <v>1487500</v>
      </c>
      <c r="G15" s="260">
        <v>1487500</v>
      </c>
      <c r="H15" s="260">
        <f t="shared" si="0"/>
        <v>1023600</v>
      </c>
      <c r="I15" s="118"/>
    </row>
    <row r="16" spans="1:9" s="98" customFormat="1" ht="22.5" customHeight="1">
      <c r="A16" s="214" t="s">
        <v>22</v>
      </c>
      <c r="B16" s="241" t="s">
        <v>557</v>
      </c>
      <c r="C16" s="241" t="s">
        <v>191</v>
      </c>
      <c r="D16" s="224">
        <v>7200000</v>
      </c>
      <c r="E16" s="224"/>
      <c r="F16" s="250">
        <v>600000</v>
      </c>
      <c r="G16" s="250"/>
      <c r="H16" s="250">
        <f>600000*2</f>
        <v>1200000</v>
      </c>
      <c r="I16" s="118"/>
    </row>
    <row r="17" spans="1:9" s="98" customFormat="1" ht="22.5" customHeight="1">
      <c r="A17" s="214" t="s">
        <v>22</v>
      </c>
      <c r="B17" s="241" t="s">
        <v>558</v>
      </c>
      <c r="C17" s="241" t="s">
        <v>191</v>
      </c>
      <c r="D17" s="224">
        <v>4356000</v>
      </c>
      <c r="E17" s="224"/>
      <c r="F17" s="250">
        <v>363000</v>
      </c>
      <c r="G17" s="250"/>
      <c r="H17" s="250">
        <f>363000*2</f>
        <v>726000</v>
      </c>
      <c r="I17" s="118"/>
    </row>
    <row r="18" spans="1:9" s="98" customFormat="1" ht="22.5" customHeight="1">
      <c r="A18" s="214" t="s">
        <v>22</v>
      </c>
      <c r="B18" s="241" t="s">
        <v>559</v>
      </c>
      <c r="C18" s="241" t="s">
        <v>177</v>
      </c>
      <c r="D18" s="224">
        <v>8580000</v>
      </c>
      <c r="E18" s="224"/>
      <c r="F18" s="260">
        <v>1430000</v>
      </c>
      <c r="G18" s="260">
        <v>1430000</v>
      </c>
      <c r="H18" s="250">
        <f>715000*12</f>
        <v>8580000</v>
      </c>
      <c r="I18" s="118"/>
    </row>
    <row r="19" spans="1:9" s="98" customFormat="1" ht="22.5" customHeight="1">
      <c r="A19" s="214" t="s">
        <v>145</v>
      </c>
      <c r="B19" s="232" t="s">
        <v>560</v>
      </c>
      <c r="C19" s="232" t="s">
        <v>570</v>
      </c>
      <c r="D19" s="242">
        <v>2850000</v>
      </c>
      <c r="E19" s="224"/>
      <c r="F19" s="250"/>
      <c r="G19" s="242">
        <v>2850000</v>
      </c>
      <c r="H19" s="242">
        <v>2850000</v>
      </c>
      <c r="I19" s="118"/>
    </row>
    <row r="20" spans="1:9" s="75" customFormat="1" ht="22.5" customHeight="1">
      <c r="A20" s="214" t="s">
        <v>145</v>
      </c>
      <c r="B20" s="232" t="s">
        <v>561</v>
      </c>
      <c r="C20" s="232" t="s">
        <v>571</v>
      </c>
      <c r="D20" s="242">
        <v>8690000</v>
      </c>
      <c r="E20" s="234"/>
      <c r="F20" s="211"/>
      <c r="G20" s="242">
        <v>8690000</v>
      </c>
      <c r="H20" s="242">
        <v>8690000</v>
      </c>
      <c r="I20" s="123"/>
    </row>
    <row r="21" spans="1:9" s="75" customFormat="1" ht="22.5" customHeight="1">
      <c r="A21" s="214" t="s">
        <v>145</v>
      </c>
      <c r="B21" s="232" t="s">
        <v>562</v>
      </c>
      <c r="C21" s="232" t="s">
        <v>301</v>
      </c>
      <c r="D21" s="242">
        <v>2800000</v>
      </c>
      <c r="E21" s="248"/>
      <c r="F21" s="248"/>
      <c r="G21" s="242">
        <v>2800000</v>
      </c>
      <c r="H21" s="242">
        <v>2800000</v>
      </c>
      <c r="I21" s="123"/>
    </row>
    <row r="22" spans="1:9" s="75" customFormat="1" ht="22.5" customHeight="1">
      <c r="A22" s="214" t="s">
        <v>145</v>
      </c>
      <c r="B22" s="232" t="s">
        <v>305</v>
      </c>
      <c r="C22" s="232" t="s">
        <v>309</v>
      </c>
      <c r="D22" s="242">
        <v>2000000</v>
      </c>
      <c r="E22" s="248"/>
      <c r="F22" s="248"/>
      <c r="G22" s="242">
        <v>2000000</v>
      </c>
      <c r="H22" s="242">
        <v>2000000</v>
      </c>
      <c r="I22" s="123"/>
    </row>
    <row r="23" spans="1:9" s="75" customFormat="1" ht="22.5" customHeight="1">
      <c r="A23" s="214" t="s">
        <v>145</v>
      </c>
      <c r="B23" s="232" t="s">
        <v>563</v>
      </c>
      <c r="C23" s="232" t="s">
        <v>572</v>
      </c>
      <c r="D23" s="242">
        <v>1995000</v>
      </c>
      <c r="E23" s="234"/>
      <c r="F23" s="248"/>
      <c r="G23" s="242">
        <v>1995000</v>
      </c>
      <c r="H23" s="242">
        <v>1995000</v>
      </c>
      <c r="I23" s="123"/>
    </row>
    <row r="24" spans="1:9" ht="22.5" customHeight="1">
      <c r="A24" s="214" t="s">
        <v>145</v>
      </c>
      <c r="B24" s="232" t="s">
        <v>324</v>
      </c>
      <c r="C24" s="232" t="s">
        <v>573</v>
      </c>
      <c r="D24" s="242">
        <v>8190000</v>
      </c>
      <c r="E24" s="212"/>
      <c r="F24" s="212"/>
      <c r="G24" s="242">
        <v>8190000</v>
      </c>
      <c r="H24" s="242">
        <v>8190000</v>
      </c>
      <c r="I24" s="124"/>
    </row>
    <row r="25" spans="1:9" ht="22.5" customHeight="1">
      <c r="A25" s="214" t="s">
        <v>145</v>
      </c>
      <c r="B25" s="232" t="s">
        <v>315</v>
      </c>
      <c r="C25" s="232" t="s">
        <v>208</v>
      </c>
      <c r="D25" s="242">
        <v>7440000</v>
      </c>
      <c r="E25" s="212"/>
      <c r="F25" s="212"/>
      <c r="G25" s="242">
        <v>7440000</v>
      </c>
      <c r="H25" s="242">
        <v>7440000</v>
      </c>
      <c r="I25" s="124"/>
    </row>
    <row r="26" spans="1:9" s="278" customFormat="1" ht="22.5" customHeight="1">
      <c r="A26" s="214" t="s">
        <v>145</v>
      </c>
      <c r="B26" s="232" t="s">
        <v>564</v>
      </c>
      <c r="C26" s="232" t="s">
        <v>155</v>
      </c>
      <c r="D26" s="242">
        <v>2850000</v>
      </c>
      <c r="E26" s="212"/>
      <c r="F26" s="212"/>
      <c r="G26" s="242">
        <v>2850000</v>
      </c>
      <c r="H26" s="242">
        <v>2850000</v>
      </c>
      <c r="I26" s="124"/>
    </row>
    <row r="27" spans="1:9" s="278" customFormat="1" ht="22.5" customHeight="1">
      <c r="A27" s="214" t="s">
        <v>145</v>
      </c>
      <c r="B27" s="232" t="s">
        <v>565</v>
      </c>
      <c r="C27" s="232" t="s">
        <v>206</v>
      </c>
      <c r="D27" s="242">
        <v>4724000</v>
      </c>
      <c r="E27" s="212"/>
      <c r="F27" s="212"/>
      <c r="G27" s="242">
        <v>4724000</v>
      </c>
      <c r="H27" s="242">
        <v>4724000</v>
      </c>
      <c r="I27" s="124"/>
    </row>
    <row r="28" spans="1:9" s="278" customFormat="1" ht="22.5" customHeight="1">
      <c r="A28" s="214" t="s">
        <v>145</v>
      </c>
      <c r="B28" s="232" t="s">
        <v>566</v>
      </c>
      <c r="C28" s="232" t="s">
        <v>574</v>
      </c>
      <c r="D28" s="242">
        <v>10142000</v>
      </c>
      <c r="E28" s="212"/>
      <c r="F28" s="212"/>
      <c r="G28" s="242">
        <v>10142000</v>
      </c>
      <c r="H28" s="242">
        <v>10142000</v>
      </c>
      <c r="I28" s="124"/>
    </row>
    <row r="29" spans="1:9" s="278" customFormat="1" ht="22.5" customHeight="1">
      <c r="A29" s="214" t="s">
        <v>145</v>
      </c>
      <c r="B29" s="232" t="s">
        <v>567</v>
      </c>
      <c r="C29" s="232" t="s">
        <v>575</v>
      </c>
      <c r="D29" s="242">
        <v>18600000</v>
      </c>
      <c r="E29" s="212"/>
      <c r="F29" s="212"/>
      <c r="G29" s="242">
        <v>18600000</v>
      </c>
      <c r="H29" s="242">
        <v>18600000</v>
      </c>
      <c r="I29" s="124"/>
    </row>
    <row r="30" spans="1:9" s="278" customFormat="1" ht="22.5" customHeight="1">
      <c r="A30" s="214" t="s">
        <v>145</v>
      </c>
      <c r="B30" s="232" t="s">
        <v>568</v>
      </c>
      <c r="C30" s="232" t="s">
        <v>207</v>
      </c>
      <c r="D30" s="242">
        <v>4200000</v>
      </c>
      <c r="E30" s="212"/>
      <c r="F30" s="212"/>
      <c r="G30" s="242">
        <v>4200000</v>
      </c>
      <c r="H30" s="242">
        <v>4200000</v>
      </c>
      <c r="I30" s="124"/>
    </row>
    <row r="31" spans="1:9" s="278" customFormat="1" ht="22.5" customHeight="1">
      <c r="A31" s="214" t="s">
        <v>22</v>
      </c>
      <c r="B31" s="232" t="s">
        <v>353</v>
      </c>
      <c r="C31" s="232" t="s">
        <v>358</v>
      </c>
      <c r="D31" s="242">
        <v>9237000</v>
      </c>
      <c r="E31" s="212"/>
      <c r="F31" s="212"/>
      <c r="G31" s="242">
        <v>9237000</v>
      </c>
      <c r="H31" s="242">
        <v>9237000</v>
      </c>
      <c r="I31" s="124"/>
    </row>
    <row r="32" spans="1:9" ht="22.5" customHeight="1">
      <c r="A32" s="214" t="s">
        <v>22</v>
      </c>
      <c r="B32" s="232" t="s">
        <v>377</v>
      </c>
      <c r="C32" s="232" t="s">
        <v>576</v>
      </c>
      <c r="D32" s="242">
        <v>1043900</v>
      </c>
      <c r="E32" s="212"/>
      <c r="F32" s="212"/>
      <c r="G32" s="242">
        <v>1043900</v>
      </c>
      <c r="H32" s="242">
        <v>1043900</v>
      </c>
      <c r="I32" s="124"/>
    </row>
    <row r="33" spans="1:9" ht="22.5" customHeight="1">
      <c r="A33" s="214" t="s">
        <v>22</v>
      </c>
      <c r="B33" s="232" t="s">
        <v>569</v>
      </c>
      <c r="C33" s="232" t="s">
        <v>177</v>
      </c>
      <c r="D33" s="242">
        <v>1210000</v>
      </c>
      <c r="E33" s="212"/>
      <c r="F33" s="212"/>
      <c r="G33" s="242">
        <v>1210000</v>
      </c>
      <c r="H33" s="242">
        <v>1210000</v>
      </c>
      <c r="I33" s="124"/>
    </row>
    <row r="34" spans="1:9" ht="22.5" customHeight="1">
      <c r="A34" s="116"/>
      <c r="B34" s="119"/>
      <c r="C34" s="96" t="s">
        <v>49</v>
      </c>
      <c r="D34" s="121" t="s">
        <v>185</v>
      </c>
      <c r="E34" s="121" t="s">
        <v>186</v>
      </c>
      <c r="F34" s="122" t="s">
        <v>49</v>
      </c>
      <c r="G34" s="120"/>
      <c r="H34" s="120"/>
      <c r="I34" s="124"/>
    </row>
    <row r="35" spans="1:9" ht="22.5" customHeight="1">
      <c r="A35" s="116"/>
      <c r="B35" s="119"/>
      <c r="C35" s="119"/>
      <c r="D35" s="120"/>
      <c r="E35" s="125"/>
      <c r="F35" s="125"/>
      <c r="G35" s="120"/>
      <c r="H35" s="120"/>
      <c r="I35" s="124"/>
    </row>
    <row r="36" spans="1:9" ht="22.5" customHeight="1">
      <c r="A36" s="116"/>
      <c r="B36" s="119"/>
      <c r="C36" s="119"/>
      <c r="D36" s="120"/>
      <c r="E36" s="121"/>
      <c r="F36" s="122"/>
      <c r="G36" s="120"/>
      <c r="H36" s="120"/>
      <c r="I36" s="124"/>
    </row>
    <row r="37" spans="1:9" ht="22.5" customHeight="1">
      <c r="A37" s="116"/>
      <c r="B37" s="119"/>
      <c r="C37" s="119"/>
      <c r="D37" s="120"/>
      <c r="E37" s="125"/>
      <c r="F37" s="125"/>
      <c r="G37" s="120"/>
      <c r="H37" s="120"/>
      <c r="I37" s="124"/>
    </row>
    <row r="38" spans="1:9" ht="22.5" customHeight="1">
      <c r="A38" s="124"/>
      <c r="B38" s="114"/>
      <c r="C38" s="96"/>
      <c r="D38" s="121"/>
      <c r="E38" s="121"/>
      <c r="F38" s="122"/>
      <c r="G38" s="125"/>
      <c r="H38" s="125"/>
      <c r="I38" s="124"/>
    </row>
    <row r="39" spans="1:9" ht="22.5" customHeight="1">
      <c r="A39" s="124"/>
      <c r="B39" s="114"/>
      <c r="C39" s="115"/>
      <c r="D39" s="126"/>
      <c r="E39" s="125"/>
      <c r="F39" s="125"/>
      <c r="G39" s="125"/>
      <c r="H39" s="125"/>
      <c r="I39" s="124"/>
    </row>
    <row r="40" spans="1:9" ht="22.5" customHeight="1">
      <c r="A40" s="124"/>
      <c r="B40" s="114"/>
      <c r="C40" s="115"/>
      <c r="D40" s="126"/>
      <c r="E40" s="125"/>
      <c r="F40" s="125"/>
      <c r="G40" s="125"/>
      <c r="H40" s="125"/>
      <c r="I40" s="124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topLeftCell="A189" zoomScale="85" zoomScaleNormal="85" workbookViewId="0">
      <selection activeCell="G215" sqref="G215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286" t="s">
        <v>20</v>
      </c>
      <c r="B1" s="286"/>
      <c r="C1" s="286"/>
      <c r="D1" s="286"/>
      <c r="E1" s="286"/>
    </row>
    <row r="2" spans="1:5" ht="26.25" thickBot="1">
      <c r="A2" s="28" t="s">
        <v>22</v>
      </c>
      <c r="B2" s="28"/>
      <c r="C2" s="1"/>
      <c r="D2" s="1"/>
      <c r="E2" s="29" t="s">
        <v>56</v>
      </c>
    </row>
    <row r="3" spans="1:5" ht="25.5" customHeight="1" thickTop="1">
      <c r="A3" s="289" t="s">
        <v>57</v>
      </c>
      <c r="B3" s="30" t="s">
        <v>58</v>
      </c>
      <c r="C3" s="292" t="s">
        <v>296</v>
      </c>
      <c r="D3" s="293"/>
      <c r="E3" s="294"/>
    </row>
    <row r="4" spans="1:5" ht="25.5" customHeight="1">
      <c r="A4" s="290"/>
      <c r="B4" s="31" t="s">
        <v>59</v>
      </c>
      <c r="C4" s="49">
        <v>3000000</v>
      </c>
      <c r="D4" s="42" t="s">
        <v>183</v>
      </c>
      <c r="E4" s="50" t="s">
        <v>304</v>
      </c>
    </row>
    <row r="5" spans="1:5" ht="25.5" customHeight="1">
      <c r="A5" s="290"/>
      <c r="B5" s="31" t="s">
        <v>60</v>
      </c>
      <c r="C5" s="43">
        <v>0.93330000000000002</v>
      </c>
      <c r="D5" s="42" t="s">
        <v>34</v>
      </c>
      <c r="E5" s="50">
        <v>2800000</v>
      </c>
    </row>
    <row r="6" spans="1:5" ht="25.5" customHeight="1">
      <c r="A6" s="290"/>
      <c r="B6" s="31" t="s">
        <v>33</v>
      </c>
      <c r="C6" s="44" t="s">
        <v>303</v>
      </c>
      <c r="D6" s="42" t="s">
        <v>141</v>
      </c>
      <c r="E6" s="51" t="s">
        <v>297</v>
      </c>
    </row>
    <row r="7" spans="1:5" ht="25.5" customHeight="1">
      <c r="A7" s="290"/>
      <c r="B7" s="31" t="s">
        <v>61</v>
      </c>
      <c r="C7" s="93" t="s">
        <v>209</v>
      </c>
      <c r="D7" s="42" t="s">
        <v>62</v>
      </c>
      <c r="E7" s="51" t="s">
        <v>298</v>
      </c>
    </row>
    <row r="8" spans="1:5" ht="25.5" customHeight="1">
      <c r="A8" s="290"/>
      <c r="B8" s="31" t="s">
        <v>63</v>
      </c>
      <c r="C8" s="45" t="s">
        <v>205</v>
      </c>
      <c r="D8" s="42" t="s">
        <v>36</v>
      </c>
      <c r="E8" s="46" t="s">
        <v>302</v>
      </c>
    </row>
    <row r="9" spans="1:5" ht="25.5" customHeight="1" thickBot="1">
      <c r="A9" s="291"/>
      <c r="B9" s="32" t="s">
        <v>64</v>
      </c>
      <c r="C9" s="94" t="s">
        <v>176</v>
      </c>
      <c r="D9" s="47" t="s">
        <v>65</v>
      </c>
      <c r="E9" s="48" t="s">
        <v>300</v>
      </c>
    </row>
    <row r="10" spans="1:5" ht="25.5" customHeight="1" thickTop="1">
      <c r="A10" s="289" t="s">
        <v>142</v>
      </c>
      <c r="B10" s="30" t="s">
        <v>58</v>
      </c>
      <c r="C10" s="292" t="s">
        <v>306</v>
      </c>
      <c r="D10" s="293"/>
      <c r="E10" s="294"/>
    </row>
    <row r="11" spans="1:5" ht="25.5" customHeight="1">
      <c r="A11" s="290"/>
      <c r="B11" s="31" t="s">
        <v>59</v>
      </c>
      <c r="C11" s="49">
        <v>2300000</v>
      </c>
      <c r="D11" s="42" t="s">
        <v>183</v>
      </c>
      <c r="E11" s="50" t="s">
        <v>312</v>
      </c>
    </row>
    <row r="12" spans="1:5" ht="25.5" customHeight="1">
      <c r="A12" s="290"/>
      <c r="B12" s="31" t="s">
        <v>60</v>
      </c>
      <c r="C12" s="43">
        <v>0.86960000000000004</v>
      </c>
      <c r="D12" s="42" t="s">
        <v>34</v>
      </c>
      <c r="E12" s="50">
        <v>2000000</v>
      </c>
    </row>
    <row r="13" spans="1:5" ht="25.5" customHeight="1">
      <c r="A13" s="290"/>
      <c r="B13" s="31" t="s">
        <v>33</v>
      </c>
      <c r="C13" s="44" t="s">
        <v>307</v>
      </c>
      <c r="D13" s="42" t="s">
        <v>141</v>
      </c>
      <c r="E13" s="51" t="s">
        <v>313</v>
      </c>
    </row>
    <row r="14" spans="1:5" ht="25.5" customHeight="1">
      <c r="A14" s="290"/>
      <c r="B14" s="31" t="s">
        <v>61</v>
      </c>
      <c r="C14" s="93" t="s">
        <v>209</v>
      </c>
      <c r="D14" s="42" t="s">
        <v>62</v>
      </c>
      <c r="E14" s="51" t="s">
        <v>314</v>
      </c>
    </row>
    <row r="15" spans="1:5" ht="25.5" customHeight="1">
      <c r="A15" s="290"/>
      <c r="B15" s="31" t="s">
        <v>63</v>
      </c>
      <c r="C15" s="45" t="s">
        <v>311</v>
      </c>
      <c r="D15" s="42" t="s">
        <v>36</v>
      </c>
      <c r="E15" s="46" t="s">
        <v>310</v>
      </c>
    </row>
    <row r="16" spans="1:5" ht="25.5" customHeight="1" thickBot="1">
      <c r="A16" s="291"/>
      <c r="B16" s="32" t="s">
        <v>64</v>
      </c>
      <c r="C16" s="94" t="s">
        <v>176</v>
      </c>
      <c r="D16" s="47" t="s">
        <v>65</v>
      </c>
      <c r="E16" s="48" t="s">
        <v>308</v>
      </c>
    </row>
    <row r="17" spans="1:5" ht="25.5" customHeight="1" thickTop="1">
      <c r="A17" s="289" t="s">
        <v>57</v>
      </c>
      <c r="B17" s="30" t="s">
        <v>58</v>
      </c>
      <c r="C17" s="292" t="s">
        <v>316</v>
      </c>
      <c r="D17" s="293"/>
      <c r="E17" s="294"/>
    </row>
    <row r="18" spans="1:5" ht="25.5" customHeight="1">
      <c r="A18" s="290"/>
      <c r="B18" s="31" t="s">
        <v>59</v>
      </c>
      <c r="C18" s="49">
        <v>8400000</v>
      </c>
      <c r="D18" s="42" t="s">
        <v>183</v>
      </c>
      <c r="E18" s="50" t="s">
        <v>317</v>
      </c>
    </row>
    <row r="19" spans="1:5" ht="25.5" customHeight="1">
      <c r="A19" s="290"/>
      <c r="B19" s="31" t="s">
        <v>60</v>
      </c>
      <c r="C19" s="43">
        <v>0.88570000000000004</v>
      </c>
      <c r="D19" s="42" t="s">
        <v>34</v>
      </c>
      <c r="E19" s="50">
        <v>7440000</v>
      </c>
    </row>
    <row r="20" spans="1:5" ht="25.5" customHeight="1">
      <c r="A20" s="290"/>
      <c r="B20" s="31" t="s">
        <v>33</v>
      </c>
      <c r="C20" s="44" t="s">
        <v>321</v>
      </c>
      <c r="D20" s="42" t="s">
        <v>141</v>
      </c>
      <c r="E20" s="51" t="s">
        <v>322</v>
      </c>
    </row>
    <row r="21" spans="1:5" ht="25.5" customHeight="1">
      <c r="A21" s="290"/>
      <c r="B21" s="31" t="s">
        <v>61</v>
      </c>
      <c r="C21" s="45" t="s">
        <v>210</v>
      </c>
      <c r="D21" s="42" t="s">
        <v>62</v>
      </c>
      <c r="E21" s="51" t="s">
        <v>323</v>
      </c>
    </row>
    <row r="22" spans="1:5" ht="25.5" customHeight="1">
      <c r="A22" s="290"/>
      <c r="B22" s="31" t="s">
        <v>63</v>
      </c>
      <c r="C22" s="45" t="s">
        <v>211</v>
      </c>
      <c r="D22" s="42" t="s">
        <v>36</v>
      </c>
      <c r="E22" s="46" t="s">
        <v>320</v>
      </c>
    </row>
    <row r="23" spans="1:5" ht="25.5" customHeight="1" thickBot="1">
      <c r="A23" s="291"/>
      <c r="B23" s="32" t="s">
        <v>64</v>
      </c>
      <c r="C23" s="94" t="s">
        <v>176</v>
      </c>
      <c r="D23" s="47" t="s">
        <v>65</v>
      </c>
      <c r="E23" s="84" t="s">
        <v>319</v>
      </c>
    </row>
    <row r="24" spans="1:5" ht="25.5" customHeight="1" thickTop="1">
      <c r="A24" s="289" t="s">
        <v>144</v>
      </c>
      <c r="B24" s="30" t="s">
        <v>58</v>
      </c>
      <c r="C24" s="292" t="s">
        <v>325</v>
      </c>
      <c r="D24" s="293"/>
      <c r="E24" s="294"/>
    </row>
    <row r="25" spans="1:5" ht="25.5" customHeight="1">
      <c r="A25" s="290"/>
      <c r="B25" s="31" t="s">
        <v>59</v>
      </c>
      <c r="C25" s="49">
        <v>8690000</v>
      </c>
      <c r="D25" s="42" t="s">
        <v>183</v>
      </c>
      <c r="E25" s="50" t="s">
        <v>331</v>
      </c>
    </row>
    <row r="26" spans="1:5" ht="25.5" customHeight="1">
      <c r="A26" s="290"/>
      <c r="B26" s="31" t="s">
        <v>60</v>
      </c>
      <c r="C26" s="43">
        <v>0.9425</v>
      </c>
      <c r="D26" s="42" t="s">
        <v>34</v>
      </c>
      <c r="E26" s="50">
        <v>8190000</v>
      </c>
    </row>
    <row r="27" spans="1:5" ht="25.5" customHeight="1">
      <c r="A27" s="290"/>
      <c r="B27" s="31" t="s">
        <v>33</v>
      </c>
      <c r="C27" s="44" t="s">
        <v>326</v>
      </c>
      <c r="D27" s="42" t="s">
        <v>141</v>
      </c>
      <c r="E27" s="51" t="s">
        <v>332</v>
      </c>
    </row>
    <row r="28" spans="1:5" ht="25.5" customHeight="1">
      <c r="A28" s="290"/>
      <c r="B28" s="31" t="s">
        <v>61</v>
      </c>
      <c r="C28" s="93" t="s">
        <v>143</v>
      </c>
      <c r="D28" s="42" t="s">
        <v>62</v>
      </c>
      <c r="E28" s="51" t="s">
        <v>333</v>
      </c>
    </row>
    <row r="29" spans="1:5" ht="25.5" customHeight="1">
      <c r="A29" s="290"/>
      <c r="B29" s="31" t="s">
        <v>63</v>
      </c>
      <c r="C29" s="45" t="s">
        <v>327</v>
      </c>
      <c r="D29" s="42" t="s">
        <v>36</v>
      </c>
      <c r="E29" s="46" t="s">
        <v>330</v>
      </c>
    </row>
    <row r="30" spans="1:5" ht="25.5" customHeight="1" thickBot="1">
      <c r="A30" s="291"/>
      <c r="B30" s="32" t="s">
        <v>64</v>
      </c>
      <c r="C30" s="94" t="s">
        <v>176</v>
      </c>
      <c r="D30" s="47" t="s">
        <v>65</v>
      </c>
      <c r="E30" s="84" t="s">
        <v>329</v>
      </c>
    </row>
    <row r="31" spans="1:5" ht="25.5" customHeight="1" thickTop="1">
      <c r="A31" s="289" t="s">
        <v>57</v>
      </c>
      <c r="B31" s="30" t="s">
        <v>58</v>
      </c>
      <c r="C31" s="292" t="s">
        <v>334</v>
      </c>
      <c r="D31" s="293"/>
      <c r="E31" s="294"/>
    </row>
    <row r="32" spans="1:5" ht="25.5" customHeight="1">
      <c r="A32" s="290"/>
      <c r="B32" s="31" t="s">
        <v>59</v>
      </c>
      <c r="C32" s="49">
        <v>4800000</v>
      </c>
      <c r="D32" s="42" t="s">
        <v>183</v>
      </c>
      <c r="E32" s="50" t="s">
        <v>339</v>
      </c>
    </row>
    <row r="33" spans="1:5" ht="25.5" customHeight="1">
      <c r="A33" s="290"/>
      <c r="B33" s="31" t="s">
        <v>60</v>
      </c>
      <c r="C33" s="43">
        <v>0.875</v>
      </c>
      <c r="D33" s="42" t="s">
        <v>34</v>
      </c>
      <c r="E33" s="50">
        <v>4200000</v>
      </c>
    </row>
    <row r="34" spans="1:5" ht="25.5" customHeight="1">
      <c r="A34" s="290"/>
      <c r="B34" s="31" t="s">
        <v>33</v>
      </c>
      <c r="C34" s="44" t="s">
        <v>335</v>
      </c>
      <c r="D34" s="42" t="s">
        <v>141</v>
      </c>
      <c r="E34" s="51" t="s">
        <v>340</v>
      </c>
    </row>
    <row r="35" spans="1:5" ht="25.5" customHeight="1">
      <c r="A35" s="290"/>
      <c r="B35" s="31" t="s">
        <v>61</v>
      </c>
      <c r="C35" s="93" t="s">
        <v>143</v>
      </c>
      <c r="D35" s="42" t="s">
        <v>62</v>
      </c>
      <c r="E35" s="51" t="s">
        <v>341</v>
      </c>
    </row>
    <row r="36" spans="1:5" ht="25.5" customHeight="1">
      <c r="A36" s="290"/>
      <c r="B36" s="31" t="s">
        <v>63</v>
      </c>
      <c r="C36" s="93" t="s">
        <v>205</v>
      </c>
      <c r="D36" s="42" t="s">
        <v>36</v>
      </c>
      <c r="E36" s="46" t="s">
        <v>338</v>
      </c>
    </row>
    <row r="37" spans="1:5" ht="25.5" customHeight="1" thickBot="1">
      <c r="A37" s="291"/>
      <c r="B37" s="32" t="s">
        <v>64</v>
      </c>
      <c r="C37" s="94" t="s">
        <v>176</v>
      </c>
      <c r="D37" s="47" t="s">
        <v>65</v>
      </c>
      <c r="E37" s="84" t="s">
        <v>337</v>
      </c>
    </row>
    <row r="38" spans="1:5" ht="25.5" customHeight="1" thickTop="1">
      <c r="A38" s="289" t="s">
        <v>57</v>
      </c>
      <c r="B38" s="30" t="s">
        <v>58</v>
      </c>
      <c r="C38" s="292" t="s">
        <v>342</v>
      </c>
      <c r="D38" s="293"/>
      <c r="E38" s="294"/>
    </row>
    <row r="39" spans="1:5" ht="25.5" customHeight="1">
      <c r="A39" s="290"/>
      <c r="B39" s="31" t="s">
        <v>59</v>
      </c>
      <c r="C39" s="49">
        <v>3360000</v>
      </c>
      <c r="D39" s="42" t="s">
        <v>183</v>
      </c>
      <c r="E39" s="50" t="s">
        <v>345</v>
      </c>
    </row>
    <row r="40" spans="1:5" ht="25.5" customHeight="1">
      <c r="A40" s="290"/>
      <c r="B40" s="31" t="s">
        <v>60</v>
      </c>
      <c r="C40" s="43">
        <v>0.96430000000000005</v>
      </c>
      <c r="D40" s="42" t="s">
        <v>34</v>
      </c>
      <c r="E40" s="50">
        <v>3240000</v>
      </c>
    </row>
    <row r="41" spans="1:5" ht="25.5" customHeight="1">
      <c r="A41" s="290"/>
      <c r="B41" s="31" t="s">
        <v>33</v>
      </c>
      <c r="C41" s="44" t="s">
        <v>335</v>
      </c>
      <c r="D41" s="42" t="s">
        <v>141</v>
      </c>
      <c r="E41" s="51" t="s">
        <v>346</v>
      </c>
    </row>
    <row r="42" spans="1:5" ht="25.5" customHeight="1">
      <c r="A42" s="290"/>
      <c r="B42" s="31" t="s">
        <v>61</v>
      </c>
      <c r="C42" s="93" t="s">
        <v>143</v>
      </c>
      <c r="D42" s="42" t="s">
        <v>62</v>
      </c>
      <c r="E42" s="51"/>
    </row>
    <row r="43" spans="1:5" ht="25.5" customHeight="1">
      <c r="A43" s="290"/>
      <c r="B43" s="31" t="s">
        <v>63</v>
      </c>
      <c r="C43" s="93" t="s">
        <v>205</v>
      </c>
      <c r="D43" s="42" t="s">
        <v>36</v>
      </c>
      <c r="E43" s="46" t="s">
        <v>101</v>
      </c>
    </row>
    <row r="44" spans="1:5" ht="25.5" customHeight="1" thickBot="1">
      <c r="A44" s="291"/>
      <c r="B44" s="32" t="s">
        <v>64</v>
      </c>
      <c r="C44" s="94" t="s">
        <v>176</v>
      </c>
      <c r="D44" s="47" t="s">
        <v>65</v>
      </c>
      <c r="E44" s="84" t="s">
        <v>344</v>
      </c>
    </row>
    <row r="45" spans="1:5" ht="25.5" customHeight="1" thickTop="1">
      <c r="A45" s="289" t="s">
        <v>57</v>
      </c>
      <c r="B45" s="30" t="s">
        <v>58</v>
      </c>
      <c r="C45" s="292" t="s">
        <v>348</v>
      </c>
      <c r="D45" s="293"/>
      <c r="E45" s="294"/>
    </row>
    <row r="46" spans="1:5" ht="25.5" customHeight="1">
      <c r="A46" s="290"/>
      <c r="B46" s="31" t="s">
        <v>59</v>
      </c>
      <c r="C46" s="49">
        <v>1210000</v>
      </c>
      <c r="D46" s="42" t="s">
        <v>183</v>
      </c>
      <c r="E46" s="50" t="s">
        <v>352</v>
      </c>
    </row>
    <row r="47" spans="1:5" ht="25.5" customHeight="1">
      <c r="A47" s="290"/>
      <c r="B47" s="31" t="s">
        <v>60</v>
      </c>
      <c r="C47" s="43">
        <v>1</v>
      </c>
      <c r="D47" s="42" t="s">
        <v>34</v>
      </c>
      <c r="E47" s="50">
        <v>1210000</v>
      </c>
    </row>
    <row r="48" spans="1:5" ht="25.5" customHeight="1">
      <c r="A48" s="290"/>
      <c r="B48" s="31" t="s">
        <v>33</v>
      </c>
      <c r="C48" s="44" t="s">
        <v>335</v>
      </c>
      <c r="D48" s="42" t="s">
        <v>141</v>
      </c>
      <c r="E48" s="51" t="s">
        <v>340</v>
      </c>
    </row>
    <row r="49" spans="1:5" ht="25.5" customHeight="1">
      <c r="A49" s="290"/>
      <c r="B49" s="31" t="s">
        <v>61</v>
      </c>
      <c r="C49" s="93" t="s">
        <v>143</v>
      </c>
      <c r="D49" s="42" t="s">
        <v>62</v>
      </c>
      <c r="E49" s="51" t="s">
        <v>341</v>
      </c>
    </row>
    <row r="50" spans="1:5" ht="25.5" customHeight="1">
      <c r="A50" s="290"/>
      <c r="B50" s="31" t="s">
        <v>63</v>
      </c>
      <c r="C50" s="93" t="s">
        <v>205</v>
      </c>
      <c r="D50" s="42" t="s">
        <v>36</v>
      </c>
      <c r="E50" s="46" t="s">
        <v>351</v>
      </c>
    </row>
    <row r="51" spans="1:5" ht="25.5" customHeight="1" thickBot="1">
      <c r="A51" s="291"/>
      <c r="B51" s="32" t="s">
        <v>64</v>
      </c>
      <c r="C51" s="94" t="s">
        <v>176</v>
      </c>
      <c r="D51" s="47" t="s">
        <v>65</v>
      </c>
      <c r="E51" s="84" t="s">
        <v>350</v>
      </c>
    </row>
    <row r="52" spans="1:5" ht="25.5" customHeight="1" thickTop="1">
      <c r="A52" s="289" t="s">
        <v>57</v>
      </c>
      <c r="B52" s="30" t="s">
        <v>58</v>
      </c>
      <c r="C52" s="292" t="s">
        <v>354</v>
      </c>
      <c r="D52" s="293"/>
      <c r="E52" s="294"/>
    </row>
    <row r="53" spans="1:5" ht="25.5" customHeight="1">
      <c r="A53" s="290"/>
      <c r="B53" s="31" t="s">
        <v>59</v>
      </c>
      <c r="C53" s="49">
        <v>9423000</v>
      </c>
      <c r="D53" s="42" t="s">
        <v>183</v>
      </c>
      <c r="E53" s="50" t="s">
        <v>355</v>
      </c>
    </row>
    <row r="54" spans="1:5" ht="25.5" customHeight="1">
      <c r="A54" s="290"/>
      <c r="B54" s="31" t="s">
        <v>60</v>
      </c>
      <c r="C54" s="43">
        <v>0.98029999999999995</v>
      </c>
      <c r="D54" s="42" t="s">
        <v>34</v>
      </c>
      <c r="E54" s="50">
        <v>9237000</v>
      </c>
    </row>
    <row r="55" spans="1:5" ht="25.5" customHeight="1">
      <c r="A55" s="290"/>
      <c r="B55" s="31" t="s">
        <v>33</v>
      </c>
      <c r="C55" s="44" t="s">
        <v>335</v>
      </c>
      <c r="D55" s="42" t="s">
        <v>141</v>
      </c>
      <c r="E55" s="51" t="s">
        <v>360</v>
      </c>
    </row>
    <row r="56" spans="1:5" ht="25.5" customHeight="1">
      <c r="A56" s="290"/>
      <c r="B56" s="31" t="s">
        <v>61</v>
      </c>
      <c r="C56" s="93" t="s">
        <v>143</v>
      </c>
      <c r="D56" s="42" t="s">
        <v>62</v>
      </c>
      <c r="E56" s="51" t="s">
        <v>81</v>
      </c>
    </row>
    <row r="57" spans="1:5" ht="25.5" customHeight="1">
      <c r="A57" s="290"/>
      <c r="B57" s="31" t="s">
        <v>63</v>
      </c>
      <c r="C57" s="93" t="s">
        <v>361</v>
      </c>
      <c r="D57" s="42" t="s">
        <v>36</v>
      </c>
      <c r="E57" s="46" t="s">
        <v>359</v>
      </c>
    </row>
    <row r="58" spans="1:5" ht="25.5" customHeight="1" thickBot="1">
      <c r="A58" s="291"/>
      <c r="B58" s="32" t="s">
        <v>64</v>
      </c>
      <c r="C58" s="94" t="s">
        <v>176</v>
      </c>
      <c r="D58" s="47" t="s">
        <v>65</v>
      </c>
      <c r="E58" s="84" t="s">
        <v>357</v>
      </c>
    </row>
    <row r="59" spans="1:5" ht="25.5" customHeight="1" thickTop="1">
      <c r="A59" s="289" t="s">
        <v>57</v>
      </c>
      <c r="B59" s="30" t="s">
        <v>58</v>
      </c>
      <c r="C59" s="292" t="s">
        <v>363</v>
      </c>
      <c r="D59" s="293"/>
      <c r="E59" s="294"/>
    </row>
    <row r="60" spans="1:5" ht="25.5" customHeight="1">
      <c r="A60" s="290"/>
      <c r="B60" s="31" t="s">
        <v>59</v>
      </c>
      <c r="C60" s="49">
        <v>14268000</v>
      </c>
      <c r="D60" s="42" t="s">
        <v>183</v>
      </c>
      <c r="E60" s="50" t="s">
        <v>370</v>
      </c>
    </row>
    <row r="61" spans="1:5" ht="25.5" customHeight="1">
      <c r="A61" s="290"/>
      <c r="B61" s="31" t="s">
        <v>60</v>
      </c>
      <c r="C61" s="43">
        <v>0.97560000000000002</v>
      </c>
      <c r="D61" s="42" t="s">
        <v>34</v>
      </c>
      <c r="E61" s="50">
        <v>13920000</v>
      </c>
    </row>
    <row r="62" spans="1:5" ht="25.5" customHeight="1">
      <c r="A62" s="290"/>
      <c r="B62" s="31" t="s">
        <v>33</v>
      </c>
      <c r="C62" s="44" t="s">
        <v>365</v>
      </c>
      <c r="D62" s="42" t="s">
        <v>141</v>
      </c>
      <c r="E62" s="51" t="s">
        <v>369</v>
      </c>
    </row>
    <row r="63" spans="1:5" ht="25.5" customHeight="1">
      <c r="A63" s="290"/>
      <c r="B63" s="31" t="s">
        <v>61</v>
      </c>
      <c r="C63" s="93" t="s">
        <v>143</v>
      </c>
      <c r="D63" s="42" t="s">
        <v>62</v>
      </c>
      <c r="E63" s="51"/>
    </row>
    <row r="64" spans="1:5" ht="25.5" customHeight="1">
      <c r="A64" s="290"/>
      <c r="B64" s="31" t="s">
        <v>63</v>
      </c>
      <c r="C64" s="93" t="s">
        <v>364</v>
      </c>
      <c r="D64" s="42" t="s">
        <v>36</v>
      </c>
      <c r="E64" s="46" t="s">
        <v>368</v>
      </c>
    </row>
    <row r="65" spans="1:5" ht="25.5" customHeight="1" thickBot="1">
      <c r="A65" s="291"/>
      <c r="B65" s="32" t="s">
        <v>64</v>
      </c>
      <c r="C65" s="94" t="s">
        <v>176</v>
      </c>
      <c r="D65" s="47" t="s">
        <v>65</v>
      </c>
      <c r="E65" s="84" t="s">
        <v>367</v>
      </c>
    </row>
    <row r="66" spans="1:5" ht="25.5" customHeight="1" thickTop="1">
      <c r="A66" s="289" t="s">
        <v>57</v>
      </c>
      <c r="B66" s="30" t="s">
        <v>58</v>
      </c>
      <c r="C66" s="292" t="s">
        <v>372</v>
      </c>
      <c r="D66" s="293"/>
      <c r="E66" s="294"/>
    </row>
    <row r="67" spans="1:5" ht="25.5" customHeight="1">
      <c r="A67" s="290"/>
      <c r="B67" s="31" t="s">
        <v>59</v>
      </c>
      <c r="C67" s="49">
        <v>15312000</v>
      </c>
      <c r="D67" s="42" t="s">
        <v>183</v>
      </c>
      <c r="E67" s="50" t="s">
        <v>345</v>
      </c>
    </row>
    <row r="68" spans="1:5" ht="25.5" customHeight="1">
      <c r="A68" s="290"/>
      <c r="B68" s="31" t="s">
        <v>60</v>
      </c>
      <c r="C68" s="43">
        <v>0.97729999999999995</v>
      </c>
      <c r="D68" s="42" t="s">
        <v>34</v>
      </c>
      <c r="E68" s="50">
        <v>14964000</v>
      </c>
    </row>
    <row r="69" spans="1:5" ht="25.5" customHeight="1">
      <c r="A69" s="290"/>
      <c r="B69" s="31" t="s">
        <v>33</v>
      </c>
      <c r="C69" s="44" t="s">
        <v>365</v>
      </c>
      <c r="D69" s="42" t="s">
        <v>141</v>
      </c>
      <c r="E69" s="51" t="s">
        <v>376</v>
      </c>
    </row>
    <row r="70" spans="1:5" ht="25.5" customHeight="1">
      <c r="A70" s="290"/>
      <c r="B70" s="31" t="s">
        <v>61</v>
      </c>
      <c r="C70" s="93" t="s">
        <v>143</v>
      </c>
      <c r="D70" s="42" t="s">
        <v>62</v>
      </c>
      <c r="E70" s="51"/>
    </row>
    <row r="71" spans="1:5" ht="25.5" customHeight="1">
      <c r="A71" s="290"/>
      <c r="B71" s="31" t="s">
        <v>63</v>
      </c>
      <c r="C71" s="93" t="s">
        <v>361</v>
      </c>
      <c r="D71" s="42" t="s">
        <v>36</v>
      </c>
      <c r="E71" s="46" t="s">
        <v>375</v>
      </c>
    </row>
    <row r="72" spans="1:5" ht="25.5" customHeight="1" thickBot="1">
      <c r="A72" s="291"/>
      <c r="B72" s="32" t="s">
        <v>64</v>
      </c>
      <c r="C72" s="94" t="s">
        <v>176</v>
      </c>
      <c r="D72" s="47" t="s">
        <v>65</v>
      </c>
      <c r="E72" s="84" t="s">
        <v>374</v>
      </c>
    </row>
    <row r="73" spans="1:5" ht="25.5" customHeight="1" thickTop="1">
      <c r="A73" s="289" t="s">
        <v>57</v>
      </c>
      <c r="B73" s="30" t="s">
        <v>58</v>
      </c>
      <c r="C73" s="292" t="s">
        <v>378</v>
      </c>
      <c r="D73" s="293"/>
      <c r="E73" s="294"/>
    </row>
    <row r="74" spans="1:5" ht="25.5" customHeight="1">
      <c r="A74" s="290"/>
      <c r="B74" s="31" t="s">
        <v>59</v>
      </c>
      <c r="C74" s="49">
        <v>1050000</v>
      </c>
      <c r="D74" s="42" t="s">
        <v>183</v>
      </c>
      <c r="E74" s="50" t="s">
        <v>384</v>
      </c>
    </row>
    <row r="75" spans="1:5" ht="25.5" customHeight="1">
      <c r="A75" s="290"/>
      <c r="B75" s="31" t="s">
        <v>60</v>
      </c>
      <c r="C75" s="43">
        <v>0.99419999999999997</v>
      </c>
      <c r="D75" s="42" t="s">
        <v>34</v>
      </c>
      <c r="E75" s="49">
        <v>1043900</v>
      </c>
    </row>
    <row r="76" spans="1:5" ht="25.5" customHeight="1">
      <c r="A76" s="290"/>
      <c r="B76" s="31" t="s">
        <v>33</v>
      </c>
      <c r="C76" s="44" t="s">
        <v>333</v>
      </c>
      <c r="D76" s="42" t="s">
        <v>141</v>
      </c>
      <c r="E76" s="51" t="s">
        <v>382</v>
      </c>
    </row>
    <row r="77" spans="1:5" ht="25.5" customHeight="1">
      <c r="A77" s="290"/>
      <c r="B77" s="31" t="s">
        <v>61</v>
      </c>
      <c r="C77" s="93" t="s">
        <v>143</v>
      </c>
      <c r="D77" s="42" t="s">
        <v>62</v>
      </c>
      <c r="E77" s="51" t="s">
        <v>383</v>
      </c>
    </row>
    <row r="78" spans="1:5" ht="25.5" customHeight="1">
      <c r="A78" s="290"/>
      <c r="B78" s="31" t="s">
        <v>63</v>
      </c>
      <c r="C78" s="93" t="s">
        <v>205</v>
      </c>
      <c r="D78" s="42" t="s">
        <v>36</v>
      </c>
      <c r="E78" s="46" t="s">
        <v>381</v>
      </c>
    </row>
    <row r="79" spans="1:5" ht="25.5" customHeight="1" thickBot="1">
      <c r="A79" s="291"/>
      <c r="B79" s="32" t="s">
        <v>64</v>
      </c>
      <c r="C79" s="94" t="s">
        <v>176</v>
      </c>
      <c r="D79" s="47" t="s">
        <v>65</v>
      </c>
      <c r="E79" s="84" t="s">
        <v>380</v>
      </c>
    </row>
    <row r="80" spans="1:5" ht="25.5" customHeight="1" thickTop="1">
      <c r="A80" s="289" t="s">
        <v>57</v>
      </c>
      <c r="B80" s="30" t="s">
        <v>58</v>
      </c>
      <c r="C80" s="292" t="s">
        <v>386</v>
      </c>
      <c r="D80" s="293"/>
      <c r="E80" s="294"/>
    </row>
    <row r="81" spans="1:5" ht="25.5" customHeight="1">
      <c r="A81" s="290"/>
      <c r="B81" s="31" t="s">
        <v>59</v>
      </c>
      <c r="C81" s="49">
        <v>7260000</v>
      </c>
      <c r="D81" s="42" t="s">
        <v>183</v>
      </c>
      <c r="E81" s="50" t="s">
        <v>384</v>
      </c>
    </row>
    <row r="82" spans="1:5" ht="25.5" customHeight="1">
      <c r="A82" s="290"/>
      <c r="B82" s="31" t="s">
        <v>60</v>
      </c>
      <c r="C82" s="43">
        <v>0.94979999999999998</v>
      </c>
      <c r="D82" s="42" t="s">
        <v>34</v>
      </c>
      <c r="E82" s="50">
        <v>6895680</v>
      </c>
    </row>
    <row r="83" spans="1:5" ht="25.5" customHeight="1">
      <c r="A83" s="290"/>
      <c r="B83" s="31" t="s">
        <v>33</v>
      </c>
      <c r="C83" s="44" t="s">
        <v>390</v>
      </c>
      <c r="D83" s="42" t="s">
        <v>141</v>
      </c>
      <c r="E83" s="51" t="s">
        <v>376</v>
      </c>
    </row>
    <row r="84" spans="1:5" ht="25.5" customHeight="1">
      <c r="A84" s="290"/>
      <c r="B84" s="31" t="s">
        <v>61</v>
      </c>
      <c r="C84" s="93" t="s">
        <v>143</v>
      </c>
      <c r="D84" s="42" t="s">
        <v>62</v>
      </c>
      <c r="E84" s="51"/>
    </row>
    <row r="85" spans="1:5" ht="25.5" customHeight="1">
      <c r="A85" s="290"/>
      <c r="B85" s="31" t="s">
        <v>63</v>
      </c>
      <c r="C85" s="93" t="s">
        <v>205</v>
      </c>
      <c r="D85" s="42" t="s">
        <v>36</v>
      </c>
      <c r="E85" s="46" t="s">
        <v>389</v>
      </c>
    </row>
    <row r="86" spans="1:5" ht="25.5" customHeight="1" thickBot="1">
      <c r="A86" s="291"/>
      <c r="B86" s="32" t="s">
        <v>64</v>
      </c>
      <c r="C86" s="94" t="s">
        <v>176</v>
      </c>
      <c r="D86" s="47" t="s">
        <v>65</v>
      </c>
      <c r="E86" s="84" t="s">
        <v>388</v>
      </c>
    </row>
    <row r="87" spans="1:5" ht="25.5" customHeight="1" thickTop="1">
      <c r="A87" s="289" t="s">
        <v>57</v>
      </c>
      <c r="B87" s="30" t="s">
        <v>58</v>
      </c>
      <c r="C87" s="292" t="s">
        <v>392</v>
      </c>
      <c r="D87" s="293"/>
      <c r="E87" s="294"/>
    </row>
    <row r="88" spans="1:5" ht="25.5" customHeight="1">
      <c r="A88" s="290"/>
      <c r="B88" s="31" t="s">
        <v>59</v>
      </c>
      <c r="C88" s="49">
        <v>3000000</v>
      </c>
      <c r="D88" s="42" t="s">
        <v>183</v>
      </c>
      <c r="E88" s="50" t="s">
        <v>384</v>
      </c>
    </row>
    <row r="89" spans="1:5" ht="25.5" customHeight="1">
      <c r="A89" s="290"/>
      <c r="B89" s="31" t="s">
        <v>60</v>
      </c>
      <c r="C89" s="43">
        <v>1</v>
      </c>
      <c r="D89" s="42" t="s">
        <v>34</v>
      </c>
      <c r="E89" s="50">
        <v>3000000</v>
      </c>
    </row>
    <row r="90" spans="1:5" ht="25.5" customHeight="1">
      <c r="A90" s="290"/>
      <c r="B90" s="31" t="s">
        <v>33</v>
      </c>
      <c r="C90" s="44" t="s">
        <v>390</v>
      </c>
      <c r="D90" s="42" t="s">
        <v>141</v>
      </c>
      <c r="E90" s="51" t="s">
        <v>376</v>
      </c>
    </row>
    <row r="91" spans="1:5" ht="25.5" customHeight="1">
      <c r="A91" s="290"/>
      <c r="B91" s="31" t="s">
        <v>61</v>
      </c>
      <c r="C91" s="93" t="s">
        <v>143</v>
      </c>
      <c r="D91" s="42" t="s">
        <v>62</v>
      </c>
      <c r="E91" s="51"/>
    </row>
    <row r="92" spans="1:5" ht="25.5" customHeight="1">
      <c r="A92" s="290"/>
      <c r="B92" s="31" t="s">
        <v>63</v>
      </c>
      <c r="C92" s="93" t="s">
        <v>205</v>
      </c>
      <c r="D92" s="42" t="s">
        <v>36</v>
      </c>
      <c r="E92" s="46" t="s">
        <v>389</v>
      </c>
    </row>
    <row r="93" spans="1:5" ht="25.5" customHeight="1" thickBot="1">
      <c r="A93" s="291"/>
      <c r="B93" s="32" t="s">
        <v>64</v>
      </c>
      <c r="C93" s="94" t="s">
        <v>176</v>
      </c>
      <c r="D93" s="47" t="s">
        <v>65</v>
      </c>
      <c r="E93" s="84" t="s">
        <v>388</v>
      </c>
    </row>
    <row r="94" spans="1:5" ht="25.5" customHeight="1" thickTop="1">
      <c r="A94" s="289" t="s">
        <v>57</v>
      </c>
      <c r="B94" s="30" t="s">
        <v>58</v>
      </c>
      <c r="C94" s="292" t="s">
        <v>394</v>
      </c>
      <c r="D94" s="293"/>
      <c r="E94" s="294"/>
    </row>
    <row r="95" spans="1:5" ht="25.5" customHeight="1">
      <c r="A95" s="290"/>
      <c r="B95" s="31" t="s">
        <v>59</v>
      </c>
      <c r="C95" s="49">
        <v>7320000</v>
      </c>
      <c r="D95" s="42" t="s">
        <v>183</v>
      </c>
      <c r="E95" s="50" t="s">
        <v>384</v>
      </c>
    </row>
    <row r="96" spans="1:5" ht="25.5" customHeight="1">
      <c r="A96" s="290"/>
      <c r="B96" s="31" t="s">
        <v>60</v>
      </c>
      <c r="C96" s="43">
        <v>0.95</v>
      </c>
      <c r="D96" s="42" t="s">
        <v>34</v>
      </c>
      <c r="E96" s="50">
        <v>6953880</v>
      </c>
    </row>
    <row r="97" spans="1:5" ht="25.5" customHeight="1">
      <c r="A97" s="290"/>
      <c r="B97" s="31" t="s">
        <v>33</v>
      </c>
      <c r="C97" s="44" t="s">
        <v>390</v>
      </c>
      <c r="D97" s="42" t="s">
        <v>141</v>
      </c>
      <c r="E97" s="51" t="s">
        <v>376</v>
      </c>
    </row>
    <row r="98" spans="1:5" ht="25.5" customHeight="1">
      <c r="A98" s="290"/>
      <c r="B98" s="31" t="s">
        <v>61</v>
      </c>
      <c r="C98" s="93" t="s">
        <v>143</v>
      </c>
      <c r="D98" s="42" t="s">
        <v>62</v>
      </c>
      <c r="E98" s="51"/>
    </row>
    <row r="99" spans="1:5" ht="25.5" customHeight="1">
      <c r="A99" s="290"/>
      <c r="B99" s="31" t="s">
        <v>63</v>
      </c>
      <c r="C99" s="93" t="s">
        <v>205</v>
      </c>
      <c r="D99" s="42" t="s">
        <v>36</v>
      </c>
      <c r="E99" s="46" t="s">
        <v>389</v>
      </c>
    </row>
    <row r="100" spans="1:5" ht="25.5" customHeight="1" thickBot="1">
      <c r="A100" s="291"/>
      <c r="B100" s="32" t="s">
        <v>64</v>
      </c>
      <c r="C100" s="94" t="s">
        <v>176</v>
      </c>
      <c r="D100" s="47" t="s">
        <v>65</v>
      </c>
      <c r="E100" s="84" t="s">
        <v>388</v>
      </c>
    </row>
    <row r="101" spans="1:5" ht="25.5" customHeight="1" thickTop="1">
      <c r="A101" s="289" t="s">
        <v>57</v>
      </c>
      <c r="B101" s="30" t="s">
        <v>58</v>
      </c>
      <c r="C101" s="292" t="s">
        <v>395</v>
      </c>
      <c r="D101" s="293"/>
      <c r="E101" s="294"/>
    </row>
    <row r="102" spans="1:5" ht="25.5" customHeight="1">
      <c r="A102" s="290"/>
      <c r="B102" s="31" t="s">
        <v>59</v>
      </c>
      <c r="C102" s="49">
        <v>79552000</v>
      </c>
      <c r="D102" s="42" t="s">
        <v>183</v>
      </c>
      <c r="E102" s="50" t="s">
        <v>400</v>
      </c>
    </row>
    <row r="103" spans="1:5" ht="25.5" customHeight="1">
      <c r="A103" s="290"/>
      <c r="B103" s="31" t="s">
        <v>60</v>
      </c>
      <c r="C103" s="43">
        <v>0.95909999999999995</v>
      </c>
      <c r="D103" s="42" t="s">
        <v>34</v>
      </c>
      <c r="E103" s="50">
        <v>76297600</v>
      </c>
    </row>
    <row r="104" spans="1:5" ht="25.5" customHeight="1">
      <c r="A104" s="290"/>
      <c r="B104" s="31" t="s">
        <v>33</v>
      </c>
      <c r="C104" s="44" t="s">
        <v>390</v>
      </c>
      <c r="D104" s="42" t="s">
        <v>141</v>
      </c>
      <c r="E104" s="51" t="s">
        <v>399</v>
      </c>
    </row>
    <row r="105" spans="1:5" ht="25.5" customHeight="1">
      <c r="A105" s="290"/>
      <c r="B105" s="31" t="s">
        <v>61</v>
      </c>
      <c r="C105" s="93" t="s">
        <v>401</v>
      </c>
      <c r="D105" s="42" t="s">
        <v>62</v>
      </c>
      <c r="E105" s="51"/>
    </row>
    <row r="106" spans="1:5" ht="25.5" customHeight="1">
      <c r="A106" s="290"/>
      <c r="B106" s="31" t="s">
        <v>63</v>
      </c>
      <c r="C106" s="93" t="s">
        <v>364</v>
      </c>
      <c r="D106" s="42" t="s">
        <v>36</v>
      </c>
      <c r="E106" s="46" t="s">
        <v>398</v>
      </c>
    </row>
    <row r="107" spans="1:5" ht="25.5" customHeight="1" thickBot="1">
      <c r="A107" s="291"/>
      <c r="B107" s="32" t="s">
        <v>64</v>
      </c>
      <c r="C107" s="94" t="s">
        <v>396</v>
      </c>
      <c r="D107" s="47" t="s">
        <v>65</v>
      </c>
      <c r="E107" s="84" t="s">
        <v>397</v>
      </c>
    </row>
    <row r="108" spans="1:5" ht="25.5" customHeight="1" thickTop="1">
      <c r="A108" s="289" t="s">
        <v>57</v>
      </c>
      <c r="B108" s="30" t="s">
        <v>58</v>
      </c>
      <c r="C108" s="292" t="s">
        <v>403</v>
      </c>
      <c r="D108" s="293"/>
      <c r="E108" s="294"/>
    </row>
    <row r="109" spans="1:5" ht="25.5" customHeight="1">
      <c r="A109" s="290"/>
      <c r="B109" s="31" t="s">
        <v>59</v>
      </c>
      <c r="C109" s="49">
        <v>846600</v>
      </c>
      <c r="D109" s="42" t="s">
        <v>183</v>
      </c>
      <c r="E109" s="50" t="s">
        <v>384</v>
      </c>
    </row>
    <row r="110" spans="1:5" ht="25.5" customHeight="1">
      <c r="A110" s="290"/>
      <c r="B110" s="31" t="s">
        <v>60</v>
      </c>
      <c r="C110" s="43">
        <v>1</v>
      </c>
      <c r="D110" s="42" t="s">
        <v>34</v>
      </c>
      <c r="E110" s="50">
        <v>846600</v>
      </c>
    </row>
    <row r="111" spans="1:5" ht="25.5" customHeight="1">
      <c r="A111" s="290"/>
      <c r="B111" s="31" t="s">
        <v>33</v>
      </c>
      <c r="C111" s="44" t="s">
        <v>390</v>
      </c>
      <c r="D111" s="42" t="s">
        <v>141</v>
      </c>
      <c r="E111" s="51" t="s">
        <v>376</v>
      </c>
    </row>
    <row r="112" spans="1:5" ht="25.5" customHeight="1">
      <c r="A112" s="290"/>
      <c r="B112" s="31" t="s">
        <v>61</v>
      </c>
      <c r="C112" s="93" t="s">
        <v>143</v>
      </c>
      <c r="D112" s="42" t="s">
        <v>62</v>
      </c>
      <c r="E112" s="51"/>
    </row>
    <row r="113" spans="1:5" ht="25.5" customHeight="1">
      <c r="A113" s="290"/>
      <c r="B113" s="31" t="s">
        <v>63</v>
      </c>
      <c r="C113" s="93" t="s">
        <v>205</v>
      </c>
      <c r="D113" s="42" t="s">
        <v>36</v>
      </c>
      <c r="E113" s="46" t="s">
        <v>406</v>
      </c>
    </row>
    <row r="114" spans="1:5" ht="25.5" customHeight="1" thickBot="1">
      <c r="A114" s="291"/>
      <c r="B114" s="32" t="s">
        <v>64</v>
      </c>
      <c r="C114" s="94" t="s">
        <v>176</v>
      </c>
      <c r="D114" s="47" t="s">
        <v>65</v>
      </c>
      <c r="E114" s="84" t="s">
        <v>405</v>
      </c>
    </row>
    <row r="115" spans="1:5" ht="25.5" customHeight="1" thickTop="1">
      <c r="A115" s="289" t="s">
        <v>57</v>
      </c>
      <c r="B115" s="30" t="s">
        <v>58</v>
      </c>
      <c r="C115" s="292" t="s">
        <v>407</v>
      </c>
      <c r="D115" s="293"/>
      <c r="E115" s="294"/>
    </row>
    <row r="116" spans="1:5" ht="25.5" customHeight="1">
      <c r="A116" s="290"/>
      <c r="B116" s="31" t="s">
        <v>59</v>
      </c>
      <c r="C116" s="49">
        <v>29832000</v>
      </c>
      <c r="D116" s="42" t="s">
        <v>183</v>
      </c>
      <c r="E116" s="50" t="s">
        <v>408</v>
      </c>
    </row>
    <row r="117" spans="1:5" ht="25.5" customHeight="1">
      <c r="A117" s="290"/>
      <c r="B117" s="31" t="s">
        <v>60</v>
      </c>
      <c r="C117" s="43">
        <v>0.97729999999999995</v>
      </c>
      <c r="D117" s="42" t="s">
        <v>34</v>
      </c>
      <c r="E117" s="50">
        <v>29154000</v>
      </c>
    </row>
    <row r="118" spans="1:5" ht="25.5" customHeight="1">
      <c r="A118" s="290"/>
      <c r="B118" s="31" t="s">
        <v>33</v>
      </c>
      <c r="C118" s="44" t="s">
        <v>409</v>
      </c>
      <c r="D118" s="42" t="s">
        <v>141</v>
      </c>
      <c r="E118" s="51" t="s">
        <v>413</v>
      </c>
    </row>
    <row r="119" spans="1:5" ht="25.5" customHeight="1">
      <c r="A119" s="290"/>
      <c r="B119" s="31" t="s">
        <v>61</v>
      </c>
      <c r="C119" s="93" t="s">
        <v>401</v>
      </c>
      <c r="D119" s="42" t="s">
        <v>62</v>
      </c>
      <c r="E119" s="51"/>
    </row>
    <row r="120" spans="1:5" ht="25.5" customHeight="1">
      <c r="A120" s="290"/>
      <c r="B120" s="31" t="s">
        <v>63</v>
      </c>
      <c r="C120" s="93" t="s">
        <v>361</v>
      </c>
      <c r="D120" s="42" t="s">
        <v>36</v>
      </c>
      <c r="E120" s="46" t="s">
        <v>412</v>
      </c>
    </row>
    <row r="121" spans="1:5" ht="25.5" customHeight="1" thickBot="1">
      <c r="A121" s="291"/>
      <c r="B121" s="32" t="s">
        <v>64</v>
      </c>
      <c r="C121" s="94" t="s">
        <v>396</v>
      </c>
      <c r="D121" s="47" t="s">
        <v>65</v>
      </c>
      <c r="E121" s="84" t="s">
        <v>411</v>
      </c>
    </row>
    <row r="122" spans="1:5" ht="25.5" customHeight="1" thickTop="1">
      <c r="A122" s="289" t="s">
        <v>57</v>
      </c>
      <c r="B122" s="30" t="s">
        <v>58</v>
      </c>
      <c r="C122" s="292" t="s">
        <v>415</v>
      </c>
      <c r="D122" s="293"/>
      <c r="E122" s="294"/>
    </row>
    <row r="123" spans="1:5" ht="25.5" customHeight="1">
      <c r="A123" s="290"/>
      <c r="B123" s="31" t="s">
        <v>59</v>
      </c>
      <c r="C123" s="49">
        <v>39776000</v>
      </c>
      <c r="D123" s="42" t="s">
        <v>183</v>
      </c>
      <c r="E123" s="50" t="s">
        <v>416</v>
      </c>
    </row>
    <row r="124" spans="1:5" ht="25.5" customHeight="1">
      <c r="A124" s="290"/>
      <c r="B124" s="31" t="s">
        <v>60</v>
      </c>
      <c r="C124" s="43">
        <v>0.95679999999999998</v>
      </c>
      <c r="D124" s="42" t="s">
        <v>34</v>
      </c>
      <c r="E124" s="50">
        <v>38058400</v>
      </c>
    </row>
    <row r="125" spans="1:5" ht="25.5" customHeight="1">
      <c r="A125" s="290"/>
      <c r="B125" s="31" t="s">
        <v>33</v>
      </c>
      <c r="C125" s="44" t="s">
        <v>409</v>
      </c>
      <c r="D125" s="42" t="s">
        <v>141</v>
      </c>
      <c r="E125" s="51" t="s">
        <v>413</v>
      </c>
    </row>
    <row r="126" spans="1:5" ht="25.5" customHeight="1">
      <c r="A126" s="290"/>
      <c r="B126" s="31" t="s">
        <v>61</v>
      </c>
      <c r="C126" s="93" t="s">
        <v>428</v>
      </c>
      <c r="D126" s="42" t="s">
        <v>62</v>
      </c>
      <c r="E126" s="51"/>
    </row>
    <row r="127" spans="1:5" ht="25.5" customHeight="1">
      <c r="A127" s="290"/>
      <c r="B127" s="31" t="s">
        <v>63</v>
      </c>
      <c r="C127" s="93" t="s">
        <v>361</v>
      </c>
      <c r="D127" s="42" t="s">
        <v>36</v>
      </c>
      <c r="E127" s="46" t="s">
        <v>412</v>
      </c>
    </row>
    <row r="128" spans="1:5" ht="25.5" customHeight="1" thickBot="1">
      <c r="A128" s="291"/>
      <c r="B128" s="32" t="s">
        <v>64</v>
      </c>
      <c r="C128" s="94" t="s">
        <v>176</v>
      </c>
      <c r="D128" s="47" t="s">
        <v>65</v>
      </c>
      <c r="E128" s="84" t="s">
        <v>411</v>
      </c>
    </row>
    <row r="129" spans="1:5" ht="25.5" customHeight="1" thickTop="1">
      <c r="A129" s="289" t="s">
        <v>57</v>
      </c>
      <c r="B129" s="30" t="s">
        <v>58</v>
      </c>
      <c r="C129" s="292" t="s">
        <v>417</v>
      </c>
      <c r="D129" s="293"/>
      <c r="E129" s="294"/>
    </row>
    <row r="130" spans="1:5" ht="25.5" customHeight="1">
      <c r="A130" s="290"/>
      <c r="B130" s="31" t="s">
        <v>59</v>
      </c>
      <c r="C130" s="49">
        <v>59664000</v>
      </c>
      <c r="D130" s="42" t="s">
        <v>183</v>
      </c>
      <c r="E130" s="50" t="s">
        <v>422</v>
      </c>
    </row>
    <row r="131" spans="1:5" ht="25.5" customHeight="1">
      <c r="A131" s="290"/>
      <c r="B131" s="31" t="s">
        <v>60</v>
      </c>
      <c r="C131" s="43">
        <v>0.97270000000000001</v>
      </c>
      <c r="D131" s="42" t="s">
        <v>34</v>
      </c>
      <c r="E131" s="50">
        <v>58036800</v>
      </c>
    </row>
    <row r="132" spans="1:5" ht="25.5" customHeight="1">
      <c r="A132" s="290"/>
      <c r="B132" s="31" t="s">
        <v>33</v>
      </c>
      <c r="C132" s="44" t="s">
        <v>418</v>
      </c>
      <c r="D132" s="42" t="s">
        <v>141</v>
      </c>
      <c r="E132" s="51" t="s">
        <v>421</v>
      </c>
    </row>
    <row r="133" spans="1:5" ht="25.5" customHeight="1">
      <c r="A133" s="290"/>
      <c r="B133" s="31" t="s">
        <v>61</v>
      </c>
      <c r="C133" s="93" t="s">
        <v>401</v>
      </c>
      <c r="D133" s="42" t="s">
        <v>62</v>
      </c>
      <c r="E133" s="51"/>
    </row>
    <row r="134" spans="1:5" ht="25.5" customHeight="1">
      <c r="A134" s="290"/>
      <c r="B134" s="31" t="s">
        <v>63</v>
      </c>
      <c r="C134" s="93" t="s">
        <v>361</v>
      </c>
      <c r="D134" s="42" t="s">
        <v>36</v>
      </c>
      <c r="E134" s="46" t="s">
        <v>420</v>
      </c>
    </row>
    <row r="135" spans="1:5" ht="25.5" customHeight="1" thickBot="1">
      <c r="A135" s="291"/>
      <c r="B135" s="32" t="s">
        <v>64</v>
      </c>
      <c r="C135" s="94" t="s">
        <v>396</v>
      </c>
      <c r="D135" s="47" t="s">
        <v>65</v>
      </c>
      <c r="E135" s="84" t="s">
        <v>419</v>
      </c>
    </row>
    <row r="136" spans="1:5" ht="25.5" customHeight="1" thickTop="1">
      <c r="A136" s="289" t="s">
        <v>57</v>
      </c>
      <c r="B136" s="30" t="s">
        <v>58</v>
      </c>
      <c r="C136" s="292" t="s">
        <v>423</v>
      </c>
      <c r="D136" s="293"/>
      <c r="E136" s="294"/>
    </row>
    <row r="137" spans="1:5" ht="25.5" customHeight="1">
      <c r="A137" s="290"/>
      <c r="B137" s="31" t="s">
        <v>59</v>
      </c>
      <c r="C137" s="49">
        <v>29832000</v>
      </c>
      <c r="D137" s="42" t="s">
        <v>183</v>
      </c>
      <c r="E137" s="50" t="s">
        <v>424</v>
      </c>
    </row>
    <row r="138" spans="1:5" ht="25.5" customHeight="1">
      <c r="A138" s="290"/>
      <c r="B138" s="31" t="s">
        <v>60</v>
      </c>
      <c r="C138" s="43">
        <v>0.97050000000000003</v>
      </c>
      <c r="D138" s="42" t="s">
        <v>34</v>
      </c>
      <c r="E138" s="50">
        <v>28950600</v>
      </c>
    </row>
    <row r="139" spans="1:5" ht="25.5" customHeight="1">
      <c r="A139" s="290"/>
      <c r="B139" s="31" t="s">
        <v>33</v>
      </c>
      <c r="C139" s="44" t="s">
        <v>418</v>
      </c>
      <c r="D139" s="42" t="s">
        <v>141</v>
      </c>
      <c r="E139" s="51" t="s">
        <v>421</v>
      </c>
    </row>
    <row r="140" spans="1:5" ht="25.5" customHeight="1">
      <c r="A140" s="290"/>
      <c r="B140" s="31" t="s">
        <v>61</v>
      </c>
      <c r="C140" s="93" t="s">
        <v>401</v>
      </c>
      <c r="D140" s="42" t="s">
        <v>62</v>
      </c>
      <c r="E140" s="51"/>
    </row>
    <row r="141" spans="1:5" ht="25.5" customHeight="1">
      <c r="A141" s="290"/>
      <c r="B141" s="31" t="s">
        <v>63</v>
      </c>
      <c r="C141" s="93" t="s">
        <v>361</v>
      </c>
      <c r="D141" s="42" t="s">
        <v>36</v>
      </c>
      <c r="E141" s="46" t="s">
        <v>420</v>
      </c>
    </row>
    <row r="142" spans="1:5" ht="25.5" customHeight="1" thickBot="1">
      <c r="A142" s="291"/>
      <c r="B142" s="32" t="s">
        <v>64</v>
      </c>
      <c r="C142" s="94" t="s">
        <v>396</v>
      </c>
      <c r="D142" s="47" t="s">
        <v>65</v>
      </c>
      <c r="E142" s="84" t="s">
        <v>419</v>
      </c>
    </row>
    <row r="143" spans="1:5" ht="25.5" customHeight="1" thickTop="1">
      <c r="A143" s="289" t="s">
        <v>57</v>
      </c>
      <c r="B143" s="30" t="s">
        <v>58</v>
      </c>
      <c r="C143" s="292" t="s">
        <v>425</v>
      </c>
      <c r="D143" s="293"/>
      <c r="E143" s="294"/>
    </row>
    <row r="144" spans="1:5" ht="25.5" customHeight="1">
      <c r="A144" s="290"/>
      <c r="B144" s="31" t="s">
        <v>59</v>
      </c>
      <c r="C144" s="49">
        <v>311604000</v>
      </c>
      <c r="D144" s="42" t="s">
        <v>183</v>
      </c>
      <c r="E144" s="50" t="s">
        <v>431</v>
      </c>
    </row>
    <row r="145" spans="1:5" ht="25.5" customHeight="1">
      <c r="A145" s="290"/>
      <c r="B145" s="31" t="s">
        <v>60</v>
      </c>
      <c r="C145" s="43">
        <v>0.92430000000000001</v>
      </c>
      <c r="D145" s="42" t="s">
        <v>34</v>
      </c>
      <c r="E145" s="50">
        <v>288000000</v>
      </c>
    </row>
    <row r="146" spans="1:5" ht="25.5" customHeight="1">
      <c r="A146" s="290"/>
      <c r="B146" s="31" t="s">
        <v>33</v>
      </c>
      <c r="C146" s="44" t="s">
        <v>426</v>
      </c>
      <c r="D146" s="42" t="s">
        <v>141</v>
      </c>
      <c r="E146" s="51" t="s">
        <v>427</v>
      </c>
    </row>
    <row r="147" spans="1:5" ht="25.5" customHeight="1">
      <c r="A147" s="290"/>
      <c r="B147" s="31" t="s">
        <v>61</v>
      </c>
      <c r="C147" s="93" t="s">
        <v>401</v>
      </c>
      <c r="D147" s="42" t="s">
        <v>62</v>
      </c>
      <c r="E147" s="51"/>
    </row>
    <row r="148" spans="1:5" ht="25.5" customHeight="1">
      <c r="A148" s="290"/>
      <c r="B148" s="31" t="s">
        <v>63</v>
      </c>
      <c r="C148" s="93" t="s">
        <v>361</v>
      </c>
      <c r="D148" s="42" t="s">
        <v>36</v>
      </c>
      <c r="E148" s="46" t="s">
        <v>430</v>
      </c>
    </row>
    <row r="149" spans="1:5" ht="25.5" customHeight="1" thickBot="1">
      <c r="A149" s="291"/>
      <c r="B149" s="32" t="s">
        <v>64</v>
      </c>
      <c r="C149" s="94" t="s">
        <v>396</v>
      </c>
      <c r="D149" s="47" t="s">
        <v>65</v>
      </c>
      <c r="E149" s="84" t="s">
        <v>429</v>
      </c>
    </row>
    <row r="150" spans="1:5" ht="25.5" customHeight="1" thickTop="1">
      <c r="A150" s="289" t="s">
        <v>57</v>
      </c>
      <c r="B150" s="30" t="s">
        <v>58</v>
      </c>
      <c r="C150" s="292" t="s">
        <v>432</v>
      </c>
      <c r="D150" s="293"/>
      <c r="E150" s="294"/>
    </row>
    <row r="151" spans="1:5" ht="25.5" customHeight="1">
      <c r="A151" s="290"/>
      <c r="B151" s="31" t="s">
        <v>59</v>
      </c>
      <c r="C151" s="49">
        <v>140638000</v>
      </c>
      <c r="D151" s="42" t="s">
        <v>183</v>
      </c>
      <c r="E151" s="50" t="s">
        <v>433</v>
      </c>
    </row>
    <row r="152" spans="1:5" ht="25.5" customHeight="1">
      <c r="A152" s="290"/>
      <c r="B152" s="31" t="s">
        <v>60</v>
      </c>
      <c r="C152" s="43">
        <v>0.89090000000000003</v>
      </c>
      <c r="D152" s="42" t="s">
        <v>34</v>
      </c>
      <c r="E152" s="50">
        <v>125300000</v>
      </c>
    </row>
    <row r="153" spans="1:5" ht="25.5" customHeight="1">
      <c r="A153" s="290"/>
      <c r="B153" s="31" t="s">
        <v>33</v>
      </c>
      <c r="C153" s="44" t="s">
        <v>426</v>
      </c>
      <c r="D153" s="42" t="s">
        <v>141</v>
      </c>
      <c r="E153" s="51" t="s">
        <v>427</v>
      </c>
    </row>
    <row r="154" spans="1:5" ht="25.5" customHeight="1">
      <c r="A154" s="290"/>
      <c r="B154" s="31" t="s">
        <v>61</v>
      </c>
      <c r="C154" s="93" t="s">
        <v>401</v>
      </c>
      <c r="D154" s="42" t="s">
        <v>62</v>
      </c>
      <c r="E154" s="51"/>
    </row>
    <row r="155" spans="1:5" ht="25.5" customHeight="1">
      <c r="A155" s="290"/>
      <c r="B155" s="31" t="s">
        <v>63</v>
      </c>
      <c r="C155" s="93" t="s">
        <v>361</v>
      </c>
      <c r="D155" s="42" t="s">
        <v>36</v>
      </c>
      <c r="E155" s="46" t="s">
        <v>435</v>
      </c>
    </row>
    <row r="156" spans="1:5" ht="25.5" customHeight="1" thickBot="1">
      <c r="A156" s="291"/>
      <c r="B156" s="32" t="s">
        <v>64</v>
      </c>
      <c r="C156" s="94" t="s">
        <v>396</v>
      </c>
      <c r="D156" s="47" t="s">
        <v>65</v>
      </c>
      <c r="E156" s="84" t="s">
        <v>434</v>
      </c>
    </row>
    <row r="157" spans="1:5" ht="25.5" customHeight="1" thickTop="1">
      <c r="A157" s="289" t="s">
        <v>57</v>
      </c>
      <c r="B157" s="30" t="s">
        <v>58</v>
      </c>
      <c r="C157" s="292" t="s">
        <v>436</v>
      </c>
      <c r="D157" s="293"/>
      <c r="E157" s="294"/>
    </row>
    <row r="158" spans="1:5" ht="25.5" customHeight="1">
      <c r="A158" s="290"/>
      <c r="B158" s="31" t="s">
        <v>59</v>
      </c>
      <c r="C158" s="49">
        <v>140638000</v>
      </c>
      <c r="D158" s="42" t="s">
        <v>183</v>
      </c>
      <c r="E158" s="50" t="s">
        <v>433</v>
      </c>
    </row>
    <row r="159" spans="1:5" ht="25.5" customHeight="1">
      <c r="A159" s="290"/>
      <c r="B159" s="31" t="s">
        <v>60</v>
      </c>
      <c r="C159" s="43">
        <v>0.88449999999999995</v>
      </c>
      <c r="D159" s="42" t="s">
        <v>34</v>
      </c>
      <c r="E159" s="50">
        <v>124400000</v>
      </c>
    </row>
    <row r="160" spans="1:5" ht="25.5" customHeight="1">
      <c r="A160" s="290"/>
      <c r="B160" s="31" t="s">
        <v>33</v>
      </c>
      <c r="C160" s="44" t="s">
        <v>426</v>
      </c>
      <c r="D160" s="42" t="s">
        <v>141</v>
      </c>
      <c r="E160" s="51" t="s">
        <v>427</v>
      </c>
    </row>
    <row r="161" spans="1:5" ht="25.5" customHeight="1">
      <c r="A161" s="290"/>
      <c r="B161" s="31" t="s">
        <v>61</v>
      </c>
      <c r="C161" s="93" t="s">
        <v>401</v>
      </c>
      <c r="D161" s="42" t="s">
        <v>62</v>
      </c>
      <c r="E161" s="51"/>
    </row>
    <row r="162" spans="1:5" ht="25.5" customHeight="1">
      <c r="A162" s="290"/>
      <c r="B162" s="31" t="s">
        <v>63</v>
      </c>
      <c r="C162" s="93" t="s">
        <v>361</v>
      </c>
      <c r="D162" s="42" t="s">
        <v>36</v>
      </c>
      <c r="E162" s="46" t="s">
        <v>435</v>
      </c>
    </row>
    <row r="163" spans="1:5" ht="25.5" customHeight="1" thickBot="1">
      <c r="A163" s="291"/>
      <c r="B163" s="32" t="s">
        <v>64</v>
      </c>
      <c r="C163" s="94" t="s">
        <v>396</v>
      </c>
      <c r="D163" s="47" t="s">
        <v>65</v>
      </c>
      <c r="E163" s="84" t="s">
        <v>434</v>
      </c>
    </row>
    <row r="164" spans="1:5" ht="25.5" customHeight="1" thickTop="1">
      <c r="A164" s="289" t="s">
        <v>57</v>
      </c>
      <c r="B164" s="30" t="s">
        <v>58</v>
      </c>
      <c r="C164" s="292" t="s">
        <v>438</v>
      </c>
      <c r="D164" s="293"/>
      <c r="E164" s="294"/>
    </row>
    <row r="165" spans="1:5" ht="25.5" customHeight="1">
      <c r="A165" s="290"/>
      <c r="B165" s="31" t="s">
        <v>59</v>
      </c>
      <c r="C165" s="49">
        <v>298990000</v>
      </c>
      <c r="D165" s="42" t="s">
        <v>183</v>
      </c>
      <c r="E165" s="50" t="s">
        <v>440</v>
      </c>
    </row>
    <row r="166" spans="1:5" ht="25.5" customHeight="1">
      <c r="A166" s="290"/>
      <c r="B166" s="31" t="s">
        <v>60</v>
      </c>
      <c r="C166" s="43">
        <v>0.92500000000000004</v>
      </c>
      <c r="D166" s="42" t="s">
        <v>34</v>
      </c>
      <c r="E166" s="50">
        <v>276565750</v>
      </c>
    </row>
    <row r="167" spans="1:5" ht="25.5" customHeight="1">
      <c r="A167" s="290"/>
      <c r="B167" s="31" t="s">
        <v>33</v>
      </c>
      <c r="C167" s="44" t="s">
        <v>439</v>
      </c>
      <c r="D167" s="42" t="s">
        <v>141</v>
      </c>
      <c r="E167" s="51" t="s">
        <v>376</v>
      </c>
    </row>
    <row r="168" spans="1:5" ht="25.5" customHeight="1">
      <c r="A168" s="290"/>
      <c r="B168" s="31" t="s">
        <v>61</v>
      </c>
      <c r="C168" s="93" t="s">
        <v>143</v>
      </c>
      <c r="D168" s="42" t="s">
        <v>62</v>
      </c>
      <c r="E168" s="51"/>
    </row>
    <row r="169" spans="1:5" ht="25.5" customHeight="1">
      <c r="A169" s="290"/>
      <c r="B169" s="31" t="s">
        <v>63</v>
      </c>
      <c r="C169" s="93" t="s">
        <v>361</v>
      </c>
      <c r="D169" s="42" t="s">
        <v>36</v>
      </c>
      <c r="E169" s="46" t="s">
        <v>443</v>
      </c>
    </row>
    <row r="170" spans="1:5" ht="25.5" customHeight="1" thickBot="1">
      <c r="A170" s="291"/>
      <c r="B170" s="32" t="s">
        <v>64</v>
      </c>
      <c r="C170" s="94" t="s">
        <v>176</v>
      </c>
      <c r="D170" s="47" t="s">
        <v>65</v>
      </c>
      <c r="E170" s="84" t="s">
        <v>442</v>
      </c>
    </row>
    <row r="171" spans="1:5" ht="25.5" customHeight="1" thickTop="1">
      <c r="A171" s="289" t="s">
        <v>57</v>
      </c>
      <c r="B171" s="30" t="s">
        <v>58</v>
      </c>
      <c r="C171" s="292" t="s">
        <v>445</v>
      </c>
      <c r="D171" s="293"/>
      <c r="E171" s="294"/>
    </row>
    <row r="172" spans="1:5" ht="25.5" customHeight="1">
      <c r="A172" s="290"/>
      <c r="B172" s="31" t="s">
        <v>59</v>
      </c>
      <c r="C172" s="49">
        <v>341070000</v>
      </c>
      <c r="D172" s="42" t="s">
        <v>183</v>
      </c>
      <c r="E172" s="50" t="s">
        <v>446</v>
      </c>
    </row>
    <row r="173" spans="1:5" ht="25.5" customHeight="1">
      <c r="A173" s="290"/>
      <c r="B173" s="31" t="s">
        <v>60</v>
      </c>
      <c r="C173" s="43">
        <v>0.92500000000000004</v>
      </c>
      <c r="D173" s="42" t="s">
        <v>34</v>
      </c>
      <c r="E173" s="50">
        <v>318900450</v>
      </c>
    </row>
    <row r="174" spans="1:5" ht="25.5" customHeight="1">
      <c r="A174" s="290"/>
      <c r="B174" s="31" t="s">
        <v>33</v>
      </c>
      <c r="C174" s="44" t="s">
        <v>439</v>
      </c>
      <c r="D174" s="42" t="s">
        <v>141</v>
      </c>
      <c r="E174" s="51" t="s">
        <v>376</v>
      </c>
    </row>
    <row r="175" spans="1:5" ht="25.5" customHeight="1">
      <c r="A175" s="290"/>
      <c r="B175" s="31" t="s">
        <v>61</v>
      </c>
      <c r="C175" s="93" t="s">
        <v>143</v>
      </c>
      <c r="D175" s="42" t="s">
        <v>62</v>
      </c>
      <c r="E175" s="51"/>
    </row>
    <row r="176" spans="1:5" ht="25.5" customHeight="1">
      <c r="A176" s="290"/>
      <c r="B176" s="31" t="s">
        <v>63</v>
      </c>
      <c r="C176" s="93" t="s">
        <v>361</v>
      </c>
      <c r="D176" s="42" t="s">
        <v>36</v>
      </c>
      <c r="E176" s="46" t="s">
        <v>449</v>
      </c>
    </row>
    <row r="177" spans="1:5" ht="25.5" customHeight="1" thickBot="1">
      <c r="A177" s="291"/>
      <c r="B177" s="32" t="s">
        <v>64</v>
      </c>
      <c r="C177" s="94" t="s">
        <v>176</v>
      </c>
      <c r="D177" s="47" t="s">
        <v>65</v>
      </c>
      <c r="E177" s="84" t="s">
        <v>448</v>
      </c>
    </row>
    <row r="178" spans="1:5" ht="25.5" customHeight="1" thickTop="1">
      <c r="A178" s="289" t="s">
        <v>57</v>
      </c>
      <c r="B178" s="30" t="s">
        <v>58</v>
      </c>
      <c r="C178" s="292" t="s">
        <v>451</v>
      </c>
      <c r="D178" s="293"/>
      <c r="E178" s="294"/>
    </row>
    <row r="179" spans="1:5" ht="25.5" customHeight="1">
      <c r="A179" s="290"/>
      <c r="B179" s="31" t="s">
        <v>59</v>
      </c>
      <c r="C179" s="49">
        <v>814670000</v>
      </c>
      <c r="D179" s="42" t="s">
        <v>183</v>
      </c>
      <c r="E179" s="50" t="s">
        <v>452</v>
      </c>
    </row>
    <row r="180" spans="1:5" ht="25.5" customHeight="1">
      <c r="A180" s="290"/>
      <c r="B180" s="31" t="s">
        <v>60</v>
      </c>
      <c r="C180" s="43">
        <v>0.93</v>
      </c>
      <c r="D180" s="42" t="s">
        <v>34</v>
      </c>
      <c r="E180" s="50">
        <v>757643100</v>
      </c>
    </row>
    <row r="181" spans="1:5" ht="25.5" customHeight="1">
      <c r="A181" s="290"/>
      <c r="B181" s="31" t="s">
        <v>33</v>
      </c>
      <c r="C181" s="44" t="s">
        <v>439</v>
      </c>
      <c r="D181" s="42" t="s">
        <v>141</v>
      </c>
      <c r="E181" s="51" t="s">
        <v>376</v>
      </c>
    </row>
    <row r="182" spans="1:5" ht="25.5" customHeight="1">
      <c r="A182" s="290"/>
      <c r="B182" s="31" t="s">
        <v>61</v>
      </c>
      <c r="C182" s="93" t="s">
        <v>143</v>
      </c>
      <c r="D182" s="42" t="s">
        <v>62</v>
      </c>
      <c r="E182" s="51"/>
    </row>
    <row r="183" spans="1:5" ht="25.5" customHeight="1">
      <c r="A183" s="290"/>
      <c r="B183" s="31" t="s">
        <v>63</v>
      </c>
      <c r="C183" s="93" t="s">
        <v>361</v>
      </c>
      <c r="D183" s="42" t="s">
        <v>36</v>
      </c>
      <c r="E183" s="46" t="s">
        <v>443</v>
      </c>
    </row>
    <row r="184" spans="1:5" ht="25.5" customHeight="1" thickBot="1">
      <c r="A184" s="291"/>
      <c r="B184" s="32" t="s">
        <v>64</v>
      </c>
      <c r="C184" s="94" t="s">
        <v>176</v>
      </c>
      <c r="D184" s="47" t="s">
        <v>65</v>
      </c>
      <c r="E184" s="84" t="s">
        <v>442</v>
      </c>
    </row>
    <row r="185" spans="1:5" ht="25.5" customHeight="1" thickTop="1">
      <c r="A185" s="289" t="s">
        <v>57</v>
      </c>
      <c r="B185" s="30" t="s">
        <v>58</v>
      </c>
      <c r="C185" s="292" t="s">
        <v>454</v>
      </c>
      <c r="D185" s="293"/>
      <c r="E185" s="294"/>
    </row>
    <row r="186" spans="1:5" ht="25.5" customHeight="1">
      <c r="A186" s="290"/>
      <c r="B186" s="31" t="s">
        <v>59</v>
      </c>
      <c r="C186" s="49">
        <v>633440000</v>
      </c>
      <c r="D186" s="42" t="s">
        <v>183</v>
      </c>
      <c r="E186" s="50" t="s">
        <v>455</v>
      </c>
    </row>
    <row r="187" spans="1:5" ht="25.5" customHeight="1">
      <c r="A187" s="290"/>
      <c r="B187" s="31" t="s">
        <v>60</v>
      </c>
      <c r="C187" s="43">
        <v>0.92500000000000004</v>
      </c>
      <c r="D187" s="42" t="s">
        <v>34</v>
      </c>
      <c r="E187" s="50">
        <v>585932000</v>
      </c>
    </row>
    <row r="188" spans="1:5" ht="25.5" customHeight="1">
      <c r="A188" s="290"/>
      <c r="B188" s="31" t="s">
        <v>33</v>
      </c>
      <c r="C188" s="44" t="s">
        <v>439</v>
      </c>
      <c r="D188" s="42" t="s">
        <v>141</v>
      </c>
      <c r="E188" s="51" t="s">
        <v>376</v>
      </c>
    </row>
    <row r="189" spans="1:5" ht="25.5" customHeight="1">
      <c r="A189" s="290"/>
      <c r="B189" s="31" t="s">
        <v>61</v>
      </c>
      <c r="C189" s="93" t="s">
        <v>143</v>
      </c>
      <c r="D189" s="42" t="s">
        <v>62</v>
      </c>
      <c r="E189" s="51"/>
    </row>
    <row r="190" spans="1:5" ht="25.5" customHeight="1">
      <c r="A190" s="290"/>
      <c r="B190" s="31" t="s">
        <v>63</v>
      </c>
      <c r="C190" s="93" t="s">
        <v>361</v>
      </c>
      <c r="D190" s="42" t="s">
        <v>36</v>
      </c>
      <c r="E190" s="46" t="s">
        <v>443</v>
      </c>
    </row>
    <row r="191" spans="1:5" ht="25.5" customHeight="1" thickBot="1">
      <c r="A191" s="291"/>
      <c r="B191" s="32" t="s">
        <v>64</v>
      </c>
      <c r="C191" s="94" t="s">
        <v>176</v>
      </c>
      <c r="D191" s="47" t="s">
        <v>65</v>
      </c>
      <c r="E191" s="84" t="s">
        <v>442</v>
      </c>
    </row>
    <row r="192" spans="1:5" ht="25.5" customHeight="1" thickTop="1">
      <c r="A192" s="289" t="s">
        <v>57</v>
      </c>
      <c r="B192" s="30" t="s">
        <v>58</v>
      </c>
      <c r="C192" s="292" t="s">
        <v>457</v>
      </c>
      <c r="D192" s="293"/>
      <c r="E192" s="294"/>
    </row>
    <row r="193" spans="1:5" ht="25.5" customHeight="1">
      <c r="A193" s="290"/>
      <c r="B193" s="31" t="s">
        <v>59</v>
      </c>
      <c r="C193" s="49">
        <v>130700000</v>
      </c>
      <c r="D193" s="42" t="s">
        <v>183</v>
      </c>
      <c r="E193" s="50" t="s">
        <v>458</v>
      </c>
    </row>
    <row r="194" spans="1:5" ht="25.5" customHeight="1">
      <c r="A194" s="290"/>
      <c r="B194" s="31" t="s">
        <v>60</v>
      </c>
      <c r="C194" s="43">
        <v>0.92500000000000004</v>
      </c>
      <c r="D194" s="42" t="s">
        <v>34</v>
      </c>
      <c r="E194" s="50">
        <v>121551000</v>
      </c>
    </row>
    <row r="195" spans="1:5" ht="25.5" customHeight="1">
      <c r="A195" s="290"/>
      <c r="B195" s="31" t="s">
        <v>33</v>
      </c>
      <c r="C195" s="44" t="s">
        <v>439</v>
      </c>
      <c r="D195" s="42" t="s">
        <v>141</v>
      </c>
      <c r="E195" s="51" t="s">
        <v>376</v>
      </c>
    </row>
    <row r="196" spans="1:5" ht="25.5" customHeight="1">
      <c r="A196" s="290"/>
      <c r="B196" s="31" t="s">
        <v>61</v>
      </c>
      <c r="C196" s="93" t="s">
        <v>143</v>
      </c>
      <c r="D196" s="42" t="s">
        <v>62</v>
      </c>
      <c r="E196" s="51"/>
    </row>
    <row r="197" spans="1:5" ht="25.5" customHeight="1">
      <c r="A197" s="290"/>
      <c r="B197" s="31" t="s">
        <v>63</v>
      </c>
      <c r="C197" s="93" t="s">
        <v>361</v>
      </c>
      <c r="D197" s="42" t="s">
        <v>36</v>
      </c>
      <c r="E197" s="46" t="s">
        <v>449</v>
      </c>
    </row>
    <row r="198" spans="1:5" ht="25.5" customHeight="1" thickBot="1">
      <c r="A198" s="291"/>
      <c r="B198" s="32" t="s">
        <v>64</v>
      </c>
      <c r="C198" s="94" t="s">
        <v>176</v>
      </c>
      <c r="D198" s="47" t="s">
        <v>65</v>
      </c>
      <c r="E198" s="84" t="s">
        <v>448</v>
      </c>
    </row>
    <row r="199" spans="1:5" ht="24.75" customHeight="1" thickTop="1">
      <c r="A199" s="289" t="s">
        <v>57</v>
      </c>
      <c r="B199" s="30" t="s">
        <v>58</v>
      </c>
      <c r="C199" s="292" t="s">
        <v>460</v>
      </c>
      <c r="D199" s="293"/>
      <c r="E199" s="294"/>
    </row>
    <row r="200" spans="1:5" ht="24.75" customHeight="1">
      <c r="A200" s="290"/>
      <c r="B200" s="31" t="s">
        <v>59</v>
      </c>
      <c r="C200" s="49">
        <v>960610000</v>
      </c>
      <c r="D200" s="42" t="s">
        <v>183</v>
      </c>
      <c r="E200" s="50" t="s">
        <v>461</v>
      </c>
    </row>
    <row r="201" spans="1:5" ht="24.75" customHeight="1">
      <c r="A201" s="290"/>
      <c r="B201" s="31" t="s">
        <v>60</v>
      </c>
      <c r="C201" s="43">
        <v>0.93500000000000005</v>
      </c>
      <c r="D201" s="42" t="s">
        <v>34</v>
      </c>
      <c r="E201" s="50">
        <v>898170350</v>
      </c>
    </row>
    <row r="202" spans="1:5" ht="24.75" customHeight="1">
      <c r="A202" s="290"/>
      <c r="B202" s="31" t="s">
        <v>33</v>
      </c>
      <c r="C202" s="44" t="s">
        <v>439</v>
      </c>
      <c r="D202" s="42" t="s">
        <v>141</v>
      </c>
      <c r="E202" s="51" t="s">
        <v>376</v>
      </c>
    </row>
    <row r="203" spans="1:5" ht="24.75" customHeight="1">
      <c r="A203" s="290"/>
      <c r="B203" s="31" t="s">
        <v>61</v>
      </c>
      <c r="C203" s="93" t="s">
        <v>143</v>
      </c>
      <c r="D203" s="42" t="s">
        <v>62</v>
      </c>
      <c r="E203" s="51"/>
    </row>
    <row r="204" spans="1:5" ht="24.75" customHeight="1">
      <c r="A204" s="290"/>
      <c r="B204" s="31" t="s">
        <v>63</v>
      </c>
      <c r="C204" s="93" t="s">
        <v>361</v>
      </c>
      <c r="D204" s="42" t="s">
        <v>36</v>
      </c>
      <c r="E204" s="46" t="s">
        <v>449</v>
      </c>
    </row>
    <row r="205" spans="1:5" ht="24.75" customHeight="1" thickBot="1">
      <c r="A205" s="291"/>
      <c r="B205" s="32" t="s">
        <v>64</v>
      </c>
      <c r="C205" s="94" t="s">
        <v>176</v>
      </c>
      <c r="D205" s="47" t="s">
        <v>65</v>
      </c>
      <c r="E205" s="84" t="s">
        <v>448</v>
      </c>
    </row>
    <row r="206" spans="1:5" ht="24.75" customHeight="1" thickTop="1">
      <c r="A206" s="289" t="s">
        <v>57</v>
      </c>
      <c r="B206" s="30" t="s">
        <v>58</v>
      </c>
      <c r="C206" s="292" t="s">
        <v>462</v>
      </c>
      <c r="D206" s="293"/>
      <c r="E206" s="294"/>
    </row>
    <row r="207" spans="1:5" ht="24.75" customHeight="1">
      <c r="A207" s="290"/>
      <c r="B207" s="31" t="s">
        <v>59</v>
      </c>
      <c r="C207" s="49">
        <v>204908000</v>
      </c>
      <c r="D207" s="42" t="s">
        <v>183</v>
      </c>
      <c r="E207" s="50" t="s">
        <v>466</v>
      </c>
    </row>
    <row r="208" spans="1:5" ht="24.75" customHeight="1">
      <c r="A208" s="290"/>
      <c r="B208" s="31" t="s">
        <v>60</v>
      </c>
      <c r="C208" s="43">
        <v>0.92500000000000004</v>
      </c>
      <c r="D208" s="42" t="s">
        <v>34</v>
      </c>
      <c r="E208" s="50">
        <v>194000000</v>
      </c>
    </row>
    <row r="209" spans="1:5" ht="24.75" customHeight="1">
      <c r="A209" s="290"/>
      <c r="B209" s="31" t="s">
        <v>33</v>
      </c>
      <c r="C209" s="44" t="s">
        <v>439</v>
      </c>
      <c r="D209" s="42" t="s">
        <v>141</v>
      </c>
      <c r="E209" s="51" t="s">
        <v>376</v>
      </c>
    </row>
    <row r="210" spans="1:5" ht="24.75" customHeight="1">
      <c r="A210" s="290"/>
      <c r="B210" s="31" t="s">
        <v>61</v>
      </c>
      <c r="C210" s="93" t="s">
        <v>465</v>
      </c>
      <c r="D210" s="42" t="s">
        <v>62</v>
      </c>
      <c r="E210" s="51"/>
    </row>
    <row r="211" spans="1:5" ht="24.75" customHeight="1">
      <c r="A211" s="290"/>
      <c r="B211" s="31" t="s">
        <v>63</v>
      </c>
      <c r="C211" s="93" t="s">
        <v>464</v>
      </c>
      <c r="D211" s="42" t="s">
        <v>36</v>
      </c>
      <c r="E211" s="46" t="s">
        <v>468</v>
      </c>
    </row>
    <row r="212" spans="1:5" ht="24.75" customHeight="1" thickBot="1">
      <c r="A212" s="291"/>
      <c r="B212" s="32" t="s">
        <v>64</v>
      </c>
      <c r="C212" s="94" t="s">
        <v>463</v>
      </c>
      <c r="D212" s="47" t="s">
        <v>65</v>
      </c>
      <c r="E212" s="46" t="s">
        <v>467</v>
      </c>
    </row>
    <row r="213" spans="1:5" ht="24.75" customHeight="1" thickTop="1">
      <c r="A213" s="289" t="s">
        <v>57</v>
      </c>
      <c r="B213" s="30" t="s">
        <v>58</v>
      </c>
      <c r="C213" s="292" t="s">
        <v>469</v>
      </c>
      <c r="D213" s="293"/>
      <c r="E213" s="294"/>
    </row>
    <row r="214" spans="1:5" ht="24.75" customHeight="1">
      <c r="A214" s="290"/>
      <c r="B214" s="31" t="s">
        <v>59</v>
      </c>
      <c r="C214" s="49">
        <v>4200000</v>
      </c>
      <c r="D214" s="42" t="s">
        <v>183</v>
      </c>
      <c r="E214" s="50" t="s">
        <v>446</v>
      </c>
    </row>
    <row r="215" spans="1:5" ht="24.75" customHeight="1">
      <c r="A215" s="290"/>
      <c r="B215" s="31" t="s">
        <v>60</v>
      </c>
      <c r="C215" s="43">
        <v>0.92500000000000004</v>
      </c>
      <c r="D215" s="42" t="s">
        <v>34</v>
      </c>
      <c r="E215" s="50">
        <v>3600000</v>
      </c>
    </row>
    <row r="216" spans="1:5" ht="24.75" customHeight="1">
      <c r="A216" s="290"/>
      <c r="B216" s="31" t="s">
        <v>33</v>
      </c>
      <c r="C216" s="44" t="s">
        <v>439</v>
      </c>
      <c r="D216" s="42" t="s">
        <v>141</v>
      </c>
      <c r="E216" s="51" t="s">
        <v>376</v>
      </c>
    </row>
    <row r="217" spans="1:5" ht="24.75" customHeight="1">
      <c r="A217" s="290"/>
      <c r="B217" s="31" t="s">
        <v>61</v>
      </c>
      <c r="C217" s="93" t="s">
        <v>143</v>
      </c>
      <c r="D217" s="42" t="s">
        <v>62</v>
      </c>
      <c r="E217" s="51"/>
    </row>
    <row r="218" spans="1:5" ht="24.75" customHeight="1">
      <c r="A218" s="290"/>
      <c r="B218" s="31" t="s">
        <v>63</v>
      </c>
      <c r="C218" s="93" t="s">
        <v>361</v>
      </c>
      <c r="D218" s="42" t="s">
        <v>36</v>
      </c>
      <c r="E218" s="46" t="s">
        <v>470</v>
      </c>
    </row>
    <row r="219" spans="1:5" ht="24.75" customHeight="1" thickBot="1">
      <c r="A219" s="291"/>
      <c r="B219" s="32" t="s">
        <v>64</v>
      </c>
      <c r="C219" s="94" t="s">
        <v>176</v>
      </c>
      <c r="D219" s="47" t="s">
        <v>65</v>
      </c>
      <c r="E219" s="84" t="s">
        <v>471</v>
      </c>
    </row>
    <row r="220" spans="1:5" ht="14.25" thickTop="1"/>
  </sheetData>
  <mergeCells count="63">
    <mergeCell ref="A31:A37"/>
    <mergeCell ref="C31:E31"/>
    <mergeCell ref="A17:A23"/>
    <mergeCell ref="C17:E17"/>
    <mergeCell ref="A24:A30"/>
    <mergeCell ref="C24:E24"/>
    <mergeCell ref="A1:E1"/>
    <mergeCell ref="A3:A9"/>
    <mergeCell ref="C3:E3"/>
    <mergeCell ref="A10:A16"/>
    <mergeCell ref="C10:E10"/>
    <mergeCell ref="A38:A44"/>
    <mergeCell ref="C38:E38"/>
    <mergeCell ref="A45:A51"/>
    <mergeCell ref="C45:E45"/>
    <mergeCell ref="A52:A58"/>
    <mergeCell ref="C52:E52"/>
    <mergeCell ref="A59:A65"/>
    <mergeCell ref="C59:E59"/>
    <mergeCell ref="A66:A72"/>
    <mergeCell ref="C66:E66"/>
    <mergeCell ref="A73:A79"/>
    <mergeCell ref="C73:E73"/>
    <mergeCell ref="A80:A86"/>
    <mergeCell ref="C80:E80"/>
    <mergeCell ref="A87:A93"/>
    <mergeCell ref="C87:E87"/>
    <mergeCell ref="A94:A100"/>
    <mergeCell ref="C94:E94"/>
    <mergeCell ref="A101:A107"/>
    <mergeCell ref="C101:E101"/>
    <mergeCell ref="A108:A114"/>
    <mergeCell ref="C108:E108"/>
    <mergeCell ref="A115:A121"/>
    <mergeCell ref="C115:E115"/>
    <mergeCell ref="A122:A128"/>
    <mergeCell ref="C122:E122"/>
    <mergeCell ref="A129:A135"/>
    <mergeCell ref="C129:E129"/>
    <mergeCell ref="A136:A142"/>
    <mergeCell ref="C136:E136"/>
    <mergeCell ref="A143:A149"/>
    <mergeCell ref="C143:E143"/>
    <mergeCell ref="A150:A156"/>
    <mergeCell ref="C150:E150"/>
    <mergeCell ref="A157:A163"/>
    <mergeCell ref="C157:E157"/>
    <mergeCell ref="A164:A170"/>
    <mergeCell ref="C164:E164"/>
    <mergeCell ref="A171:A177"/>
    <mergeCell ref="C171:E171"/>
    <mergeCell ref="A178:A184"/>
    <mergeCell ref="C178:E178"/>
    <mergeCell ref="A206:A212"/>
    <mergeCell ref="C206:E206"/>
    <mergeCell ref="A213:A219"/>
    <mergeCell ref="C213:E213"/>
    <mergeCell ref="A185:A191"/>
    <mergeCell ref="C185:E185"/>
    <mergeCell ref="A192:A198"/>
    <mergeCell ref="C192:E192"/>
    <mergeCell ref="A199:A205"/>
    <mergeCell ref="C199:E199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zoomScale="10" zoomScaleNormal="10" workbookViewId="0">
      <selection activeCell="D243" sqref="D243"/>
    </sheetView>
  </sheetViews>
  <sheetFormatPr defaultRowHeight="13.5"/>
  <cols>
    <col min="1" max="1" width="17.109375" style="3" customWidth="1"/>
    <col min="2" max="2" width="20.44140625" style="15" customWidth="1"/>
    <col min="3" max="3" width="18.33203125" style="15" customWidth="1"/>
    <col min="4" max="4" width="15.5546875" style="15" customWidth="1"/>
    <col min="5" max="6" width="15.5546875" style="3" customWidth="1"/>
  </cols>
  <sheetData>
    <row r="1" spans="1:6" ht="49.5" customHeight="1">
      <c r="A1" s="286" t="s">
        <v>21</v>
      </c>
      <c r="B1" s="286"/>
      <c r="C1" s="286"/>
      <c r="D1" s="286"/>
      <c r="E1" s="286"/>
      <c r="F1" s="286"/>
    </row>
    <row r="2" spans="1:6" ht="26.25" thickBot="1">
      <c r="A2" s="4" t="s">
        <v>31</v>
      </c>
      <c r="B2" s="13"/>
      <c r="C2" s="14"/>
      <c r="D2" s="14"/>
      <c r="E2" s="1"/>
      <c r="F2" s="26" t="s">
        <v>55</v>
      </c>
    </row>
    <row r="3" spans="1:6" ht="24" customHeight="1" thickTop="1">
      <c r="A3" s="19" t="s">
        <v>32</v>
      </c>
      <c r="B3" s="307" t="s">
        <v>472</v>
      </c>
      <c r="C3" s="307"/>
      <c r="D3" s="307"/>
      <c r="E3" s="307"/>
      <c r="F3" s="308"/>
    </row>
    <row r="4" spans="1:6" ht="24" customHeight="1">
      <c r="A4" s="297" t="s">
        <v>40</v>
      </c>
      <c r="B4" s="298" t="s">
        <v>33</v>
      </c>
      <c r="C4" s="309" t="s">
        <v>126</v>
      </c>
      <c r="D4" s="22" t="s">
        <v>41</v>
      </c>
      <c r="E4" s="22" t="s">
        <v>34</v>
      </c>
      <c r="F4" s="25" t="s">
        <v>45</v>
      </c>
    </row>
    <row r="5" spans="1:6" ht="24" customHeight="1">
      <c r="A5" s="297"/>
      <c r="B5" s="298"/>
      <c r="C5" s="310"/>
      <c r="D5" s="23" t="s">
        <v>42</v>
      </c>
      <c r="E5" s="23" t="s">
        <v>35</v>
      </c>
      <c r="F5" s="24" t="s">
        <v>43</v>
      </c>
    </row>
    <row r="6" spans="1:6" ht="24" customHeight="1">
      <c r="A6" s="297"/>
      <c r="B6" s="311" t="s">
        <v>303</v>
      </c>
      <c r="C6" s="312" t="s">
        <v>473</v>
      </c>
      <c r="D6" s="323">
        <v>3000000</v>
      </c>
      <c r="E6" s="323">
        <v>2800000</v>
      </c>
      <c r="F6" s="315">
        <f>E6/D6</f>
        <v>0.93333333333333335</v>
      </c>
    </row>
    <row r="7" spans="1:6" ht="24" customHeight="1">
      <c r="A7" s="297"/>
      <c r="B7" s="311"/>
      <c r="C7" s="313"/>
      <c r="D7" s="324"/>
      <c r="E7" s="324"/>
      <c r="F7" s="315"/>
    </row>
    <row r="8" spans="1:6" ht="24" customHeight="1">
      <c r="A8" s="297" t="s">
        <v>36</v>
      </c>
      <c r="B8" s="59" t="s">
        <v>37</v>
      </c>
      <c r="C8" s="59" t="s">
        <v>48</v>
      </c>
      <c r="D8" s="298" t="s">
        <v>38</v>
      </c>
      <c r="E8" s="298"/>
      <c r="F8" s="299"/>
    </row>
    <row r="9" spans="1:6" ht="24" customHeight="1">
      <c r="A9" s="319"/>
      <c r="B9" s="243" t="s">
        <v>474</v>
      </c>
      <c r="C9" s="243" t="s">
        <v>475</v>
      </c>
      <c r="D9" s="320" t="s">
        <v>299</v>
      </c>
      <c r="E9" s="321"/>
      <c r="F9" s="322"/>
    </row>
    <row r="10" spans="1:6" ht="24" customHeight="1">
      <c r="A10" s="20" t="s">
        <v>46</v>
      </c>
      <c r="B10" s="318" t="s">
        <v>174</v>
      </c>
      <c r="C10" s="318"/>
      <c r="D10" s="305"/>
      <c r="E10" s="305"/>
      <c r="F10" s="306"/>
    </row>
    <row r="11" spans="1:6" ht="24" customHeight="1">
      <c r="A11" s="20" t="s">
        <v>44</v>
      </c>
      <c r="B11" s="305" t="s">
        <v>187</v>
      </c>
      <c r="C11" s="305"/>
      <c r="D11" s="305"/>
      <c r="E11" s="305"/>
      <c r="F11" s="306"/>
    </row>
    <row r="12" spans="1:6" ht="24" customHeight="1" thickBot="1">
      <c r="A12" s="21" t="s">
        <v>39</v>
      </c>
      <c r="B12" s="295"/>
      <c r="C12" s="295"/>
      <c r="D12" s="295"/>
      <c r="E12" s="295"/>
      <c r="F12" s="296"/>
    </row>
    <row r="13" spans="1:6" ht="24" customHeight="1" thickTop="1">
      <c r="A13" s="19" t="s">
        <v>32</v>
      </c>
      <c r="B13" s="307" t="s">
        <v>305</v>
      </c>
      <c r="C13" s="307"/>
      <c r="D13" s="307"/>
      <c r="E13" s="307"/>
      <c r="F13" s="308"/>
    </row>
    <row r="14" spans="1:6" ht="24" customHeight="1">
      <c r="A14" s="297" t="s">
        <v>40</v>
      </c>
      <c r="B14" s="298" t="s">
        <v>33</v>
      </c>
      <c r="C14" s="309" t="s">
        <v>126</v>
      </c>
      <c r="D14" s="22" t="s">
        <v>41</v>
      </c>
      <c r="E14" s="22" t="s">
        <v>34</v>
      </c>
      <c r="F14" s="25" t="s">
        <v>45</v>
      </c>
    </row>
    <row r="15" spans="1:6" ht="24" customHeight="1">
      <c r="A15" s="297"/>
      <c r="B15" s="298"/>
      <c r="C15" s="310"/>
      <c r="D15" s="23" t="s">
        <v>42</v>
      </c>
      <c r="E15" s="23" t="s">
        <v>35</v>
      </c>
      <c r="F15" s="24" t="s">
        <v>43</v>
      </c>
    </row>
    <row r="16" spans="1:6" ht="24" customHeight="1">
      <c r="A16" s="297"/>
      <c r="B16" s="311" t="s">
        <v>307</v>
      </c>
      <c r="C16" s="312" t="s">
        <v>476</v>
      </c>
      <c r="D16" s="325">
        <v>2300000</v>
      </c>
      <c r="E16" s="325">
        <v>2000000</v>
      </c>
      <c r="F16" s="315">
        <f>E16/D16</f>
        <v>0.86956521739130432</v>
      </c>
    </row>
    <row r="17" spans="1:6" ht="24" customHeight="1">
      <c r="A17" s="297"/>
      <c r="B17" s="311"/>
      <c r="C17" s="313"/>
      <c r="D17" s="326"/>
      <c r="E17" s="326"/>
      <c r="F17" s="315"/>
    </row>
    <row r="18" spans="1:6" ht="24" customHeight="1">
      <c r="A18" s="297" t="s">
        <v>36</v>
      </c>
      <c r="B18" s="22" t="s">
        <v>37</v>
      </c>
      <c r="C18" s="22" t="s">
        <v>48</v>
      </c>
      <c r="D18" s="298" t="s">
        <v>38</v>
      </c>
      <c r="E18" s="298"/>
      <c r="F18" s="299"/>
    </row>
    <row r="19" spans="1:6" ht="24" customHeight="1">
      <c r="A19" s="297"/>
      <c r="B19" s="243" t="s">
        <v>477</v>
      </c>
      <c r="C19" s="243" t="s">
        <v>478</v>
      </c>
      <c r="D19" s="316" t="s">
        <v>479</v>
      </c>
      <c r="E19" s="316"/>
      <c r="F19" s="317"/>
    </row>
    <row r="20" spans="1:6" ht="24" customHeight="1">
      <c r="A20" s="20" t="s">
        <v>46</v>
      </c>
      <c r="B20" s="318" t="s">
        <v>174</v>
      </c>
      <c r="C20" s="318"/>
      <c r="D20" s="305"/>
      <c r="E20" s="305"/>
      <c r="F20" s="306"/>
    </row>
    <row r="21" spans="1:6" ht="24" customHeight="1">
      <c r="A21" s="20" t="s">
        <v>44</v>
      </c>
      <c r="B21" s="305" t="s">
        <v>47</v>
      </c>
      <c r="C21" s="305"/>
      <c r="D21" s="305"/>
      <c r="E21" s="305"/>
      <c r="F21" s="306"/>
    </row>
    <row r="22" spans="1:6" ht="24" customHeight="1" thickBot="1">
      <c r="A22" s="21" t="s">
        <v>39</v>
      </c>
      <c r="B22" s="295"/>
      <c r="C22" s="295"/>
      <c r="D22" s="295"/>
      <c r="E22" s="295"/>
      <c r="F22" s="296"/>
    </row>
    <row r="23" spans="1:6" s="101" customFormat="1" ht="24" customHeight="1" thickTop="1">
      <c r="A23" s="19" t="s">
        <v>32</v>
      </c>
      <c r="B23" s="307" t="s">
        <v>315</v>
      </c>
      <c r="C23" s="307"/>
      <c r="D23" s="307"/>
      <c r="E23" s="307"/>
      <c r="F23" s="308"/>
    </row>
    <row r="24" spans="1:6" s="101" customFormat="1" ht="24" customHeight="1">
      <c r="A24" s="297" t="s">
        <v>40</v>
      </c>
      <c r="B24" s="298" t="s">
        <v>33</v>
      </c>
      <c r="C24" s="309" t="s">
        <v>126</v>
      </c>
      <c r="D24" s="103" t="s">
        <v>41</v>
      </c>
      <c r="E24" s="103" t="s">
        <v>34</v>
      </c>
      <c r="F24" s="104" t="s">
        <v>45</v>
      </c>
    </row>
    <row r="25" spans="1:6" s="101" customFormat="1" ht="24" customHeight="1">
      <c r="A25" s="297"/>
      <c r="B25" s="298"/>
      <c r="C25" s="310"/>
      <c r="D25" s="23" t="s">
        <v>42</v>
      </c>
      <c r="E25" s="23" t="s">
        <v>35</v>
      </c>
      <c r="F25" s="24" t="s">
        <v>43</v>
      </c>
    </row>
    <row r="26" spans="1:6" s="101" customFormat="1" ht="24" customHeight="1">
      <c r="A26" s="297"/>
      <c r="B26" s="311" t="s">
        <v>321</v>
      </c>
      <c r="C26" s="312" t="s">
        <v>480</v>
      </c>
      <c r="D26" s="314">
        <v>8400000</v>
      </c>
      <c r="E26" s="314">
        <v>7440000</v>
      </c>
      <c r="F26" s="315">
        <f>E26/D26</f>
        <v>0.88571428571428568</v>
      </c>
    </row>
    <row r="27" spans="1:6" s="101" customFormat="1" ht="24" customHeight="1">
      <c r="A27" s="297"/>
      <c r="B27" s="311"/>
      <c r="C27" s="313"/>
      <c r="D27" s="314"/>
      <c r="E27" s="314"/>
      <c r="F27" s="315"/>
    </row>
    <row r="28" spans="1:6" s="101" customFormat="1" ht="24" customHeight="1">
      <c r="A28" s="297" t="s">
        <v>36</v>
      </c>
      <c r="B28" s="103" t="s">
        <v>37</v>
      </c>
      <c r="C28" s="103" t="s">
        <v>48</v>
      </c>
      <c r="D28" s="298" t="s">
        <v>38</v>
      </c>
      <c r="E28" s="298"/>
      <c r="F28" s="299"/>
    </row>
    <row r="29" spans="1:6" s="101" customFormat="1" ht="24" customHeight="1">
      <c r="A29" s="297"/>
      <c r="B29" s="243" t="s">
        <v>481</v>
      </c>
      <c r="C29" s="243" t="s">
        <v>482</v>
      </c>
      <c r="D29" s="300" t="s">
        <v>318</v>
      </c>
      <c r="E29" s="300"/>
      <c r="F29" s="301"/>
    </row>
    <row r="30" spans="1:6" s="101" customFormat="1" ht="24" customHeight="1">
      <c r="A30" s="102" t="s">
        <v>46</v>
      </c>
      <c r="B30" s="318" t="s">
        <v>174</v>
      </c>
      <c r="C30" s="318"/>
      <c r="D30" s="305"/>
      <c r="E30" s="305"/>
      <c r="F30" s="306"/>
    </row>
    <row r="31" spans="1:6" s="101" customFormat="1" ht="24" customHeight="1">
      <c r="A31" s="102" t="s">
        <v>44</v>
      </c>
      <c r="B31" s="305" t="s">
        <v>47</v>
      </c>
      <c r="C31" s="305"/>
      <c r="D31" s="305"/>
      <c r="E31" s="305"/>
      <c r="F31" s="306"/>
    </row>
    <row r="32" spans="1:6" s="101" customFormat="1" ht="24" customHeight="1" thickBot="1">
      <c r="A32" s="21" t="s">
        <v>39</v>
      </c>
      <c r="B32" s="295"/>
      <c r="C32" s="295"/>
      <c r="D32" s="295"/>
      <c r="E32" s="295"/>
      <c r="F32" s="296"/>
    </row>
    <row r="33" spans="1:6" s="101" customFormat="1" ht="24" customHeight="1" thickTop="1">
      <c r="A33" s="19" t="s">
        <v>32</v>
      </c>
      <c r="B33" s="307" t="s">
        <v>324</v>
      </c>
      <c r="C33" s="307"/>
      <c r="D33" s="307"/>
      <c r="E33" s="307"/>
      <c r="F33" s="308"/>
    </row>
    <row r="34" spans="1:6" s="101" customFormat="1" ht="24" customHeight="1">
      <c r="A34" s="297" t="s">
        <v>40</v>
      </c>
      <c r="B34" s="298" t="s">
        <v>33</v>
      </c>
      <c r="C34" s="309" t="s">
        <v>126</v>
      </c>
      <c r="D34" s="103" t="s">
        <v>41</v>
      </c>
      <c r="E34" s="103" t="s">
        <v>34</v>
      </c>
      <c r="F34" s="104" t="s">
        <v>45</v>
      </c>
    </row>
    <row r="35" spans="1:6" s="101" customFormat="1" ht="24" customHeight="1">
      <c r="A35" s="297"/>
      <c r="B35" s="298"/>
      <c r="C35" s="310"/>
      <c r="D35" s="23" t="s">
        <v>42</v>
      </c>
      <c r="E35" s="23" t="s">
        <v>35</v>
      </c>
      <c r="F35" s="24" t="s">
        <v>43</v>
      </c>
    </row>
    <row r="36" spans="1:6" s="101" customFormat="1" ht="24" customHeight="1">
      <c r="A36" s="297"/>
      <c r="B36" s="311" t="s">
        <v>326</v>
      </c>
      <c r="C36" s="312" t="s">
        <v>483</v>
      </c>
      <c r="D36" s="314">
        <v>8690000</v>
      </c>
      <c r="E36" s="314">
        <v>8190000</v>
      </c>
      <c r="F36" s="315">
        <f>E36/D36</f>
        <v>0.94246260069044874</v>
      </c>
    </row>
    <row r="37" spans="1:6" s="101" customFormat="1" ht="24" customHeight="1">
      <c r="A37" s="297"/>
      <c r="B37" s="311"/>
      <c r="C37" s="313"/>
      <c r="D37" s="314"/>
      <c r="E37" s="314"/>
      <c r="F37" s="315"/>
    </row>
    <row r="38" spans="1:6" s="101" customFormat="1" ht="24" customHeight="1">
      <c r="A38" s="297" t="s">
        <v>36</v>
      </c>
      <c r="B38" s="103" t="s">
        <v>37</v>
      </c>
      <c r="C38" s="103" t="s">
        <v>48</v>
      </c>
      <c r="D38" s="298" t="s">
        <v>38</v>
      </c>
      <c r="E38" s="298"/>
      <c r="F38" s="299"/>
    </row>
    <row r="39" spans="1:6" s="101" customFormat="1" ht="24" customHeight="1">
      <c r="A39" s="297"/>
      <c r="B39" s="243" t="s">
        <v>484</v>
      </c>
      <c r="C39" s="243" t="s">
        <v>485</v>
      </c>
      <c r="D39" s="300" t="s">
        <v>328</v>
      </c>
      <c r="E39" s="300"/>
      <c r="F39" s="301"/>
    </row>
    <row r="40" spans="1:6" s="101" customFormat="1" ht="24" customHeight="1">
      <c r="A40" s="102" t="s">
        <v>46</v>
      </c>
      <c r="B40" s="318" t="s">
        <v>174</v>
      </c>
      <c r="C40" s="318"/>
      <c r="D40" s="305"/>
      <c r="E40" s="305"/>
      <c r="F40" s="306"/>
    </row>
    <row r="41" spans="1:6" s="101" customFormat="1" ht="24" customHeight="1">
      <c r="A41" s="102" t="s">
        <v>44</v>
      </c>
      <c r="B41" s="305" t="s">
        <v>47</v>
      </c>
      <c r="C41" s="305"/>
      <c r="D41" s="305"/>
      <c r="E41" s="305"/>
      <c r="F41" s="306"/>
    </row>
    <row r="42" spans="1:6" s="101" customFormat="1" ht="24" customHeight="1" thickBot="1">
      <c r="A42" s="21" t="s">
        <v>39</v>
      </c>
      <c r="B42" s="295"/>
      <c r="C42" s="295"/>
      <c r="D42" s="295"/>
      <c r="E42" s="295"/>
      <c r="F42" s="296"/>
    </row>
    <row r="43" spans="1:6" s="101" customFormat="1" ht="24" customHeight="1" thickTop="1">
      <c r="A43" s="19" t="s">
        <v>32</v>
      </c>
      <c r="B43" s="307" t="s">
        <v>486</v>
      </c>
      <c r="C43" s="307"/>
      <c r="D43" s="307"/>
      <c r="E43" s="307"/>
      <c r="F43" s="308"/>
    </row>
    <row r="44" spans="1:6" s="101" customFormat="1" ht="24" customHeight="1">
      <c r="A44" s="297" t="s">
        <v>40</v>
      </c>
      <c r="B44" s="298" t="s">
        <v>33</v>
      </c>
      <c r="C44" s="309" t="s">
        <v>126</v>
      </c>
      <c r="D44" s="103" t="s">
        <v>41</v>
      </c>
      <c r="E44" s="103" t="s">
        <v>34</v>
      </c>
      <c r="F44" s="104" t="s">
        <v>45</v>
      </c>
    </row>
    <row r="45" spans="1:6" s="101" customFormat="1" ht="24" customHeight="1">
      <c r="A45" s="297"/>
      <c r="B45" s="298"/>
      <c r="C45" s="310"/>
      <c r="D45" s="23" t="s">
        <v>42</v>
      </c>
      <c r="E45" s="23" t="s">
        <v>35</v>
      </c>
      <c r="F45" s="24" t="s">
        <v>43</v>
      </c>
    </row>
    <row r="46" spans="1:6" s="101" customFormat="1" ht="24" customHeight="1">
      <c r="A46" s="297"/>
      <c r="B46" s="311" t="s">
        <v>326</v>
      </c>
      <c r="C46" s="312" t="s">
        <v>487</v>
      </c>
      <c r="D46" s="314">
        <v>4800000</v>
      </c>
      <c r="E46" s="314">
        <v>4200000</v>
      </c>
      <c r="F46" s="315">
        <f>E46/D46</f>
        <v>0.875</v>
      </c>
    </row>
    <row r="47" spans="1:6" s="101" customFormat="1" ht="24" customHeight="1">
      <c r="A47" s="297"/>
      <c r="B47" s="311"/>
      <c r="C47" s="313"/>
      <c r="D47" s="314"/>
      <c r="E47" s="314"/>
      <c r="F47" s="315"/>
    </row>
    <row r="48" spans="1:6" s="101" customFormat="1" ht="24" customHeight="1">
      <c r="A48" s="297" t="s">
        <v>36</v>
      </c>
      <c r="B48" s="103" t="s">
        <v>37</v>
      </c>
      <c r="C48" s="103" t="s">
        <v>48</v>
      </c>
      <c r="D48" s="298" t="s">
        <v>38</v>
      </c>
      <c r="E48" s="298"/>
      <c r="F48" s="299"/>
    </row>
    <row r="49" spans="1:6" s="101" customFormat="1" ht="24" customHeight="1">
      <c r="A49" s="297"/>
      <c r="B49" s="243" t="s">
        <v>488</v>
      </c>
      <c r="C49" s="243" t="s">
        <v>489</v>
      </c>
      <c r="D49" s="300" t="s">
        <v>336</v>
      </c>
      <c r="E49" s="300"/>
      <c r="F49" s="301"/>
    </row>
    <row r="50" spans="1:6" s="101" customFormat="1" ht="24" customHeight="1">
      <c r="A50" s="102" t="s">
        <v>46</v>
      </c>
      <c r="B50" s="318" t="s">
        <v>174</v>
      </c>
      <c r="C50" s="318"/>
      <c r="D50" s="305"/>
      <c r="E50" s="305"/>
      <c r="F50" s="306"/>
    </row>
    <row r="51" spans="1:6" s="101" customFormat="1" ht="24" customHeight="1">
      <c r="A51" s="102" t="s">
        <v>44</v>
      </c>
      <c r="B51" s="305" t="s">
        <v>47</v>
      </c>
      <c r="C51" s="305"/>
      <c r="D51" s="305"/>
      <c r="E51" s="305"/>
      <c r="F51" s="306"/>
    </row>
    <row r="52" spans="1:6" s="101" customFormat="1" ht="24" customHeight="1" thickBot="1">
      <c r="A52" s="21" t="s">
        <v>39</v>
      </c>
      <c r="B52" s="295"/>
      <c r="C52" s="295"/>
      <c r="D52" s="295"/>
      <c r="E52" s="295"/>
      <c r="F52" s="296"/>
    </row>
    <row r="53" spans="1:6" ht="24" customHeight="1" thickTop="1">
      <c r="A53" s="19" t="s">
        <v>32</v>
      </c>
      <c r="B53" s="307" t="s">
        <v>490</v>
      </c>
      <c r="C53" s="307"/>
      <c r="D53" s="307"/>
      <c r="E53" s="307"/>
      <c r="F53" s="308"/>
    </row>
    <row r="54" spans="1:6" ht="24" customHeight="1">
      <c r="A54" s="297" t="s">
        <v>40</v>
      </c>
      <c r="B54" s="298" t="s">
        <v>33</v>
      </c>
      <c r="C54" s="309" t="s">
        <v>126</v>
      </c>
      <c r="D54" s="174" t="s">
        <v>41</v>
      </c>
      <c r="E54" s="174" t="s">
        <v>34</v>
      </c>
      <c r="F54" s="175" t="s">
        <v>45</v>
      </c>
    </row>
    <row r="55" spans="1:6" ht="24" customHeight="1">
      <c r="A55" s="297"/>
      <c r="B55" s="298"/>
      <c r="C55" s="310"/>
      <c r="D55" s="23" t="s">
        <v>42</v>
      </c>
      <c r="E55" s="23" t="s">
        <v>35</v>
      </c>
      <c r="F55" s="24" t="s">
        <v>43</v>
      </c>
    </row>
    <row r="56" spans="1:6" ht="24" customHeight="1">
      <c r="A56" s="297"/>
      <c r="B56" s="311" t="s">
        <v>491</v>
      </c>
      <c r="C56" s="312" t="s">
        <v>492</v>
      </c>
      <c r="D56" s="314">
        <v>3360000</v>
      </c>
      <c r="E56" s="314">
        <v>3240000</v>
      </c>
      <c r="F56" s="315">
        <f>E56/D56</f>
        <v>0.9642857142857143</v>
      </c>
    </row>
    <row r="57" spans="1:6" ht="24" customHeight="1">
      <c r="A57" s="297"/>
      <c r="B57" s="311"/>
      <c r="C57" s="313"/>
      <c r="D57" s="314"/>
      <c r="E57" s="314"/>
      <c r="F57" s="315"/>
    </row>
    <row r="58" spans="1:6" ht="24" customHeight="1">
      <c r="A58" s="297" t="s">
        <v>36</v>
      </c>
      <c r="B58" s="174" t="s">
        <v>37</v>
      </c>
      <c r="C58" s="174" t="s">
        <v>48</v>
      </c>
      <c r="D58" s="298" t="s">
        <v>38</v>
      </c>
      <c r="E58" s="298"/>
      <c r="F58" s="299"/>
    </row>
    <row r="59" spans="1:6" ht="24" customHeight="1">
      <c r="A59" s="297"/>
      <c r="B59" s="243" t="s">
        <v>493</v>
      </c>
      <c r="C59" s="243" t="s">
        <v>494</v>
      </c>
      <c r="D59" s="300" t="s">
        <v>343</v>
      </c>
      <c r="E59" s="300"/>
      <c r="F59" s="301"/>
    </row>
    <row r="60" spans="1:6" ht="24" customHeight="1">
      <c r="A60" s="173" t="s">
        <v>46</v>
      </c>
      <c r="B60" s="318" t="s">
        <v>174</v>
      </c>
      <c r="C60" s="318"/>
      <c r="D60" s="305"/>
      <c r="E60" s="305"/>
      <c r="F60" s="306"/>
    </row>
    <row r="61" spans="1:6" ht="24" customHeight="1">
      <c r="A61" s="173" t="s">
        <v>44</v>
      </c>
      <c r="B61" s="305" t="s">
        <v>47</v>
      </c>
      <c r="C61" s="305"/>
      <c r="D61" s="305"/>
      <c r="E61" s="305"/>
      <c r="F61" s="306"/>
    </row>
    <row r="62" spans="1:6" ht="24" customHeight="1" thickBot="1">
      <c r="A62" s="21" t="s">
        <v>39</v>
      </c>
      <c r="B62" s="295"/>
      <c r="C62" s="295"/>
      <c r="D62" s="295"/>
      <c r="E62" s="295"/>
      <c r="F62" s="296"/>
    </row>
    <row r="63" spans="1:6" ht="24" customHeight="1" thickTop="1">
      <c r="A63" s="19" t="s">
        <v>32</v>
      </c>
      <c r="B63" s="307" t="s">
        <v>347</v>
      </c>
      <c r="C63" s="307"/>
      <c r="D63" s="307"/>
      <c r="E63" s="307"/>
      <c r="F63" s="308"/>
    </row>
    <row r="64" spans="1:6" ht="24" customHeight="1">
      <c r="A64" s="297" t="s">
        <v>40</v>
      </c>
      <c r="B64" s="298" t="s">
        <v>33</v>
      </c>
      <c r="C64" s="309" t="s">
        <v>126</v>
      </c>
      <c r="D64" s="174" t="s">
        <v>41</v>
      </c>
      <c r="E64" s="174" t="s">
        <v>34</v>
      </c>
      <c r="F64" s="175" t="s">
        <v>45</v>
      </c>
    </row>
    <row r="65" spans="1:6" ht="24" customHeight="1">
      <c r="A65" s="297"/>
      <c r="B65" s="298"/>
      <c r="C65" s="310"/>
      <c r="D65" s="23" t="s">
        <v>42</v>
      </c>
      <c r="E65" s="23" t="s">
        <v>35</v>
      </c>
      <c r="F65" s="24" t="s">
        <v>43</v>
      </c>
    </row>
    <row r="66" spans="1:6" ht="24" customHeight="1">
      <c r="A66" s="297"/>
      <c r="B66" s="311" t="s">
        <v>326</v>
      </c>
      <c r="C66" s="312" t="s">
        <v>495</v>
      </c>
      <c r="D66" s="314">
        <v>1210000</v>
      </c>
      <c r="E66" s="314">
        <v>1210000</v>
      </c>
      <c r="F66" s="315">
        <f>E66/D66</f>
        <v>1</v>
      </c>
    </row>
    <row r="67" spans="1:6" ht="24" customHeight="1">
      <c r="A67" s="297"/>
      <c r="B67" s="311"/>
      <c r="C67" s="313"/>
      <c r="D67" s="314"/>
      <c r="E67" s="314"/>
      <c r="F67" s="315"/>
    </row>
    <row r="68" spans="1:6" ht="24" customHeight="1">
      <c r="A68" s="297" t="s">
        <v>36</v>
      </c>
      <c r="B68" s="174" t="s">
        <v>37</v>
      </c>
      <c r="C68" s="174" t="s">
        <v>48</v>
      </c>
      <c r="D68" s="298" t="s">
        <v>38</v>
      </c>
      <c r="E68" s="298"/>
      <c r="F68" s="299"/>
    </row>
    <row r="69" spans="1:6" ht="24" customHeight="1">
      <c r="A69" s="297"/>
      <c r="B69" s="243" t="s">
        <v>496</v>
      </c>
      <c r="C69" s="243" t="s">
        <v>497</v>
      </c>
      <c r="D69" s="300" t="s">
        <v>349</v>
      </c>
      <c r="E69" s="300"/>
      <c r="F69" s="301"/>
    </row>
    <row r="70" spans="1:6" ht="24" customHeight="1">
      <c r="A70" s="173" t="s">
        <v>46</v>
      </c>
      <c r="B70" s="318" t="s">
        <v>174</v>
      </c>
      <c r="C70" s="318"/>
      <c r="D70" s="305"/>
      <c r="E70" s="305"/>
      <c r="F70" s="306"/>
    </row>
    <row r="71" spans="1:6" ht="24" customHeight="1">
      <c r="A71" s="173" t="s">
        <v>44</v>
      </c>
      <c r="B71" s="305" t="s">
        <v>47</v>
      </c>
      <c r="C71" s="305"/>
      <c r="D71" s="305"/>
      <c r="E71" s="305"/>
      <c r="F71" s="306"/>
    </row>
    <row r="72" spans="1:6" ht="24" customHeight="1" thickBot="1">
      <c r="A72" s="21" t="s">
        <v>39</v>
      </c>
      <c r="B72" s="295"/>
      <c r="C72" s="295"/>
      <c r="D72" s="295"/>
      <c r="E72" s="295"/>
      <c r="F72" s="296"/>
    </row>
    <row r="73" spans="1:6" ht="24" customHeight="1" thickTop="1">
      <c r="A73" s="19" t="s">
        <v>32</v>
      </c>
      <c r="B73" s="307" t="s">
        <v>353</v>
      </c>
      <c r="C73" s="307"/>
      <c r="D73" s="307"/>
      <c r="E73" s="307"/>
      <c r="F73" s="308"/>
    </row>
    <row r="74" spans="1:6" ht="24" customHeight="1">
      <c r="A74" s="297" t="s">
        <v>40</v>
      </c>
      <c r="B74" s="298" t="s">
        <v>33</v>
      </c>
      <c r="C74" s="309" t="s">
        <v>126</v>
      </c>
      <c r="D74" s="174" t="s">
        <v>41</v>
      </c>
      <c r="E74" s="174" t="s">
        <v>34</v>
      </c>
      <c r="F74" s="175" t="s">
        <v>45</v>
      </c>
    </row>
    <row r="75" spans="1:6" ht="24" customHeight="1">
      <c r="A75" s="297"/>
      <c r="B75" s="298"/>
      <c r="C75" s="310"/>
      <c r="D75" s="23" t="s">
        <v>42</v>
      </c>
      <c r="E75" s="23" t="s">
        <v>35</v>
      </c>
      <c r="F75" s="24" t="s">
        <v>43</v>
      </c>
    </row>
    <row r="76" spans="1:6" ht="24" customHeight="1">
      <c r="A76" s="297"/>
      <c r="B76" s="311" t="s">
        <v>326</v>
      </c>
      <c r="C76" s="312" t="s">
        <v>498</v>
      </c>
      <c r="D76" s="323">
        <v>9423000</v>
      </c>
      <c r="E76" s="323">
        <v>9237000</v>
      </c>
      <c r="F76" s="315">
        <f>E76/D76</f>
        <v>0.98026106335561924</v>
      </c>
    </row>
    <row r="77" spans="1:6" ht="24" customHeight="1">
      <c r="A77" s="297"/>
      <c r="B77" s="311"/>
      <c r="C77" s="313"/>
      <c r="D77" s="324"/>
      <c r="E77" s="324"/>
      <c r="F77" s="315"/>
    </row>
    <row r="78" spans="1:6" ht="24" customHeight="1">
      <c r="A78" s="297" t="s">
        <v>36</v>
      </c>
      <c r="B78" s="176" t="s">
        <v>37</v>
      </c>
      <c r="C78" s="176" t="s">
        <v>48</v>
      </c>
      <c r="D78" s="298" t="s">
        <v>38</v>
      </c>
      <c r="E78" s="298"/>
      <c r="F78" s="299"/>
    </row>
    <row r="79" spans="1:6" ht="24" customHeight="1">
      <c r="A79" s="319"/>
      <c r="B79" s="243" t="s">
        <v>499</v>
      </c>
      <c r="C79" s="243" t="s">
        <v>500</v>
      </c>
      <c r="D79" s="320" t="s">
        <v>356</v>
      </c>
      <c r="E79" s="321"/>
      <c r="F79" s="322"/>
    </row>
    <row r="80" spans="1:6" ht="24" customHeight="1">
      <c r="A80" s="173" t="s">
        <v>46</v>
      </c>
      <c r="B80" s="318" t="s">
        <v>174</v>
      </c>
      <c r="C80" s="318"/>
      <c r="D80" s="305"/>
      <c r="E80" s="305"/>
      <c r="F80" s="306"/>
    </row>
    <row r="81" spans="1:6" ht="24" customHeight="1">
      <c r="A81" s="173" t="s">
        <v>44</v>
      </c>
      <c r="B81" s="305" t="s">
        <v>187</v>
      </c>
      <c r="C81" s="305"/>
      <c r="D81" s="305"/>
      <c r="E81" s="305"/>
      <c r="F81" s="306"/>
    </row>
    <row r="82" spans="1:6" ht="24" customHeight="1" thickBot="1">
      <c r="A82" s="21" t="s">
        <v>39</v>
      </c>
      <c r="B82" s="295"/>
      <c r="C82" s="295"/>
      <c r="D82" s="295"/>
      <c r="E82" s="295"/>
      <c r="F82" s="296"/>
    </row>
    <row r="83" spans="1:6" ht="24" customHeight="1" thickTop="1">
      <c r="A83" s="19" t="s">
        <v>32</v>
      </c>
      <c r="B83" s="307" t="s">
        <v>362</v>
      </c>
      <c r="C83" s="307"/>
      <c r="D83" s="307"/>
      <c r="E83" s="307"/>
      <c r="F83" s="308"/>
    </row>
    <row r="84" spans="1:6" ht="24" customHeight="1">
      <c r="A84" s="297" t="s">
        <v>40</v>
      </c>
      <c r="B84" s="298" t="s">
        <v>33</v>
      </c>
      <c r="C84" s="309" t="s">
        <v>126</v>
      </c>
      <c r="D84" s="174" t="s">
        <v>41</v>
      </c>
      <c r="E84" s="174" t="s">
        <v>34</v>
      </c>
      <c r="F84" s="175" t="s">
        <v>45</v>
      </c>
    </row>
    <row r="85" spans="1:6" ht="24" customHeight="1">
      <c r="A85" s="297"/>
      <c r="B85" s="298"/>
      <c r="C85" s="310"/>
      <c r="D85" s="23" t="s">
        <v>42</v>
      </c>
      <c r="E85" s="23" t="s">
        <v>35</v>
      </c>
      <c r="F85" s="24" t="s">
        <v>43</v>
      </c>
    </row>
    <row r="86" spans="1:6" ht="24" customHeight="1">
      <c r="A86" s="297"/>
      <c r="B86" s="311" t="s">
        <v>501</v>
      </c>
      <c r="C86" s="312" t="s">
        <v>502</v>
      </c>
      <c r="D86" s="314">
        <v>14268000</v>
      </c>
      <c r="E86" s="314">
        <v>13920000</v>
      </c>
      <c r="F86" s="315">
        <f>E86/D86</f>
        <v>0.97560975609756095</v>
      </c>
    </row>
    <row r="87" spans="1:6" ht="24" customHeight="1">
      <c r="A87" s="297"/>
      <c r="B87" s="311"/>
      <c r="C87" s="313"/>
      <c r="D87" s="314"/>
      <c r="E87" s="314"/>
      <c r="F87" s="315"/>
    </row>
    <row r="88" spans="1:6" ht="24" customHeight="1">
      <c r="A88" s="297" t="s">
        <v>36</v>
      </c>
      <c r="B88" s="174" t="s">
        <v>37</v>
      </c>
      <c r="C88" s="174" t="s">
        <v>48</v>
      </c>
      <c r="D88" s="298" t="s">
        <v>38</v>
      </c>
      <c r="E88" s="298"/>
      <c r="F88" s="299"/>
    </row>
    <row r="89" spans="1:6" ht="24" customHeight="1">
      <c r="A89" s="297"/>
      <c r="B89" s="243" t="s">
        <v>503</v>
      </c>
      <c r="C89" s="243" t="s">
        <v>504</v>
      </c>
      <c r="D89" s="316" t="s">
        <v>366</v>
      </c>
      <c r="E89" s="316"/>
      <c r="F89" s="317"/>
    </row>
    <row r="90" spans="1:6" ht="24" customHeight="1">
      <c r="A90" s="173" t="s">
        <v>46</v>
      </c>
      <c r="B90" s="318" t="s">
        <v>174</v>
      </c>
      <c r="C90" s="318"/>
      <c r="D90" s="305"/>
      <c r="E90" s="305"/>
      <c r="F90" s="306"/>
    </row>
    <row r="91" spans="1:6" ht="24" customHeight="1">
      <c r="A91" s="173" t="s">
        <v>44</v>
      </c>
      <c r="B91" s="305" t="s">
        <v>47</v>
      </c>
      <c r="C91" s="305"/>
      <c r="D91" s="305"/>
      <c r="E91" s="305"/>
      <c r="F91" s="306"/>
    </row>
    <row r="92" spans="1:6" ht="24" customHeight="1" thickBot="1">
      <c r="A92" s="21" t="s">
        <v>39</v>
      </c>
      <c r="B92" s="295"/>
      <c r="C92" s="295"/>
      <c r="D92" s="295"/>
      <c r="E92" s="295"/>
      <c r="F92" s="296"/>
    </row>
    <row r="93" spans="1:6" ht="24" customHeight="1" thickTop="1">
      <c r="A93" s="19" t="s">
        <v>32</v>
      </c>
      <c r="B93" s="307" t="s">
        <v>371</v>
      </c>
      <c r="C93" s="307"/>
      <c r="D93" s="307"/>
      <c r="E93" s="307"/>
      <c r="F93" s="308"/>
    </row>
    <row r="94" spans="1:6" ht="24" customHeight="1">
      <c r="A94" s="297" t="s">
        <v>40</v>
      </c>
      <c r="B94" s="298" t="s">
        <v>33</v>
      </c>
      <c r="C94" s="309" t="s">
        <v>126</v>
      </c>
      <c r="D94" s="174" t="s">
        <v>41</v>
      </c>
      <c r="E94" s="174" t="s">
        <v>34</v>
      </c>
      <c r="F94" s="175" t="s">
        <v>45</v>
      </c>
    </row>
    <row r="95" spans="1:6" ht="24" customHeight="1">
      <c r="A95" s="297"/>
      <c r="B95" s="298"/>
      <c r="C95" s="310"/>
      <c r="D95" s="23" t="s">
        <v>42</v>
      </c>
      <c r="E95" s="23" t="s">
        <v>35</v>
      </c>
      <c r="F95" s="24" t="s">
        <v>43</v>
      </c>
    </row>
    <row r="96" spans="1:6" ht="24" customHeight="1">
      <c r="A96" s="297"/>
      <c r="B96" s="311" t="s">
        <v>505</v>
      </c>
      <c r="C96" s="312" t="s">
        <v>492</v>
      </c>
      <c r="D96" s="314">
        <v>15312000</v>
      </c>
      <c r="E96" s="314">
        <v>14964000</v>
      </c>
      <c r="F96" s="315">
        <f>E96/D96</f>
        <v>0.97727272727272729</v>
      </c>
    </row>
    <row r="97" spans="1:6" ht="24" customHeight="1">
      <c r="A97" s="297"/>
      <c r="B97" s="311"/>
      <c r="C97" s="313"/>
      <c r="D97" s="314"/>
      <c r="E97" s="314"/>
      <c r="F97" s="315"/>
    </row>
    <row r="98" spans="1:6" ht="24" customHeight="1">
      <c r="A98" s="297" t="s">
        <v>36</v>
      </c>
      <c r="B98" s="174" t="s">
        <v>37</v>
      </c>
      <c r="C98" s="174" t="s">
        <v>48</v>
      </c>
      <c r="D98" s="298" t="s">
        <v>38</v>
      </c>
      <c r="E98" s="298"/>
      <c r="F98" s="299"/>
    </row>
    <row r="99" spans="1:6" ht="24" customHeight="1">
      <c r="A99" s="297"/>
      <c r="B99" s="243" t="s">
        <v>506</v>
      </c>
      <c r="C99" s="243" t="s">
        <v>507</v>
      </c>
      <c r="D99" s="300" t="s">
        <v>373</v>
      </c>
      <c r="E99" s="300"/>
      <c r="F99" s="301"/>
    </row>
    <row r="100" spans="1:6" ht="24" customHeight="1">
      <c r="A100" s="173" t="s">
        <v>46</v>
      </c>
      <c r="B100" s="318" t="s">
        <v>174</v>
      </c>
      <c r="C100" s="318"/>
      <c r="D100" s="305"/>
      <c r="E100" s="305"/>
      <c r="F100" s="306"/>
    </row>
    <row r="101" spans="1:6" ht="24" customHeight="1">
      <c r="A101" s="173" t="s">
        <v>44</v>
      </c>
      <c r="B101" s="305" t="s">
        <v>47</v>
      </c>
      <c r="C101" s="305"/>
      <c r="D101" s="305"/>
      <c r="E101" s="305"/>
      <c r="F101" s="306"/>
    </row>
    <row r="102" spans="1:6" ht="24" customHeight="1" thickBot="1">
      <c r="A102" s="21" t="s">
        <v>39</v>
      </c>
      <c r="B102" s="295"/>
      <c r="C102" s="295"/>
      <c r="D102" s="295"/>
      <c r="E102" s="295"/>
      <c r="F102" s="296"/>
    </row>
    <row r="103" spans="1:6" ht="24" customHeight="1" thickTop="1">
      <c r="A103" s="19" t="s">
        <v>32</v>
      </c>
      <c r="B103" s="307" t="s">
        <v>377</v>
      </c>
      <c r="C103" s="307"/>
      <c r="D103" s="307"/>
      <c r="E103" s="307"/>
      <c r="F103" s="308"/>
    </row>
    <row r="104" spans="1:6" ht="24" customHeight="1">
      <c r="A104" s="297" t="s">
        <v>40</v>
      </c>
      <c r="B104" s="298" t="s">
        <v>33</v>
      </c>
      <c r="C104" s="309" t="s">
        <v>126</v>
      </c>
      <c r="D104" s="174" t="s">
        <v>41</v>
      </c>
      <c r="E104" s="174" t="s">
        <v>34</v>
      </c>
      <c r="F104" s="175" t="s">
        <v>45</v>
      </c>
    </row>
    <row r="105" spans="1:6" ht="24" customHeight="1">
      <c r="A105" s="297"/>
      <c r="B105" s="298"/>
      <c r="C105" s="310"/>
      <c r="D105" s="23" t="s">
        <v>42</v>
      </c>
      <c r="E105" s="23" t="s">
        <v>35</v>
      </c>
      <c r="F105" s="24" t="s">
        <v>43</v>
      </c>
    </row>
    <row r="106" spans="1:6" ht="24" customHeight="1">
      <c r="A106" s="297"/>
      <c r="B106" s="311" t="s">
        <v>508</v>
      </c>
      <c r="C106" s="312" t="s">
        <v>509</v>
      </c>
      <c r="D106" s="314">
        <v>1050000</v>
      </c>
      <c r="E106" s="314">
        <v>1043900</v>
      </c>
      <c r="F106" s="315">
        <f>E106/D106</f>
        <v>0.99419047619047618</v>
      </c>
    </row>
    <row r="107" spans="1:6" ht="24" customHeight="1">
      <c r="A107" s="297"/>
      <c r="B107" s="311"/>
      <c r="C107" s="313"/>
      <c r="D107" s="314"/>
      <c r="E107" s="314"/>
      <c r="F107" s="315"/>
    </row>
    <row r="108" spans="1:6" ht="24" customHeight="1">
      <c r="A108" s="297" t="s">
        <v>36</v>
      </c>
      <c r="B108" s="174" t="s">
        <v>37</v>
      </c>
      <c r="C108" s="174" t="s">
        <v>48</v>
      </c>
      <c r="D108" s="298" t="s">
        <v>38</v>
      </c>
      <c r="E108" s="298"/>
      <c r="F108" s="299"/>
    </row>
    <row r="109" spans="1:6" ht="24" customHeight="1">
      <c r="A109" s="297"/>
      <c r="B109" s="243" t="s">
        <v>510</v>
      </c>
      <c r="C109" s="243" t="s">
        <v>511</v>
      </c>
      <c r="D109" s="300" t="s">
        <v>379</v>
      </c>
      <c r="E109" s="300"/>
      <c r="F109" s="301"/>
    </row>
    <row r="110" spans="1:6" ht="24" customHeight="1">
      <c r="A110" s="173" t="s">
        <v>46</v>
      </c>
      <c r="B110" s="318" t="s">
        <v>174</v>
      </c>
      <c r="C110" s="318"/>
      <c r="D110" s="305"/>
      <c r="E110" s="305"/>
      <c r="F110" s="306"/>
    </row>
    <row r="111" spans="1:6" ht="24" customHeight="1">
      <c r="A111" s="173" t="s">
        <v>44</v>
      </c>
      <c r="B111" s="305" t="s">
        <v>47</v>
      </c>
      <c r="C111" s="305"/>
      <c r="D111" s="305"/>
      <c r="E111" s="305"/>
      <c r="F111" s="306"/>
    </row>
    <row r="112" spans="1:6" ht="24" customHeight="1" thickBot="1">
      <c r="A112" s="21" t="s">
        <v>39</v>
      </c>
      <c r="B112" s="295"/>
      <c r="C112" s="295"/>
      <c r="D112" s="295"/>
      <c r="E112" s="295"/>
      <c r="F112" s="296"/>
    </row>
    <row r="113" spans="1:6" ht="24" customHeight="1" thickTop="1">
      <c r="A113" s="19" t="s">
        <v>32</v>
      </c>
      <c r="B113" s="307" t="s">
        <v>385</v>
      </c>
      <c r="C113" s="307"/>
      <c r="D113" s="307"/>
      <c r="E113" s="307"/>
      <c r="F113" s="308"/>
    </row>
    <row r="114" spans="1:6" ht="24" customHeight="1">
      <c r="A114" s="297" t="s">
        <v>40</v>
      </c>
      <c r="B114" s="298" t="s">
        <v>33</v>
      </c>
      <c r="C114" s="309" t="s">
        <v>126</v>
      </c>
      <c r="D114" s="174" t="s">
        <v>41</v>
      </c>
      <c r="E114" s="174" t="s">
        <v>34</v>
      </c>
      <c r="F114" s="175" t="s">
        <v>45</v>
      </c>
    </row>
    <row r="115" spans="1:6" ht="24" customHeight="1">
      <c r="A115" s="297"/>
      <c r="B115" s="298"/>
      <c r="C115" s="310"/>
      <c r="D115" s="23" t="s">
        <v>42</v>
      </c>
      <c r="E115" s="23" t="s">
        <v>35</v>
      </c>
      <c r="F115" s="24" t="s">
        <v>43</v>
      </c>
    </row>
    <row r="116" spans="1:6" ht="24" customHeight="1">
      <c r="A116" s="297"/>
      <c r="B116" s="311" t="s">
        <v>512</v>
      </c>
      <c r="C116" s="312" t="s">
        <v>513</v>
      </c>
      <c r="D116" s="314">
        <v>7260000</v>
      </c>
      <c r="E116" s="314">
        <v>6895680</v>
      </c>
      <c r="F116" s="315">
        <f>E116/D116</f>
        <v>0.94981818181818178</v>
      </c>
    </row>
    <row r="117" spans="1:6" ht="24" customHeight="1">
      <c r="A117" s="297"/>
      <c r="B117" s="311"/>
      <c r="C117" s="313"/>
      <c r="D117" s="314"/>
      <c r="E117" s="314"/>
      <c r="F117" s="315"/>
    </row>
    <row r="118" spans="1:6" ht="24" customHeight="1">
      <c r="A118" s="297" t="s">
        <v>36</v>
      </c>
      <c r="B118" s="174" t="s">
        <v>37</v>
      </c>
      <c r="C118" s="174" t="s">
        <v>48</v>
      </c>
      <c r="D118" s="298" t="s">
        <v>38</v>
      </c>
      <c r="E118" s="298"/>
      <c r="F118" s="299"/>
    </row>
    <row r="119" spans="1:6" ht="24" customHeight="1">
      <c r="A119" s="297"/>
      <c r="B119" s="243" t="s">
        <v>514</v>
      </c>
      <c r="C119" s="243" t="s">
        <v>515</v>
      </c>
      <c r="D119" s="300" t="s">
        <v>387</v>
      </c>
      <c r="E119" s="300"/>
      <c r="F119" s="301"/>
    </row>
    <row r="120" spans="1:6" ht="24" customHeight="1">
      <c r="A120" s="173" t="s">
        <v>46</v>
      </c>
      <c r="B120" s="318" t="s">
        <v>174</v>
      </c>
      <c r="C120" s="318"/>
      <c r="D120" s="305"/>
      <c r="E120" s="305"/>
      <c r="F120" s="306"/>
    </row>
    <row r="121" spans="1:6" ht="24" customHeight="1">
      <c r="A121" s="173" t="s">
        <v>44</v>
      </c>
      <c r="B121" s="305" t="s">
        <v>47</v>
      </c>
      <c r="C121" s="305"/>
      <c r="D121" s="305"/>
      <c r="E121" s="305"/>
      <c r="F121" s="306"/>
    </row>
    <row r="122" spans="1:6" ht="24" customHeight="1" thickBot="1">
      <c r="A122" s="21" t="s">
        <v>39</v>
      </c>
      <c r="B122" s="295"/>
      <c r="C122" s="295"/>
      <c r="D122" s="295"/>
      <c r="E122" s="295"/>
      <c r="F122" s="296"/>
    </row>
    <row r="123" spans="1:6" ht="24" customHeight="1" thickTop="1">
      <c r="A123" s="19" t="s">
        <v>32</v>
      </c>
      <c r="B123" s="307" t="s">
        <v>391</v>
      </c>
      <c r="C123" s="307"/>
      <c r="D123" s="307"/>
      <c r="E123" s="307"/>
      <c r="F123" s="308"/>
    </row>
    <row r="124" spans="1:6" ht="24" customHeight="1">
      <c r="A124" s="297" t="s">
        <v>40</v>
      </c>
      <c r="B124" s="298" t="s">
        <v>33</v>
      </c>
      <c r="C124" s="309" t="s">
        <v>126</v>
      </c>
      <c r="D124" s="174" t="s">
        <v>41</v>
      </c>
      <c r="E124" s="174" t="s">
        <v>34</v>
      </c>
      <c r="F124" s="175" t="s">
        <v>45</v>
      </c>
    </row>
    <row r="125" spans="1:6" ht="24" customHeight="1">
      <c r="A125" s="297"/>
      <c r="B125" s="298"/>
      <c r="C125" s="310"/>
      <c r="D125" s="23" t="s">
        <v>42</v>
      </c>
      <c r="E125" s="23" t="s">
        <v>35</v>
      </c>
      <c r="F125" s="24" t="s">
        <v>43</v>
      </c>
    </row>
    <row r="126" spans="1:6" ht="24" customHeight="1">
      <c r="A126" s="297"/>
      <c r="B126" s="311" t="s">
        <v>512</v>
      </c>
      <c r="C126" s="312" t="s">
        <v>513</v>
      </c>
      <c r="D126" s="314">
        <v>3000000</v>
      </c>
      <c r="E126" s="314">
        <v>3000000</v>
      </c>
      <c r="F126" s="315">
        <f>E126/D126</f>
        <v>1</v>
      </c>
    </row>
    <row r="127" spans="1:6" ht="24" customHeight="1">
      <c r="A127" s="297"/>
      <c r="B127" s="311"/>
      <c r="C127" s="313"/>
      <c r="D127" s="314"/>
      <c r="E127" s="314"/>
      <c r="F127" s="315"/>
    </row>
    <row r="128" spans="1:6" ht="24" customHeight="1">
      <c r="A128" s="297" t="s">
        <v>36</v>
      </c>
      <c r="B128" s="174" t="s">
        <v>37</v>
      </c>
      <c r="C128" s="174" t="s">
        <v>48</v>
      </c>
      <c r="D128" s="298" t="s">
        <v>38</v>
      </c>
      <c r="E128" s="298"/>
      <c r="F128" s="299"/>
    </row>
    <row r="129" spans="1:6" ht="24" customHeight="1">
      <c r="A129" s="297"/>
      <c r="B129" s="243" t="s">
        <v>514</v>
      </c>
      <c r="C129" s="243" t="s">
        <v>515</v>
      </c>
      <c r="D129" s="300" t="s">
        <v>387</v>
      </c>
      <c r="E129" s="300"/>
      <c r="F129" s="301"/>
    </row>
    <row r="130" spans="1:6" ht="24" customHeight="1">
      <c r="A130" s="173" t="s">
        <v>46</v>
      </c>
      <c r="B130" s="318" t="s">
        <v>174</v>
      </c>
      <c r="C130" s="318"/>
      <c r="D130" s="305"/>
      <c r="E130" s="305"/>
      <c r="F130" s="306"/>
    </row>
    <row r="131" spans="1:6" ht="24" customHeight="1">
      <c r="A131" s="173" t="s">
        <v>44</v>
      </c>
      <c r="B131" s="305" t="s">
        <v>47</v>
      </c>
      <c r="C131" s="305"/>
      <c r="D131" s="305"/>
      <c r="E131" s="305"/>
      <c r="F131" s="306"/>
    </row>
    <row r="132" spans="1:6" ht="24" customHeight="1" thickBot="1">
      <c r="A132" s="21" t="s">
        <v>39</v>
      </c>
      <c r="B132" s="295"/>
      <c r="C132" s="295"/>
      <c r="D132" s="295"/>
      <c r="E132" s="295"/>
      <c r="F132" s="296"/>
    </row>
    <row r="133" spans="1:6" ht="24" customHeight="1" thickTop="1">
      <c r="A133" s="19" t="s">
        <v>32</v>
      </c>
      <c r="B133" s="307" t="s">
        <v>393</v>
      </c>
      <c r="C133" s="307"/>
      <c r="D133" s="307"/>
      <c r="E133" s="307"/>
      <c r="F133" s="308"/>
    </row>
    <row r="134" spans="1:6" ht="24" customHeight="1">
      <c r="A134" s="297" t="s">
        <v>40</v>
      </c>
      <c r="B134" s="298" t="s">
        <v>33</v>
      </c>
      <c r="C134" s="309" t="s">
        <v>126</v>
      </c>
      <c r="D134" s="174" t="s">
        <v>41</v>
      </c>
      <c r="E134" s="174" t="s">
        <v>34</v>
      </c>
      <c r="F134" s="175" t="s">
        <v>45</v>
      </c>
    </row>
    <row r="135" spans="1:6" ht="24" customHeight="1">
      <c r="A135" s="297"/>
      <c r="B135" s="298"/>
      <c r="C135" s="310"/>
      <c r="D135" s="23" t="s">
        <v>42</v>
      </c>
      <c r="E135" s="23" t="s">
        <v>35</v>
      </c>
      <c r="F135" s="24" t="s">
        <v>43</v>
      </c>
    </row>
    <row r="136" spans="1:6" ht="24" customHeight="1">
      <c r="A136" s="297"/>
      <c r="B136" s="311" t="s">
        <v>512</v>
      </c>
      <c r="C136" s="312" t="s">
        <v>513</v>
      </c>
      <c r="D136" s="314">
        <v>7320000</v>
      </c>
      <c r="E136" s="314">
        <v>6953880</v>
      </c>
      <c r="F136" s="315">
        <f>E136/D136</f>
        <v>0.94998360655737701</v>
      </c>
    </row>
    <row r="137" spans="1:6" ht="24" customHeight="1">
      <c r="A137" s="297"/>
      <c r="B137" s="311"/>
      <c r="C137" s="313"/>
      <c r="D137" s="314"/>
      <c r="E137" s="314"/>
      <c r="F137" s="315"/>
    </row>
    <row r="138" spans="1:6" ht="24" customHeight="1">
      <c r="A138" s="297" t="s">
        <v>36</v>
      </c>
      <c r="B138" s="174" t="s">
        <v>37</v>
      </c>
      <c r="C138" s="174" t="s">
        <v>48</v>
      </c>
      <c r="D138" s="298" t="s">
        <v>38</v>
      </c>
      <c r="E138" s="298"/>
      <c r="F138" s="299"/>
    </row>
    <row r="139" spans="1:6" ht="24" customHeight="1">
      <c r="A139" s="297"/>
      <c r="B139" s="243" t="s">
        <v>514</v>
      </c>
      <c r="C139" s="243" t="s">
        <v>515</v>
      </c>
      <c r="D139" s="300" t="s">
        <v>387</v>
      </c>
      <c r="E139" s="300"/>
      <c r="F139" s="301"/>
    </row>
    <row r="140" spans="1:6" ht="24" customHeight="1">
      <c r="A140" s="173" t="s">
        <v>46</v>
      </c>
      <c r="B140" s="318" t="s">
        <v>174</v>
      </c>
      <c r="C140" s="318"/>
      <c r="D140" s="305"/>
      <c r="E140" s="305"/>
      <c r="F140" s="306"/>
    </row>
    <row r="141" spans="1:6" ht="24" customHeight="1">
      <c r="A141" s="173" t="s">
        <v>44</v>
      </c>
      <c r="B141" s="305" t="s">
        <v>47</v>
      </c>
      <c r="C141" s="305"/>
      <c r="D141" s="305"/>
      <c r="E141" s="305"/>
      <c r="F141" s="306"/>
    </row>
    <row r="142" spans="1:6" ht="24" customHeight="1" thickBot="1">
      <c r="A142" s="21" t="s">
        <v>39</v>
      </c>
      <c r="B142" s="295"/>
      <c r="C142" s="295"/>
      <c r="D142" s="295"/>
      <c r="E142" s="295"/>
      <c r="F142" s="296"/>
    </row>
    <row r="143" spans="1:6" ht="24" customHeight="1" thickTop="1">
      <c r="A143" s="19" t="s">
        <v>32</v>
      </c>
      <c r="B143" s="307" t="s">
        <v>402</v>
      </c>
      <c r="C143" s="307"/>
      <c r="D143" s="307"/>
      <c r="E143" s="307"/>
      <c r="F143" s="308"/>
    </row>
    <row r="144" spans="1:6" ht="24" customHeight="1">
      <c r="A144" s="297" t="s">
        <v>40</v>
      </c>
      <c r="B144" s="298" t="s">
        <v>33</v>
      </c>
      <c r="C144" s="309" t="s">
        <v>126</v>
      </c>
      <c r="D144" s="174" t="s">
        <v>41</v>
      </c>
      <c r="E144" s="174" t="s">
        <v>34</v>
      </c>
      <c r="F144" s="175" t="s">
        <v>45</v>
      </c>
    </row>
    <row r="145" spans="1:6" ht="24" customHeight="1">
      <c r="A145" s="297"/>
      <c r="B145" s="298"/>
      <c r="C145" s="310"/>
      <c r="D145" s="23" t="s">
        <v>42</v>
      </c>
      <c r="E145" s="23" t="s">
        <v>35</v>
      </c>
      <c r="F145" s="24" t="s">
        <v>43</v>
      </c>
    </row>
    <row r="146" spans="1:6" ht="24" customHeight="1">
      <c r="A146" s="297"/>
      <c r="B146" s="311" t="s">
        <v>518</v>
      </c>
      <c r="C146" s="312" t="s">
        <v>513</v>
      </c>
      <c r="D146" s="323">
        <v>846600</v>
      </c>
      <c r="E146" s="323">
        <v>846600</v>
      </c>
      <c r="F146" s="315">
        <f>E146/D146</f>
        <v>1</v>
      </c>
    </row>
    <row r="147" spans="1:6" ht="24" customHeight="1">
      <c r="A147" s="297"/>
      <c r="B147" s="311"/>
      <c r="C147" s="313"/>
      <c r="D147" s="324"/>
      <c r="E147" s="324"/>
      <c r="F147" s="315"/>
    </row>
    <row r="148" spans="1:6" ht="24" customHeight="1">
      <c r="A148" s="297" t="s">
        <v>36</v>
      </c>
      <c r="B148" s="176" t="s">
        <v>37</v>
      </c>
      <c r="C148" s="176" t="s">
        <v>48</v>
      </c>
      <c r="D148" s="298" t="s">
        <v>38</v>
      </c>
      <c r="E148" s="298"/>
      <c r="F148" s="299"/>
    </row>
    <row r="149" spans="1:6" ht="24" customHeight="1">
      <c r="A149" s="319"/>
      <c r="B149" s="243" t="s">
        <v>516</v>
      </c>
      <c r="C149" s="243" t="s">
        <v>517</v>
      </c>
      <c r="D149" s="320" t="s">
        <v>404</v>
      </c>
      <c r="E149" s="321"/>
      <c r="F149" s="322"/>
    </row>
    <row r="150" spans="1:6" ht="24" customHeight="1">
      <c r="A150" s="173" t="s">
        <v>46</v>
      </c>
      <c r="B150" s="318" t="s">
        <v>174</v>
      </c>
      <c r="C150" s="318"/>
      <c r="D150" s="305"/>
      <c r="E150" s="305"/>
      <c r="F150" s="306"/>
    </row>
    <row r="151" spans="1:6" ht="24" customHeight="1">
      <c r="A151" s="173" t="s">
        <v>44</v>
      </c>
      <c r="B151" s="305" t="s">
        <v>187</v>
      </c>
      <c r="C151" s="305"/>
      <c r="D151" s="305"/>
      <c r="E151" s="305"/>
      <c r="F151" s="306"/>
    </row>
    <row r="152" spans="1:6" ht="24" customHeight="1" thickBot="1">
      <c r="A152" s="21" t="s">
        <v>39</v>
      </c>
      <c r="B152" s="295"/>
      <c r="C152" s="295"/>
      <c r="D152" s="295"/>
      <c r="E152" s="295"/>
      <c r="F152" s="296"/>
    </row>
    <row r="153" spans="1:6" ht="24" customHeight="1" thickTop="1">
      <c r="A153" s="19" t="s">
        <v>32</v>
      </c>
      <c r="B153" s="307" t="s">
        <v>414</v>
      </c>
      <c r="C153" s="307"/>
      <c r="D153" s="307"/>
      <c r="E153" s="307"/>
      <c r="F153" s="308"/>
    </row>
    <row r="154" spans="1:6" ht="24" customHeight="1">
      <c r="A154" s="297" t="s">
        <v>40</v>
      </c>
      <c r="B154" s="298" t="s">
        <v>33</v>
      </c>
      <c r="C154" s="309" t="s">
        <v>126</v>
      </c>
      <c r="D154" s="174" t="s">
        <v>41</v>
      </c>
      <c r="E154" s="174" t="s">
        <v>34</v>
      </c>
      <c r="F154" s="175" t="s">
        <v>45</v>
      </c>
    </row>
    <row r="155" spans="1:6" ht="24" customHeight="1">
      <c r="A155" s="297"/>
      <c r="B155" s="298"/>
      <c r="C155" s="310"/>
      <c r="D155" s="23" t="s">
        <v>42</v>
      </c>
      <c r="E155" s="23" t="s">
        <v>35</v>
      </c>
      <c r="F155" s="24" t="s">
        <v>43</v>
      </c>
    </row>
    <row r="156" spans="1:6" ht="24" customHeight="1">
      <c r="A156" s="297"/>
      <c r="B156" s="311" t="s">
        <v>409</v>
      </c>
      <c r="C156" s="312" t="s">
        <v>519</v>
      </c>
      <c r="D156" s="314">
        <v>39776000</v>
      </c>
      <c r="E156" s="314">
        <v>38058400</v>
      </c>
      <c r="F156" s="315">
        <f>E156/D156</f>
        <v>0.95681818181818179</v>
      </c>
    </row>
    <row r="157" spans="1:6" ht="24" customHeight="1">
      <c r="A157" s="297"/>
      <c r="B157" s="311"/>
      <c r="C157" s="313"/>
      <c r="D157" s="314"/>
      <c r="E157" s="314"/>
      <c r="F157" s="315"/>
    </row>
    <row r="158" spans="1:6" ht="24" customHeight="1">
      <c r="A158" s="297" t="s">
        <v>36</v>
      </c>
      <c r="B158" s="174" t="s">
        <v>37</v>
      </c>
      <c r="C158" s="174" t="s">
        <v>48</v>
      </c>
      <c r="D158" s="298" t="s">
        <v>38</v>
      </c>
      <c r="E158" s="298"/>
      <c r="F158" s="299"/>
    </row>
    <row r="159" spans="1:6" ht="24" customHeight="1">
      <c r="A159" s="297"/>
      <c r="B159" s="243" t="s">
        <v>520</v>
      </c>
      <c r="C159" s="243" t="s">
        <v>521</v>
      </c>
      <c r="D159" s="316" t="s">
        <v>410</v>
      </c>
      <c r="E159" s="316"/>
      <c r="F159" s="317"/>
    </row>
    <row r="160" spans="1:6" ht="24" customHeight="1">
      <c r="A160" s="173" t="s">
        <v>46</v>
      </c>
      <c r="B160" s="318" t="s">
        <v>174</v>
      </c>
      <c r="C160" s="318"/>
      <c r="D160" s="305"/>
      <c r="E160" s="305"/>
      <c r="F160" s="306"/>
    </row>
    <row r="161" spans="1:6" ht="24" customHeight="1">
      <c r="A161" s="173" t="s">
        <v>44</v>
      </c>
      <c r="B161" s="305" t="s">
        <v>47</v>
      </c>
      <c r="C161" s="305"/>
      <c r="D161" s="305"/>
      <c r="E161" s="305"/>
      <c r="F161" s="306"/>
    </row>
    <row r="162" spans="1:6" ht="24" customHeight="1" thickBot="1">
      <c r="A162" s="21" t="s">
        <v>39</v>
      </c>
      <c r="B162" s="295"/>
      <c r="C162" s="295"/>
      <c r="D162" s="295"/>
      <c r="E162" s="295"/>
      <c r="F162" s="296"/>
    </row>
    <row r="163" spans="1:6" ht="24" customHeight="1" thickTop="1">
      <c r="A163" s="19" t="s">
        <v>32</v>
      </c>
      <c r="B163" s="307" t="s">
        <v>437</v>
      </c>
      <c r="C163" s="307"/>
      <c r="D163" s="307"/>
      <c r="E163" s="307"/>
      <c r="F163" s="308"/>
    </row>
    <row r="164" spans="1:6" ht="24" customHeight="1">
      <c r="A164" s="297" t="s">
        <v>40</v>
      </c>
      <c r="B164" s="298" t="s">
        <v>33</v>
      </c>
      <c r="C164" s="309" t="s">
        <v>126</v>
      </c>
      <c r="D164" s="174" t="s">
        <v>41</v>
      </c>
      <c r="E164" s="174" t="s">
        <v>34</v>
      </c>
      <c r="F164" s="175" t="s">
        <v>45</v>
      </c>
    </row>
    <row r="165" spans="1:6" ht="24" customHeight="1">
      <c r="A165" s="297"/>
      <c r="B165" s="298"/>
      <c r="C165" s="310"/>
      <c r="D165" s="23" t="s">
        <v>42</v>
      </c>
      <c r="E165" s="23" t="s">
        <v>35</v>
      </c>
      <c r="F165" s="24" t="s">
        <v>43</v>
      </c>
    </row>
    <row r="166" spans="1:6" ht="24" customHeight="1">
      <c r="A166" s="297"/>
      <c r="B166" s="311" t="s">
        <v>522</v>
      </c>
      <c r="C166" s="312" t="s">
        <v>513</v>
      </c>
      <c r="D166" s="314">
        <v>298990000</v>
      </c>
      <c r="E166" s="314">
        <v>276565750</v>
      </c>
      <c r="F166" s="315">
        <f>E166/D166</f>
        <v>0.92500000000000004</v>
      </c>
    </row>
    <row r="167" spans="1:6" ht="24" customHeight="1">
      <c r="A167" s="297"/>
      <c r="B167" s="311"/>
      <c r="C167" s="313"/>
      <c r="D167" s="314"/>
      <c r="E167" s="314"/>
      <c r="F167" s="315"/>
    </row>
    <row r="168" spans="1:6" ht="24" customHeight="1">
      <c r="A168" s="297" t="s">
        <v>36</v>
      </c>
      <c r="B168" s="174" t="s">
        <v>37</v>
      </c>
      <c r="C168" s="174" t="s">
        <v>48</v>
      </c>
      <c r="D168" s="298" t="s">
        <v>38</v>
      </c>
      <c r="E168" s="298"/>
      <c r="F168" s="299"/>
    </row>
    <row r="169" spans="1:6" ht="24" customHeight="1">
      <c r="A169" s="297"/>
      <c r="B169" s="243" t="s">
        <v>523</v>
      </c>
      <c r="C169" s="243" t="s">
        <v>524</v>
      </c>
      <c r="D169" s="300" t="s">
        <v>441</v>
      </c>
      <c r="E169" s="300"/>
      <c r="F169" s="301"/>
    </row>
    <row r="170" spans="1:6" ht="24" customHeight="1">
      <c r="A170" s="173" t="s">
        <v>46</v>
      </c>
      <c r="B170" s="302" t="s">
        <v>525</v>
      </c>
      <c r="C170" s="303"/>
      <c r="D170" s="303"/>
      <c r="E170" s="303"/>
      <c r="F170" s="304"/>
    </row>
    <row r="171" spans="1:6" ht="24" customHeight="1">
      <c r="A171" s="173" t="s">
        <v>44</v>
      </c>
      <c r="B171" s="305" t="s">
        <v>47</v>
      </c>
      <c r="C171" s="305"/>
      <c r="D171" s="305"/>
      <c r="E171" s="305"/>
      <c r="F171" s="306"/>
    </row>
    <row r="172" spans="1:6" ht="24" customHeight="1" thickBot="1">
      <c r="A172" s="21" t="s">
        <v>39</v>
      </c>
      <c r="B172" s="295"/>
      <c r="C172" s="295"/>
      <c r="D172" s="295"/>
      <c r="E172" s="295"/>
      <c r="F172" s="296"/>
    </row>
    <row r="173" spans="1:6" ht="24" customHeight="1" thickTop="1">
      <c r="A173" s="19" t="s">
        <v>32</v>
      </c>
      <c r="B173" s="307" t="s">
        <v>444</v>
      </c>
      <c r="C173" s="307"/>
      <c r="D173" s="307"/>
      <c r="E173" s="307"/>
      <c r="F173" s="308"/>
    </row>
    <row r="174" spans="1:6" ht="24" customHeight="1">
      <c r="A174" s="297" t="s">
        <v>40</v>
      </c>
      <c r="B174" s="298" t="s">
        <v>33</v>
      </c>
      <c r="C174" s="309" t="s">
        <v>126</v>
      </c>
      <c r="D174" s="174" t="s">
        <v>41</v>
      </c>
      <c r="E174" s="174" t="s">
        <v>34</v>
      </c>
      <c r="F174" s="175" t="s">
        <v>45</v>
      </c>
    </row>
    <row r="175" spans="1:6" ht="24" customHeight="1">
      <c r="A175" s="297"/>
      <c r="B175" s="298"/>
      <c r="C175" s="310"/>
      <c r="D175" s="23" t="s">
        <v>42</v>
      </c>
      <c r="E175" s="23" t="s">
        <v>35</v>
      </c>
      <c r="F175" s="24" t="s">
        <v>43</v>
      </c>
    </row>
    <row r="176" spans="1:6" ht="24" customHeight="1">
      <c r="A176" s="297"/>
      <c r="B176" s="311" t="s">
        <v>522</v>
      </c>
      <c r="C176" s="312" t="s">
        <v>513</v>
      </c>
      <c r="D176" s="314">
        <v>341070000</v>
      </c>
      <c r="E176" s="314">
        <v>318900450</v>
      </c>
      <c r="F176" s="315">
        <f>E176/D176</f>
        <v>0.93500000000000005</v>
      </c>
    </row>
    <row r="177" spans="1:6" ht="24" customHeight="1">
      <c r="A177" s="297"/>
      <c r="B177" s="311"/>
      <c r="C177" s="313"/>
      <c r="D177" s="314"/>
      <c r="E177" s="314"/>
      <c r="F177" s="315"/>
    </row>
    <row r="178" spans="1:6" ht="24" customHeight="1">
      <c r="A178" s="297" t="s">
        <v>36</v>
      </c>
      <c r="B178" s="174" t="s">
        <v>37</v>
      </c>
      <c r="C178" s="174" t="s">
        <v>48</v>
      </c>
      <c r="D178" s="298" t="s">
        <v>38</v>
      </c>
      <c r="E178" s="298"/>
      <c r="F178" s="299"/>
    </row>
    <row r="179" spans="1:6" ht="24" customHeight="1">
      <c r="A179" s="297"/>
      <c r="B179" s="243" t="s">
        <v>526</v>
      </c>
      <c r="C179" s="243" t="s">
        <v>527</v>
      </c>
      <c r="D179" s="300" t="s">
        <v>447</v>
      </c>
      <c r="E179" s="300"/>
      <c r="F179" s="301"/>
    </row>
    <row r="180" spans="1:6" ht="24" customHeight="1">
      <c r="A180" s="173" t="s">
        <v>46</v>
      </c>
      <c r="B180" s="302" t="s">
        <v>525</v>
      </c>
      <c r="C180" s="303"/>
      <c r="D180" s="303"/>
      <c r="E180" s="303"/>
      <c r="F180" s="304"/>
    </row>
    <row r="181" spans="1:6" ht="24" customHeight="1">
      <c r="A181" s="173" t="s">
        <v>44</v>
      </c>
      <c r="B181" s="305" t="s">
        <v>47</v>
      </c>
      <c r="C181" s="305"/>
      <c r="D181" s="305"/>
      <c r="E181" s="305"/>
      <c r="F181" s="306"/>
    </row>
    <row r="182" spans="1:6" ht="24" customHeight="1" thickBot="1">
      <c r="A182" s="21" t="s">
        <v>39</v>
      </c>
      <c r="B182" s="295"/>
      <c r="C182" s="295"/>
      <c r="D182" s="295"/>
      <c r="E182" s="295"/>
      <c r="F182" s="296"/>
    </row>
    <row r="183" spans="1:6" ht="24" customHeight="1" thickTop="1">
      <c r="A183" s="19" t="s">
        <v>32</v>
      </c>
      <c r="B183" s="307" t="s">
        <v>450</v>
      </c>
      <c r="C183" s="307"/>
      <c r="D183" s="307"/>
      <c r="E183" s="307"/>
      <c r="F183" s="308"/>
    </row>
    <row r="184" spans="1:6" ht="24" customHeight="1">
      <c r="A184" s="297" t="s">
        <v>40</v>
      </c>
      <c r="B184" s="298" t="s">
        <v>33</v>
      </c>
      <c r="C184" s="309" t="s">
        <v>126</v>
      </c>
      <c r="D184" s="174" t="s">
        <v>41</v>
      </c>
      <c r="E184" s="174" t="s">
        <v>34</v>
      </c>
      <c r="F184" s="175" t="s">
        <v>45</v>
      </c>
    </row>
    <row r="185" spans="1:6" ht="24" customHeight="1">
      <c r="A185" s="297"/>
      <c r="B185" s="298"/>
      <c r="C185" s="310"/>
      <c r="D185" s="23" t="s">
        <v>42</v>
      </c>
      <c r="E185" s="23" t="s">
        <v>35</v>
      </c>
      <c r="F185" s="24" t="s">
        <v>43</v>
      </c>
    </row>
    <row r="186" spans="1:6" ht="24" customHeight="1">
      <c r="A186" s="297"/>
      <c r="B186" s="311" t="s">
        <v>522</v>
      </c>
      <c r="C186" s="312" t="s">
        <v>513</v>
      </c>
      <c r="D186" s="314">
        <v>814670000</v>
      </c>
      <c r="E186" s="314">
        <v>757643100</v>
      </c>
      <c r="F186" s="315">
        <f>E186/D186</f>
        <v>0.93</v>
      </c>
    </row>
    <row r="187" spans="1:6" ht="24" customHeight="1">
      <c r="A187" s="297"/>
      <c r="B187" s="311"/>
      <c r="C187" s="313"/>
      <c r="D187" s="314"/>
      <c r="E187" s="314"/>
      <c r="F187" s="315"/>
    </row>
    <row r="188" spans="1:6" ht="24" customHeight="1">
      <c r="A188" s="297" t="s">
        <v>36</v>
      </c>
      <c r="B188" s="174" t="s">
        <v>37</v>
      </c>
      <c r="C188" s="174" t="s">
        <v>48</v>
      </c>
      <c r="D188" s="298" t="s">
        <v>38</v>
      </c>
      <c r="E188" s="298"/>
      <c r="F188" s="299"/>
    </row>
    <row r="189" spans="1:6" ht="24" customHeight="1">
      <c r="A189" s="297"/>
      <c r="B189" s="243" t="s">
        <v>523</v>
      </c>
      <c r="C189" s="243" t="s">
        <v>524</v>
      </c>
      <c r="D189" s="300" t="s">
        <v>441</v>
      </c>
      <c r="E189" s="300"/>
      <c r="F189" s="301"/>
    </row>
    <row r="190" spans="1:6" ht="24" customHeight="1">
      <c r="A190" s="173" t="s">
        <v>46</v>
      </c>
      <c r="B190" s="302" t="s">
        <v>525</v>
      </c>
      <c r="C190" s="303"/>
      <c r="D190" s="303"/>
      <c r="E190" s="303"/>
      <c r="F190" s="304"/>
    </row>
    <row r="191" spans="1:6" ht="24" customHeight="1">
      <c r="A191" s="173" t="s">
        <v>44</v>
      </c>
      <c r="B191" s="305" t="s">
        <v>47</v>
      </c>
      <c r="C191" s="305"/>
      <c r="D191" s="305"/>
      <c r="E191" s="305"/>
      <c r="F191" s="306"/>
    </row>
    <row r="192" spans="1:6" ht="24" customHeight="1" thickBot="1">
      <c r="A192" s="21" t="s">
        <v>39</v>
      </c>
      <c r="B192" s="295"/>
      <c r="C192" s="295"/>
      <c r="D192" s="295"/>
      <c r="E192" s="295"/>
      <c r="F192" s="296"/>
    </row>
    <row r="193" spans="1:6" ht="24" customHeight="1" thickTop="1">
      <c r="A193" s="19" t="s">
        <v>32</v>
      </c>
      <c r="B193" s="307" t="s">
        <v>453</v>
      </c>
      <c r="C193" s="307"/>
      <c r="D193" s="307"/>
      <c r="E193" s="307"/>
      <c r="F193" s="308"/>
    </row>
    <row r="194" spans="1:6" ht="24" customHeight="1">
      <c r="A194" s="297" t="s">
        <v>40</v>
      </c>
      <c r="B194" s="298" t="s">
        <v>33</v>
      </c>
      <c r="C194" s="309" t="s">
        <v>126</v>
      </c>
      <c r="D194" s="174" t="s">
        <v>41</v>
      </c>
      <c r="E194" s="174" t="s">
        <v>34</v>
      </c>
      <c r="F194" s="175" t="s">
        <v>45</v>
      </c>
    </row>
    <row r="195" spans="1:6" ht="24" customHeight="1">
      <c r="A195" s="297"/>
      <c r="B195" s="298"/>
      <c r="C195" s="310"/>
      <c r="D195" s="23" t="s">
        <v>42</v>
      </c>
      <c r="E195" s="23" t="s">
        <v>35</v>
      </c>
      <c r="F195" s="24" t="s">
        <v>43</v>
      </c>
    </row>
    <row r="196" spans="1:6" ht="24" customHeight="1">
      <c r="A196" s="297"/>
      <c r="B196" s="311" t="s">
        <v>522</v>
      </c>
      <c r="C196" s="312" t="s">
        <v>513</v>
      </c>
      <c r="D196" s="314">
        <v>633440000</v>
      </c>
      <c r="E196" s="314">
        <v>585932000</v>
      </c>
      <c r="F196" s="315">
        <f>E196/D196</f>
        <v>0.92500000000000004</v>
      </c>
    </row>
    <row r="197" spans="1:6" ht="24" customHeight="1">
      <c r="A197" s="297"/>
      <c r="B197" s="311"/>
      <c r="C197" s="313"/>
      <c r="D197" s="314"/>
      <c r="E197" s="314"/>
      <c r="F197" s="315"/>
    </row>
    <row r="198" spans="1:6" ht="24" customHeight="1">
      <c r="A198" s="297" t="s">
        <v>36</v>
      </c>
      <c r="B198" s="174" t="s">
        <v>37</v>
      </c>
      <c r="C198" s="174" t="s">
        <v>48</v>
      </c>
      <c r="D198" s="298" t="s">
        <v>38</v>
      </c>
      <c r="E198" s="298"/>
      <c r="F198" s="299"/>
    </row>
    <row r="199" spans="1:6" ht="24" customHeight="1">
      <c r="A199" s="297"/>
      <c r="B199" s="243" t="s">
        <v>523</v>
      </c>
      <c r="C199" s="243" t="s">
        <v>524</v>
      </c>
      <c r="D199" s="300" t="s">
        <v>441</v>
      </c>
      <c r="E199" s="300"/>
      <c r="F199" s="301"/>
    </row>
    <row r="200" spans="1:6" ht="24" customHeight="1">
      <c r="A200" s="173" t="s">
        <v>46</v>
      </c>
      <c r="B200" s="302" t="s">
        <v>525</v>
      </c>
      <c r="C200" s="303"/>
      <c r="D200" s="303"/>
      <c r="E200" s="303"/>
      <c r="F200" s="304"/>
    </row>
    <row r="201" spans="1:6" ht="24" customHeight="1">
      <c r="A201" s="173" t="s">
        <v>44</v>
      </c>
      <c r="B201" s="305" t="s">
        <v>47</v>
      </c>
      <c r="C201" s="305"/>
      <c r="D201" s="305"/>
      <c r="E201" s="305"/>
      <c r="F201" s="306"/>
    </row>
    <row r="202" spans="1:6" ht="24" customHeight="1" thickBot="1">
      <c r="A202" s="21" t="s">
        <v>39</v>
      </c>
      <c r="B202" s="295"/>
      <c r="C202" s="295"/>
      <c r="D202" s="295"/>
      <c r="E202" s="295"/>
      <c r="F202" s="296"/>
    </row>
    <row r="203" spans="1:6" ht="24" customHeight="1" thickTop="1">
      <c r="A203" s="19" t="s">
        <v>32</v>
      </c>
      <c r="B203" s="307" t="s">
        <v>456</v>
      </c>
      <c r="C203" s="307"/>
      <c r="D203" s="307"/>
      <c r="E203" s="307"/>
      <c r="F203" s="308"/>
    </row>
    <row r="204" spans="1:6" ht="24" customHeight="1">
      <c r="A204" s="297" t="s">
        <v>40</v>
      </c>
      <c r="B204" s="298" t="s">
        <v>33</v>
      </c>
      <c r="C204" s="309" t="s">
        <v>126</v>
      </c>
      <c r="D204" s="174" t="s">
        <v>41</v>
      </c>
      <c r="E204" s="174" t="s">
        <v>34</v>
      </c>
      <c r="F204" s="175" t="s">
        <v>45</v>
      </c>
    </row>
    <row r="205" spans="1:6" ht="24" customHeight="1">
      <c r="A205" s="297"/>
      <c r="B205" s="298"/>
      <c r="C205" s="310"/>
      <c r="D205" s="23" t="s">
        <v>42</v>
      </c>
      <c r="E205" s="23" t="s">
        <v>35</v>
      </c>
      <c r="F205" s="24" t="s">
        <v>43</v>
      </c>
    </row>
    <row r="206" spans="1:6" ht="24" customHeight="1">
      <c r="A206" s="297"/>
      <c r="B206" s="311" t="s">
        <v>522</v>
      </c>
      <c r="C206" s="312" t="s">
        <v>513</v>
      </c>
      <c r="D206" s="314">
        <v>130700000</v>
      </c>
      <c r="E206" s="314">
        <v>121551000</v>
      </c>
      <c r="F206" s="315">
        <f>E206/D206</f>
        <v>0.93</v>
      </c>
    </row>
    <row r="207" spans="1:6" ht="24" customHeight="1">
      <c r="A207" s="297"/>
      <c r="B207" s="311"/>
      <c r="C207" s="313"/>
      <c r="D207" s="314"/>
      <c r="E207" s="314"/>
      <c r="F207" s="315"/>
    </row>
    <row r="208" spans="1:6" ht="24" customHeight="1">
      <c r="A208" s="297" t="s">
        <v>36</v>
      </c>
      <c r="B208" s="174" t="s">
        <v>37</v>
      </c>
      <c r="C208" s="174" t="s">
        <v>48</v>
      </c>
      <c r="D208" s="298" t="s">
        <v>38</v>
      </c>
      <c r="E208" s="298"/>
      <c r="F208" s="299"/>
    </row>
    <row r="209" spans="1:6" ht="24" customHeight="1">
      <c r="A209" s="297"/>
      <c r="B209" s="243" t="s">
        <v>526</v>
      </c>
      <c r="C209" s="243" t="s">
        <v>527</v>
      </c>
      <c r="D209" s="300" t="s">
        <v>447</v>
      </c>
      <c r="E209" s="300"/>
      <c r="F209" s="301"/>
    </row>
    <row r="210" spans="1:6" ht="24" customHeight="1">
      <c r="A210" s="173" t="s">
        <v>46</v>
      </c>
      <c r="B210" s="302" t="s">
        <v>525</v>
      </c>
      <c r="C210" s="303"/>
      <c r="D210" s="303"/>
      <c r="E210" s="303"/>
      <c r="F210" s="304"/>
    </row>
    <row r="211" spans="1:6" ht="24" customHeight="1">
      <c r="A211" s="173" t="s">
        <v>44</v>
      </c>
      <c r="B211" s="305" t="s">
        <v>47</v>
      </c>
      <c r="C211" s="305"/>
      <c r="D211" s="305"/>
      <c r="E211" s="305"/>
      <c r="F211" s="306"/>
    </row>
    <row r="212" spans="1:6" ht="24" customHeight="1" thickBot="1">
      <c r="A212" s="21" t="s">
        <v>39</v>
      </c>
      <c r="B212" s="295"/>
      <c r="C212" s="295"/>
      <c r="D212" s="295"/>
      <c r="E212" s="295"/>
      <c r="F212" s="296"/>
    </row>
    <row r="213" spans="1:6" ht="24.75" customHeight="1" thickTop="1">
      <c r="A213" s="19" t="s">
        <v>32</v>
      </c>
      <c r="B213" s="307" t="s">
        <v>459</v>
      </c>
      <c r="C213" s="307"/>
      <c r="D213" s="307"/>
      <c r="E213" s="307"/>
      <c r="F213" s="308"/>
    </row>
    <row r="214" spans="1:6" ht="24.75" customHeight="1">
      <c r="A214" s="297" t="s">
        <v>40</v>
      </c>
      <c r="B214" s="298" t="s">
        <v>33</v>
      </c>
      <c r="C214" s="309" t="s">
        <v>126</v>
      </c>
      <c r="D214" s="174" t="s">
        <v>41</v>
      </c>
      <c r="E214" s="174" t="s">
        <v>34</v>
      </c>
      <c r="F214" s="175" t="s">
        <v>45</v>
      </c>
    </row>
    <row r="215" spans="1:6" ht="24.75" customHeight="1">
      <c r="A215" s="297"/>
      <c r="B215" s="298"/>
      <c r="C215" s="310"/>
      <c r="D215" s="23" t="s">
        <v>42</v>
      </c>
      <c r="E215" s="23" t="s">
        <v>35</v>
      </c>
      <c r="F215" s="24" t="s">
        <v>43</v>
      </c>
    </row>
    <row r="216" spans="1:6" ht="24.75" customHeight="1">
      <c r="A216" s="297"/>
      <c r="B216" s="311" t="s">
        <v>522</v>
      </c>
      <c r="C216" s="312" t="s">
        <v>513</v>
      </c>
      <c r="D216" s="314">
        <v>960610000</v>
      </c>
      <c r="E216" s="314">
        <v>898170350</v>
      </c>
      <c r="F216" s="315">
        <f>E216/D216</f>
        <v>0.93500000000000005</v>
      </c>
    </row>
    <row r="217" spans="1:6" ht="24.75" customHeight="1">
      <c r="A217" s="297"/>
      <c r="B217" s="311"/>
      <c r="C217" s="313"/>
      <c r="D217" s="314"/>
      <c r="E217" s="314"/>
      <c r="F217" s="315"/>
    </row>
    <row r="218" spans="1:6" ht="24.75" customHeight="1">
      <c r="A218" s="297" t="s">
        <v>36</v>
      </c>
      <c r="B218" s="174" t="s">
        <v>37</v>
      </c>
      <c r="C218" s="174" t="s">
        <v>48</v>
      </c>
      <c r="D218" s="298" t="s">
        <v>38</v>
      </c>
      <c r="E218" s="298"/>
      <c r="F218" s="299"/>
    </row>
    <row r="219" spans="1:6" ht="24.75" customHeight="1">
      <c r="A219" s="297"/>
      <c r="B219" s="243" t="s">
        <v>526</v>
      </c>
      <c r="C219" s="243" t="s">
        <v>527</v>
      </c>
      <c r="D219" s="300" t="s">
        <v>447</v>
      </c>
      <c r="E219" s="300"/>
      <c r="F219" s="301"/>
    </row>
    <row r="220" spans="1:6" ht="24.75" customHeight="1">
      <c r="A220" s="173" t="s">
        <v>46</v>
      </c>
      <c r="B220" s="302" t="s">
        <v>525</v>
      </c>
      <c r="C220" s="303"/>
      <c r="D220" s="303"/>
      <c r="E220" s="303"/>
      <c r="F220" s="304"/>
    </row>
    <row r="221" spans="1:6" ht="24.75" customHeight="1">
      <c r="A221" s="173" t="s">
        <v>44</v>
      </c>
      <c r="B221" s="305" t="s">
        <v>47</v>
      </c>
      <c r="C221" s="305"/>
      <c r="D221" s="305"/>
      <c r="E221" s="305"/>
      <c r="F221" s="306"/>
    </row>
    <row r="222" spans="1:6" ht="24.75" customHeight="1" thickBot="1">
      <c r="A222" s="21" t="s">
        <v>39</v>
      </c>
      <c r="B222" s="295"/>
      <c r="C222" s="295"/>
      <c r="D222" s="295"/>
      <c r="E222" s="295"/>
      <c r="F222" s="296"/>
    </row>
    <row r="223" spans="1:6" ht="24.75" customHeight="1" thickTop="1">
      <c r="A223" s="19" t="s">
        <v>32</v>
      </c>
      <c r="B223" s="307" t="s">
        <v>528</v>
      </c>
      <c r="C223" s="307"/>
      <c r="D223" s="307"/>
      <c r="E223" s="307"/>
      <c r="F223" s="308"/>
    </row>
    <row r="224" spans="1:6" ht="24.75" customHeight="1">
      <c r="A224" s="297" t="s">
        <v>40</v>
      </c>
      <c r="B224" s="298" t="s">
        <v>33</v>
      </c>
      <c r="C224" s="309" t="s">
        <v>126</v>
      </c>
      <c r="D224" s="174" t="s">
        <v>41</v>
      </c>
      <c r="E224" s="174" t="s">
        <v>34</v>
      </c>
      <c r="F224" s="175" t="s">
        <v>45</v>
      </c>
    </row>
    <row r="225" spans="1:6" ht="24.75" customHeight="1">
      <c r="A225" s="297"/>
      <c r="B225" s="298"/>
      <c r="C225" s="310"/>
      <c r="D225" s="23" t="s">
        <v>42</v>
      </c>
      <c r="E225" s="23" t="s">
        <v>35</v>
      </c>
      <c r="F225" s="24" t="s">
        <v>43</v>
      </c>
    </row>
    <row r="226" spans="1:6" ht="24.75" customHeight="1">
      <c r="A226" s="297"/>
      <c r="B226" s="311" t="s">
        <v>522</v>
      </c>
      <c r="C226" s="312" t="s">
        <v>513</v>
      </c>
      <c r="D226" s="314">
        <v>4200000</v>
      </c>
      <c r="E226" s="314">
        <v>3600000</v>
      </c>
      <c r="F226" s="315">
        <f>E226/D226</f>
        <v>0.8571428571428571</v>
      </c>
    </row>
    <row r="227" spans="1:6" ht="24.75" customHeight="1">
      <c r="A227" s="297"/>
      <c r="B227" s="311"/>
      <c r="C227" s="313"/>
      <c r="D227" s="314"/>
      <c r="E227" s="314"/>
      <c r="F227" s="315"/>
    </row>
    <row r="228" spans="1:6" ht="24.75" customHeight="1">
      <c r="A228" s="297" t="s">
        <v>36</v>
      </c>
      <c r="B228" s="174" t="s">
        <v>37</v>
      </c>
      <c r="C228" s="174" t="s">
        <v>48</v>
      </c>
      <c r="D228" s="298" t="s">
        <v>38</v>
      </c>
      <c r="E228" s="298"/>
      <c r="F228" s="299"/>
    </row>
    <row r="229" spans="1:6" ht="24.75" customHeight="1">
      <c r="A229" s="297"/>
      <c r="B229" s="243" t="s">
        <v>529</v>
      </c>
      <c r="C229" s="243" t="s">
        <v>530</v>
      </c>
      <c r="D229" s="300" t="s">
        <v>531</v>
      </c>
      <c r="E229" s="300"/>
      <c r="F229" s="301"/>
    </row>
    <row r="230" spans="1:6" ht="24.75" customHeight="1">
      <c r="A230" s="173" t="s">
        <v>46</v>
      </c>
      <c r="B230" s="302" t="s">
        <v>174</v>
      </c>
      <c r="C230" s="303"/>
      <c r="D230" s="303"/>
      <c r="E230" s="303"/>
      <c r="F230" s="304"/>
    </row>
    <row r="231" spans="1:6" ht="24.75" customHeight="1">
      <c r="A231" s="173" t="s">
        <v>44</v>
      </c>
      <c r="B231" s="305" t="s">
        <v>47</v>
      </c>
      <c r="C231" s="305"/>
      <c r="D231" s="305"/>
      <c r="E231" s="305"/>
      <c r="F231" s="306"/>
    </row>
    <row r="232" spans="1:6" ht="24.75" customHeight="1" thickBot="1">
      <c r="A232" s="21" t="s">
        <v>39</v>
      </c>
      <c r="B232" s="295"/>
      <c r="C232" s="295"/>
      <c r="D232" s="295"/>
      <c r="E232" s="295"/>
      <c r="F232" s="296"/>
    </row>
    <row r="233" spans="1:6" ht="24.75" customHeight="1" thickTop="1"/>
  </sheetData>
  <mergeCells count="346">
    <mergeCell ref="B52:F52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22:F22"/>
    <mergeCell ref="A18:A19"/>
    <mergeCell ref="D18:F18"/>
    <mergeCell ref="D19:F19"/>
    <mergeCell ref="B20:F20"/>
    <mergeCell ref="B21:F21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118:A119"/>
    <mergeCell ref="D118:F118"/>
    <mergeCell ref="D119:F119"/>
    <mergeCell ref="B120:F120"/>
    <mergeCell ref="B121:F12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28:A129"/>
    <mergeCell ref="D128:F128"/>
    <mergeCell ref="D129:F129"/>
    <mergeCell ref="B130:F130"/>
    <mergeCell ref="B131:F13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38:A139"/>
    <mergeCell ref="D138:F138"/>
    <mergeCell ref="D139:F139"/>
    <mergeCell ref="B140:F140"/>
    <mergeCell ref="B141:F14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48:A149"/>
    <mergeCell ref="D148:F148"/>
    <mergeCell ref="D149:F149"/>
    <mergeCell ref="B150:F150"/>
    <mergeCell ref="B151:F15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58:A159"/>
    <mergeCell ref="D158:F158"/>
    <mergeCell ref="D159:F159"/>
    <mergeCell ref="B160:F160"/>
    <mergeCell ref="B161:F161"/>
    <mergeCell ref="B152:F15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  <mergeCell ref="A168:A169"/>
    <mergeCell ref="D168:F168"/>
    <mergeCell ref="D169:F169"/>
    <mergeCell ref="B170:F170"/>
    <mergeCell ref="B171:F171"/>
    <mergeCell ref="B162:F162"/>
    <mergeCell ref="B163:F163"/>
    <mergeCell ref="A164:A167"/>
    <mergeCell ref="B164:B165"/>
    <mergeCell ref="C164:C165"/>
    <mergeCell ref="B166:B167"/>
    <mergeCell ref="C166:C167"/>
    <mergeCell ref="D166:D167"/>
    <mergeCell ref="E166:E167"/>
    <mergeCell ref="F166:F167"/>
    <mergeCell ref="A178:A179"/>
    <mergeCell ref="D178:F178"/>
    <mergeCell ref="D179:F179"/>
    <mergeCell ref="B180:F180"/>
    <mergeCell ref="B181:F181"/>
    <mergeCell ref="B172:F172"/>
    <mergeCell ref="B173:F173"/>
    <mergeCell ref="A174:A177"/>
    <mergeCell ref="B174:B175"/>
    <mergeCell ref="C174:C175"/>
    <mergeCell ref="B176:B177"/>
    <mergeCell ref="C176:C177"/>
    <mergeCell ref="D176:D177"/>
    <mergeCell ref="E176:E177"/>
    <mergeCell ref="F176:F177"/>
    <mergeCell ref="A188:A189"/>
    <mergeCell ref="D188:F188"/>
    <mergeCell ref="D189:F189"/>
    <mergeCell ref="B190:F190"/>
    <mergeCell ref="B191:F191"/>
    <mergeCell ref="B182:F182"/>
    <mergeCell ref="B183:F183"/>
    <mergeCell ref="A184:A187"/>
    <mergeCell ref="B184:B185"/>
    <mergeCell ref="C184:C185"/>
    <mergeCell ref="B186:B187"/>
    <mergeCell ref="C186:C187"/>
    <mergeCell ref="D186:D187"/>
    <mergeCell ref="E186:E187"/>
    <mergeCell ref="F186:F187"/>
    <mergeCell ref="A198:A199"/>
    <mergeCell ref="D198:F198"/>
    <mergeCell ref="D199:F199"/>
    <mergeCell ref="B200:F200"/>
    <mergeCell ref="B201:F201"/>
    <mergeCell ref="B192:F192"/>
    <mergeCell ref="B193:F193"/>
    <mergeCell ref="A194:A197"/>
    <mergeCell ref="B194:B195"/>
    <mergeCell ref="C194:C195"/>
    <mergeCell ref="B196:B197"/>
    <mergeCell ref="C196:C197"/>
    <mergeCell ref="D196:D197"/>
    <mergeCell ref="E196:E197"/>
    <mergeCell ref="F196:F197"/>
    <mergeCell ref="A208:A209"/>
    <mergeCell ref="D208:F208"/>
    <mergeCell ref="D209:F209"/>
    <mergeCell ref="B210:F210"/>
    <mergeCell ref="B211:F211"/>
    <mergeCell ref="B202:F202"/>
    <mergeCell ref="B203:F203"/>
    <mergeCell ref="A204:A207"/>
    <mergeCell ref="B204:B205"/>
    <mergeCell ref="C204:C205"/>
    <mergeCell ref="B206:B207"/>
    <mergeCell ref="C206:C207"/>
    <mergeCell ref="D206:D207"/>
    <mergeCell ref="E206:E207"/>
    <mergeCell ref="F206:F207"/>
    <mergeCell ref="A218:A219"/>
    <mergeCell ref="D218:F218"/>
    <mergeCell ref="D219:F219"/>
    <mergeCell ref="B220:F220"/>
    <mergeCell ref="B221:F221"/>
    <mergeCell ref="B212:F212"/>
    <mergeCell ref="B213:F213"/>
    <mergeCell ref="A214:A217"/>
    <mergeCell ref="B214:B215"/>
    <mergeCell ref="C214:C215"/>
    <mergeCell ref="B216:B217"/>
    <mergeCell ref="C216:C217"/>
    <mergeCell ref="D216:D217"/>
    <mergeCell ref="E216:E217"/>
    <mergeCell ref="F216:F217"/>
    <mergeCell ref="B232:F232"/>
    <mergeCell ref="A228:A229"/>
    <mergeCell ref="D228:F228"/>
    <mergeCell ref="D229:F229"/>
    <mergeCell ref="B230:F230"/>
    <mergeCell ref="B231:F231"/>
    <mergeCell ref="B222:F222"/>
    <mergeCell ref="B223:F223"/>
    <mergeCell ref="A224:A227"/>
    <mergeCell ref="B224:B225"/>
    <mergeCell ref="C224:C225"/>
    <mergeCell ref="B226:B227"/>
    <mergeCell ref="C226:C227"/>
    <mergeCell ref="D226:D227"/>
    <mergeCell ref="E226:E227"/>
    <mergeCell ref="F226:F22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2019-02-08T04:19:24Z</dcterms:modified>
</cp:coreProperties>
</file>