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2\계약\현황게시물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24" r:id="rId8"/>
    <sheet name="수의계약현황공개" sheetId="22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6" i="22" l="1"/>
  <c r="D5" i="24" l="1"/>
  <c r="H13" i="6" l="1"/>
  <c r="H10" i="6" l="1"/>
  <c r="H9" i="6" l="1"/>
  <c r="H8" i="6"/>
  <c r="H7" i="6"/>
  <c r="H5" i="6"/>
  <c r="H14" i="6" l="1"/>
  <c r="H12" i="6"/>
  <c r="H15" i="6"/>
  <c r="H6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<sst xmlns="http://schemas.openxmlformats.org/spreadsheetml/2006/main" count="325" uniqueCount="178">
  <si>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</si>
  <si>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</si>
  <si>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</si>
  <si>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</si>
  <si>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</si>
  <si>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</si>
  <si>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</si>
  <si>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</si>
  <si>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</si>
  <si>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</si>
  <si>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</si>
  <si>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</si>
  <si>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</si>
  <si>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</si>
  <si>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</si>
  <si>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</si>
  <si>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</si>
  <si>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</si>
  <si>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</si>
  <si>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</si>
  <si>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</si>
  <si>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</si>
  <si>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</si>
  <si>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</si>
  <si>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</si>
  <si>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</si>
  <si>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</si>
  <si>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</si>
  <si>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</si>
  <si>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</si>
  <si>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</si>
  <si>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</si>
  <si>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</si>
  <si>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</si>
  <si>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</si>
  <si>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</si>
  <si>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</si>
  <si>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</si>
  <si>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</si>
  <si>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</si>
  <si>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</si>
  <si>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</si>
  <si>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</si>
  <si>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</si>
  <si>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</si>
  <si>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</si>
  <si>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</si>
  <si>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</si>
  <si>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</si>
  <si>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</si>
  <si>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</si>
  <si>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</si>
  <si>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</si>
  <si>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</si>
  <si>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</si>
  <si>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</si>
  <si>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</si>
  <si>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</si>
  <si>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</si>
  <si>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</si>
  <si>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</si>
  <si>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</si>
  <si>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</si>
  <si>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</si>
  <si>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</si>
  <si>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</si>
  <si>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</si>
  <si>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</si>
  <si>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</si>
  <si>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</si>
  <si>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준공(기성)검사현황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</si>
  <si>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</si>
  <si>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</si>
  <si>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</si>
  <si>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</si>
  <si>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</si>
  <si>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대금지급현황</t>
    <phoneticPr fontId="6" type="noConversion"/>
  </si>
  <si>
    <t>계약방법</t>
    <phoneticPr fontId="6" type="noConversion"/>
  </si>
  <si>
    <t>㈜문일종합관리</t>
    <phoneticPr fontId="6" type="noConversion"/>
  </si>
  <si>
    <t>㈜대승인터컴</t>
    <phoneticPr fontId="6" type="noConversion"/>
  </si>
  <si>
    <t>다온정보</t>
    <phoneticPr fontId="6" type="noConversion"/>
  </si>
  <si>
    <t>㈜불스아이</t>
    <phoneticPr fontId="6" type="noConversion"/>
  </si>
  <si>
    <t>주식회사케이티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</si>
  <si>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</si>
  <si>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</si>
  <si>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</si>
  <si>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</si>
  <si>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</si>
  <si>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</si>
  <si>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</si>
  <si>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</si>
  <si>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</si>
  <si>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</si>
  <si>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</si>
  <si>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</si>
  <si>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</si>
  <si>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</si>
  <si>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</si>
  <si>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</si>
  <si>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</si>
  <si>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</si>
  <si>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</si>
  <si>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</si>
  <si>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</si>
  <si>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</si>
  <si>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</si>
  <si>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</si>
  <si>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</si>
  <si>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</si>
  <si>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</si>
  <si>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인터넷망 사용 신청(21)</t>
    <phoneticPr fontId="6" type="noConversion"/>
  </si>
  <si>
    <t>계약현황공개</t>
    <phoneticPr fontId="6" type="noConversion"/>
  </si>
  <si>
    <t>2022.01.01.</t>
    <phoneticPr fontId="6" type="noConversion"/>
  </si>
  <si>
    <t>2022.12.31.</t>
    <phoneticPr fontId="6" type="noConversion"/>
  </si>
  <si>
    <t>2021.12.23.</t>
    <phoneticPr fontId="6" type="noConversion"/>
  </si>
  <si>
    <t>2021.12.31.</t>
    <phoneticPr fontId="6" type="noConversion"/>
  </si>
  <si>
    <t>2021.12.31.</t>
    <phoneticPr fontId="6" type="noConversion"/>
  </si>
  <si>
    <t>2021.12.30.</t>
    <phoneticPr fontId="6" type="noConversion"/>
  </si>
  <si>
    <t>교원정수기</t>
    <phoneticPr fontId="6" type="noConversion"/>
  </si>
  <si>
    <t>㈜교원</t>
    <phoneticPr fontId="6" type="noConversion"/>
  </si>
  <si>
    <t>2021.12.28.</t>
    <phoneticPr fontId="6" type="noConversion"/>
  </si>
  <si>
    <t>2021.12.14.</t>
    <phoneticPr fontId="6" type="noConversion"/>
  </si>
  <si>
    <t>(주)교원</t>
    <phoneticPr fontId="6" type="noConversion"/>
  </si>
  <si>
    <t>사 업 명</t>
  </si>
  <si>
    <t>계약개요</t>
  </si>
  <si>
    <t>계약일자</t>
  </si>
  <si>
    <t>예정금액</t>
  </si>
  <si>
    <t>계약금액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</si>
  <si>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</si>
  <si>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</si>
  <si>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</si>
  <si>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</si>
  <si>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</si>
  <si>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</si>
  <si>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</si>
  <si>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</si>
  <si>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</si>
  <si>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</si>
  <si>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수의계약현황</t>
    <phoneticPr fontId="6" type="noConversion"/>
  </si>
  <si>
    <t>양지동</t>
    <phoneticPr fontId="6" type="noConversion"/>
  </si>
  <si>
    <t>(단위:원)</t>
    <phoneticPr fontId="6" type="noConversion"/>
  </si>
  <si>
    <t>대표자</t>
    <phoneticPr fontId="6" type="noConversion"/>
  </si>
  <si>
    <t>수의계약사유</t>
    <phoneticPr fontId="6" type="noConversion"/>
  </si>
  <si>
    <t>계약현황</t>
    <phoneticPr fontId="6" type="noConversion"/>
  </si>
  <si>
    <t>계약명</t>
  </si>
  <si>
    <t>예정가격</t>
  </si>
  <si>
    <t>계약부서(감독원)</t>
    <phoneticPr fontId="6" type="noConversion"/>
  </si>
  <si>
    <t>낙찰률</t>
  </si>
  <si>
    <t>계약기간</t>
  </si>
  <si>
    <t>계약방법</t>
  </si>
  <si>
    <t>준공일자</t>
  </si>
  <si>
    <t>계약유형</t>
  </si>
  <si>
    <t>계약사유</t>
  </si>
  <si>
    <t>소재지</t>
  </si>
  <si>
    <t>2022.01.18.</t>
    <phoneticPr fontId="6" type="noConversion"/>
  </si>
  <si>
    <t>2022.02.01.</t>
    <phoneticPr fontId="6" type="noConversion"/>
  </si>
  <si>
    <t>공기청정기임차</t>
    <phoneticPr fontId="6" type="noConversion"/>
  </si>
  <si>
    <t>공기청정기 임차</t>
    <phoneticPr fontId="6" type="noConversion"/>
  </si>
  <si>
    <t>2022.07.01.</t>
    <phoneticPr fontId="6" type="noConversion"/>
  </si>
  <si>
    <t>게임기 2종</t>
    <phoneticPr fontId="6" type="noConversion"/>
  </si>
  <si>
    <t>2022.06.15.</t>
    <phoneticPr fontId="6" type="noConversion"/>
  </si>
  <si>
    <t>2022.08.01.</t>
    <phoneticPr fontId="6" type="noConversion"/>
  </si>
  <si>
    <t>2022.08.31.</t>
    <phoneticPr fontId="6" type="noConversion"/>
  </si>
  <si>
    <t>8월분</t>
    <phoneticPr fontId="6" type="noConversion"/>
  </si>
  <si>
    <t>8월분</t>
    <phoneticPr fontId="6" type="noConversion"/>
  </si>
  <si>
    <t>2022.08.29.</t>
    <phoneticPr fontId="6" type="noConversion"/>
  </si>
  <si>
    <t>2022.09.30.</t>
    <phoneticPr fontId="6" type="noConversion"/>
  </si>
  <si>
    <t>2022.청년 인형극단 티키타카 인형극 제작</t>
    <phoneticPr fontId="6" type="noConversion"/>
  </si>
  <si>
    <t>인형컴엔터테인먼트</t>
    <phoneticPr fontId="6" type="noConversion"/>
  </si>
  <si>
    <t>양지동청소년문화의집</t>
    <phoneticPr fontId="6" type="noConversion"/>
  </si>
  <si>
    <t>2022.08.29.</t>
    <phoneticPr fontId="6" type="noConversion"/>
  </si>
  <si>
    <t>2022.08.30.~09.30.</t>
    <phoneticPr fontId="6" type="noConversion"/>
  </si>
  <si>
    <t>서울특별시 영등포구 도신로 15길 37</t>
    <phoneticPr fontId="6" type="noConversion"/>
  </si>
  <si>
    <t>공사용역</t>
    <phoneticPr fontId="6" type="noConversion"/>
  </si>
  <si>
    <t>수의1인 견적</t>
    <phoneticPr fontId="6" type="noConversion"/>
  </si>
  <si>
    <t>지방계약법 시행령 제25조 1항</t>
    <phoneticPr fontId="6" type="noConversion"/>
  </si>
  <si>
    <t>오영일</t>
    <phoneticPr fontId="6" type="noConversion"/>
  </si>
  <si>
    <t>추정가격이 2천만원 이하인 물품의 제조·구매·용역 계약(제25조제1항제5호)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</si>
</sst>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10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4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79" fontId="23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3" fillId="4" borderId="2" xfId="1" applyFont="1" applyFill="1" applyBorder="1" applyAlignment="1" applyProtection="1">
      <alignment horizontal="right" vertical="center" shrinkToFit="1"/>
    </xf>
    <xf numFmtId="41" fontId="23" fillId="4" borderId="2" xfId="1" applyNumberFormat="1" applyFont="1" applyFill="1" applyBorder="1" applyAlignment="1" applyProtection="1">
      <alignment horizontal="right" vertical="center" shrinkToFit="1"/>
    </xf>
    <xf numFmtId="41" fontId="23" fillId="4" borderId="2" xfId="1" applyFont="1" applyFill="1" applyBorder="1" applyAlignment="1" applyProtection="1">
      <alignment vertical="center" shrinkToFit="1"/>
    </xf>
    <xf numFmtId="41" fontId="23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3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3" fontId="21" fillId="0" borderId="5" xfId="0" applyNumberFormat="1" applyFont="1" applyBorder="1" applyAlignment="1">
      <alignment horizontal="right" vertical="center" shrinkToFit="1"/>
    </xf>
    <xf numFmtId="3" fontId="21" fillId="0" borderId="20" xfId="0" applyNumberFormat="1" applyFont="1" applyBorder="1" applyAlignment="1">
      <alignment horizontal="right" vertical="center" shrinkToFit="1"/>
    </xf>
    <xf numFmtId="9" fontId="21" fillId="0" borderId="5" xfId="0" applyNumberFormat="1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3" fillId="4" borderId="2" xfId="2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3" fillId="4" borderId="2" xfId="0" applyNumberFormat="1" applyFont="1" applyFill="1" applyBorder="1" applyAlignment="1" applyProtection="1">
      <alignment horizontal="center" vertical="center" shrinkToFi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8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0" fillId="0" borderId="2" xfId="0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9" fontId="18" fillId="0" borderId="34" xfId="0" applyNumberFormat="1" applyFont="1" applyFill="1" applyBorder="1" applyAlignment="1">
      <alignment horizontal="center" vertical="center" wrapText="1"/>
    </xf>
    <xf numFmtId="9" fontId="18" fillId="0" borderId="35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46" t="s">
        <v>35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25.5">
      <c r="A2" s="147" t="s">
        <v>74</v>
      </c>
      <c r="B2" s="147"/>
      <c r="C2" s="147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77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95"/>
      <c r="B4" s="96"/>
      <c r="C4" s="97"/>
      <c r="D4" s="98"/>
      <c r="E4" s="99"/>
      <c r="F4" s="95"/>
      <c r="G4" s="95"/>
      <c r="H4" s="100"/>
      <c r="I4" s="95"/>
      <c r="J4" s="95"/>
      <c r="K4" s="95"/>
      <c r="L4" s="46"/>
    </row>
    <row r="5" spans="1:12" ht="18" customHeight="1">
      <c r="A5" s="101"/>
      <c r="B5" s="101"/>
      <c r="C5" s="101"/>
      <c r="D5" s="98"/>
      <c r="E5" s="101"/>
      <c r="F5" s="101"/>
      <c r="G5" s="101"/>
      <c r="H5" s="102"/>
      <c r="I5" s="95"/>
      <c r="J5" s="95"/>
      <c r="K5" s="95"/>
      <c r="L5" s="46"/>
    </row>
    <row r="6" spans="1:12" ht="18" customHeight="1">
      <c r="A6" s="101"/>
      <c r="B6" s="101"/>
      <c r="C6" s="101"/>
      <c r="D6" s="98"/>
      <c r="E6" s="101"/>
      <c r="F6" s="101"/>
      <c r="G6" s="101"/>
      <c r="H6" s="102"/>
      <c r="I6" s="95"/>
      <c r="J6" s="95"/>
      <c r="K6" s="95"/>
      <c r="L6" s="46"/>
    </row>
    <row r="7" spans="1:12" ht="18" customHeight="1">
      <c r="A7" s="101"/>
      <c r="B7" s="96"/>
      <c r="C7" s="97"/>
      <c r="D7" s="98"/>
      <c r="E7" s="99"/>
      <c r="F7" s="95"/>
      <c r="G7" s="95"/>
      <c r="H7" s="100"/>
      <c r="I7" s="95"/>
      <c r="J7" s="95"/>
      <c r="K7" s="95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48" t="s">
        <v>60</v>
      </c>
      <c r="B1" s="148"/>
      <c r="C1" s="148"/>
      <c r="D1" s="148"/>
      <c r="E1" s="148"/>
      <c r="F1" s="148"/>
      <c r="G1" s="148"/>
      <c r="H1" s="148"/>
      <c r="I1" s="148"/>
    </row>
    <row r="2" spans="1:9" ht="25.5">
      <c r="A2" s="149" t="s">
        <v>75</v>
      </c>
      <c r="B2" s="149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192" t="s">
        <v>4</v>
      </c>
      <c r="B3" s="190" t="s">
        <v>5</v>
      </c>
      <c r="C3" s="190" t="s">
        <v>44</v>
      </c>
      <c r="D3" s="190" t="s">
        <v>62</v>
      </c>
      <c r="E3" s="188" t="s">
        <v>65</v>
      </c>
      <c r="F3" s="189"/>
      <c r="G3" s="188" t="s">
        <v>66</v>
      </c>
      <c r="H3" s="189"/>
      <c r="I3" s="190" t="s">
        <v>61</v>
      </c>
    </row>
    <row r="4" spans="1:9" ht="28.5" customHeight="1">
      <c r="A4" s="193"/>
      <c r="B4" s="191"/>
      <c r="C4" s="191"/>
      <c r="D4" s="191"/>
      <c r="E4" s="29" t="s">
        <v>63</v>
      </c>
      <c r="F4" s="29" t="s">
        <v>64</v>
      </c>
      <c r="G4" s="29" t="s">
        <v>63</v>
      </c>
      <c r="H4" s="29" t="s">
        <v>64</v>
      </c>
      <c r="I4" s="191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42" customHeight="1">
      <c r="A1" s="146" t="s">
        <v>51</v>
      </c>
      <c r="B1" s="146"/>
      <c r="C1" s="146"/>
      <c r="D1" s="146"/>
      <c r="E1" s="146"/>
      <c r="F1" s="146"/>
      <c r="G1" s="146"/>
      <c r="H1" s="146"/>
      <c r="I1" s="146"/>
    </row>
    <row r="2" spans="1:12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12" ht="23.25" customHeight="1">
      <c r="A3" s="132"/>
      <c r="B3" s="132"/>
      <c r="C3" s="133"/>
      <c r="D3" s="132"/>
      <c r="E3" s="136"/>
      <c r="F3" s="104"/>
      <c r="G3" s="132"/>
      <c r="H3" s="132"/>
      <c r="I3" s="134"/>
    </row>
    <row r="4" spans="1:12" ht="23.25" customHeight="1">
      <c r="A4" s="132"/>
      <c r="B4" s="132"/>
      <c r="C4" s="133"/>
      <c r="D4" s="132"/>
      <c r="E4" s="136"/>
      <c r="F4" s="104"/>
      <c r="G4" s="132"/>
      <c r="H4" s="132"/>
      <c r="I4" s="134"/>
    </row>
    <row r="5" spans="1:12" ht="23.25" customHeight="1">
      <c r="A5" s="132"/>
      <c r="B5" s="132"/>
      <c r="C5" s="133"/>
      <c r="D5" s="132"/>
      <c r="E5" s="136"/>
      <c r="F5" s="104"/>
      <c r="G5" s="132"/>
      <c r="H5" s="132"/>
      <c r="I5" s="134"/>
    </row>
    <row r="6" spans="1:12" ht="23.25" customHeight="1">
      <c r="A6" s="132"/>
      <c r="B6" s="132"/>
      <c r="C6" s="133"/>
      <c r="D6" s="132"/>
      <c r="E6" s="136"/>
      <c r="F6" s="104"/>
      <c r="G6" s="132"/>
      <c r="H6" s="132"/>
      <c r="I6" s="134"/>
    </row>
    <row r="7" spans="1:12" ht="23.25" customHeight="1">
      <c r="A7" s="132"/>
      <c r="B7" s="132"/>
      <c r="C7" s="133"/>
      <c r="D7" s="132"/>
      <c r="E7" s="136"/>
      <c r="F7" s="104"/>
      <c r="G7" s="132"/>
      <c r="H7" s="132"/>
      <c r="I7" s="134"/>
    </row>
    <row r="8" spans="1:12" ht="23.25" customHeight="1">
      <c r="A8" s="132"/>
      <c r="B8" s="132"/>
      <c r="C8" s="135"/>
      <c r="D8" s="132"/>
      <c r="E8" s="136"/>
      <c r="F8" s="104"/>
      <c r="G8" s="132"/>
      <c r="H8" s="132"/>
      <c r="I8" s="134"/>
    </row>
    <row r="9" spans="1:12" s="47" customFormat="1" ht="23.25" customHeight="1">
      <c r="A9" s="132"/>
      <c r="B9" s="132"/>
      <c r="C9" s="135"/>
      <c r="D9" s="132"/>
      <c r="E9" s="136"/>
      <c r="F9" s="104"/>
      <c r="G9" s="132"/>
      <c r="H9" s="132"/>
      <c r="I9" s="134"/>
      <c r="J9" s="15"/>
      <c r="K9" s="16"/>
      <c r="L9" s="15"/>
    </row>
    <row r="10" spans="1:12" ht="23.25" customHeight="1">
      <c r="A10" s="132"/>
      <c r="B10" s="132"/>
      <c r="C10" s="133"/>
      <c r="D10" s="132"/>
      <c r="E10" s="136"/>
      <c r="F10" s="104"/>
      <c r="G10" s="132"/>
      <c r="H10" s="132"/>
      <c r="I10" s="134"/>
    </row>
    <row r="11" spans="1:12" ht="23.25" customHeight="1">
      <c r="A11" s="132"/>
      <c r="B11" s="132"/>
      <c r="C11" s="133"/>
      <c r="D11" s="132"/>
      <c r="E11" s="136"/>
      <c r="F11" s="104"/>
      <c r="G11" s="132"/>
      <c r="H11" s="132"/>
      <c r="I11" s="134"/>
    </row>
    <row r="12" spans="1:12" ht="23.25" customHeight="1">
      <c r="A12" s="132"/>
      <c r="B12" s="132"/>
      <c r="C12" s="132"/>
      <c r="D12" s="132"/>
      <c r="E12" s="103"/>
      <c r="F12" s="104"/>
      <c r="G12" s="132"/>
      <c r="H12" s="132"/>
      <c r="I12" s="137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46" t="s">
        <v>58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125"/>
      <c r="B3" s="126"/>
      <c r="C3" s="127"/>
      <c r="D3" s="127"/>
      <c r="E3" s="124"/>
      <c r="F3" s="130"/>
      <c r="G3" s="131"/>
      <c r="H3" s="128"/>
      <c r="I3" s="129"/>
      <c r="J3" s="125"/>
      <c r="K3" s="125"/>
      <c r="L3" s="125"/>
      <c r="M3" s="86"/>
    </row>
    <row r="4" spans="1:13" ht="31.5" customHeight="1">
      <c r="A4" s="86"/>
      <c r="B4" s="87"/>
      <c r="C4" s="88"/>
      <c r="D4" s="88"/>
      <c r="E4" s="74"/>
      <c r="F4" s="121"/>
      <c r="G4" s="122"/>
      <c r="H4" s="89"/>
      <c r="I4" s="90"/>
      <c r="J4" s="86"/>
      <c r="K4" s="86"/>
      <c r="L4" s="86"/>
      <c r="M4" s="86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48" t="s">
        <v>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>
      <c r="A2" s="149" t="s">
        <v>74</v>
      </c>
      <c r="B2" s="149"/>
      <c r="C2" s="1"/>
      <c r="D2" s="1"/>
      <c r="E2" s="1"/>
      <c r="F2" s="2"/>
      <c r="G2" s="2"/>
      <c r="H2" s="2"/>
      <c r="I2" s="2"/>
      <c r="J2" s="150" t="s">
        <v>3</v>
      </c>
      <c r="K2" s="150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48" t="s">
        <v>18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>
      <c r="A2" s="149" t="s">
        <v>74</v>
      </c>
      <c r="B2" s="149"/>
      <c r="C2" s="1"/>
      <c r="D2" s="1"/>
      <c r="E2" s="1"/>
      <c r="F2" s="8"/>
      <c r="G2" s="8"/>
      <c r="H2" s="8"/>
      <c r="I2" s="8"/>
      <c r="J2" s="150" t="s">
        <v>3</v>
      </c>
      <c r="K2" s="150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48" t="s">
        <v>70</v>
      </c>
      <c r="B1" s="148"/>
      <c r="C1" s="148"/>
      <c r="D1" s="148"/>
      <c r="E1" s="148"/>
      <c r="F1" s="148"/>
      <c r="G1" s="148"/>
      <c r="H1" s="148"/>
      <c r="I1" s="148"/>
    </row>
    <row r="2" spans="1:9" ht="25.5">
      <c r="A2" s="48" t="s">
        <v>73</v>
      </c>
      <c r="B2" s="48"/>
      <c r="C2" s="1"/>
      <c r="D2" s="1"/>
      <c r="E2" s="1"/>
      <c r="F2" s="49"/>
      <c r="G2" s="49"/>
      <c r="H2" s="150" t="s">
        <v>3</v>
      </c>
      <c r="I2" s="150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4" customHeight="1">
      <c r="A4" s="105" t="s">
        <v>84</v>
      </c>
      <c r="B4" s="106" t="s">
        <v>109</v>
      </c>
      <c r="C4" s="107">
        <v>3066000</v>
      </c>
      <c r="D4" s="108" t="s">
        <v>114</v>
      </c>
      <c r="E4" s="109" t="s">
        <v>112</v>
      </c>
      <c r="F4" s="109" t="s">
        <v>113</v>
      </c>
      <c r="G4" s="109" t="s">
        <v>161</v>
      </c>
      <c r="H4" s="109" t="s">
        <v>162</v>
      </c>
      <c r="I4" s="110" t="s">
        <v>163</v>
      </c>
    </row>
    <row r="5" spans="1:9" ht="24" customHeight="1">
      <c r="A5" s="105" t="s">
        <v>110</v>
      </c>
      <c r="B5" s="106" t="s">
        <v>82</v>
      </c>
      <c r="C5" s="107">
        <v>5306400</v>
      </c>
      <c r="D5" s="108" t="s">
        <v>114</v>
      </c>
      <c r="E5" s="109" t="s">
        <v>112</v>
      </c>
      <c r="F5" s="109" t="s">
        <v>113</v>
      </c>
      <c r="G5" s="109" t="s">
        <v>161</v>
      </c>
      <c r="H5" s="109" t="s">
        <v>162</v>
      </c>
      <c r="I5" s="110" t="s">
        <v>163</v>
      </c>
    </row>
    <row r="6" spans="1:9" ht="24" customHeight="1">
      <c r="A6" s="105" t="s">
        <v>85</v>
      </c>
      <c r="B6" s="106" t="s">
        <v>86</v>
      </c>
      <c r="C6" s="107">
        <v>2280000</v>
      </c>
      <c r="D6" s="108" t="s">
        <v>115</v>
      </c>
      <c r="E6" s="109" t="s">
        <v>112</v>
      </c>
      <c r="F6" s="109" t="s">
        <v>113</v>
      </c>
      <c r="G6" s="109" t="s">
        <v>161</v>
      </c>
      <c r="H6" s="109" t="s">
        <v>162</v>
      </c>
      <c r="I6" s="110" t="s">
        <v>163</v>
      </c>
    </row>
    <row r="7" spans="1:9" ht="24" customHeight="1">
      <c r="A7" s="111" t="s">
        <v>93</v>
      </c>
      <c r="B7" s="106" t="s">
        <v>88</v>
      </c>
      <c r="C7" s="107">
        <v>670800</v>
      </c>
      <c r="D7" s="108" t="s">
        <v>116</v>
      </c>
      <c r="E7" s="109" t="s">
        <v>112</v>
      </c>
      <c r="F7" s="109" t="s">
        <v>113</v>
      </c>
      <c r="G7" s="109" t="s">
        <v>161</v>
      </c>
      <c r="H7" s="109" t="s">
        <v>162</v>
      </c>
      <c r="I7" s="110" t="s">
        <v>163</v>
      </c>
    </row>
    <row r="8" spans="1:9" ht="24" customHeight="1">
      <c r="A8" s="105" t="s">
        <v>118</v>
      </c>
      <c r="B8" s="106" t="s">
        <v>119</v>
      </c>
      <c r="C8" s="107">
        <v>354000</v>
      </c>
      <c r="D8" s="108" t="s">
        <v>83</v>
      </c>
      <c r="E8" s="109" t="s">
        <v>112</v>
      </c>
      <c r="F8" s="109" t="s">
        <v>113</v>
      </c>
      <c r="G8" s="109" t="s">
        <v>161</v>
      </c>
      <c r="H8" s="109" t="s">
        <v>162</v>
      </c>
      <c r="I8" s="110" t="s">
        <v>163</v>
      </c>
    </row>
    <row r="9" spans="1:9" ht="24" customHeight="1">
      <c r="A9" s="105" t="s">
        <v>87</v>
      </c>
      <c r="B9" s="106" t="s">
        <v>88</v>
      </c>
      <c r="C9" s="107">
        <v>573600</v>
      </c>
      <c r="D9" s="108" t="s">
        <v>83</v>
      </c>
      <c r="E9" s="109" t="s">
        <v>112</v>
      </c>
      <c r="F9" s="109" t="s">
        <v>113</v>
      </c>
      <c r="G9" s="109" t="s">
        <v>161</v>
      </c>
      <c r="H9" s="109" t="s">
        <v>162</v>
      </c>
      <c r="I9" s="110" t="s">
        <v>163</v>
      </c>
    </row>
    <row r="10" spans="1:9" ht="24" customHeight="1">
      <c r="A10" s="105" t="s">
        <v>156</v>
      </c>
      <c r="B10" s="106" t="s">
        <v>88</v>
      </c>
      <c r="C10" s="107">
        <v>1336940</v>
      </c>
      <c r="D10" s="108" t="s">
        <v>154</v>
      </c>
      <c r="E10" s="109" t="s">
        <v>155</v>
      </c>
      <c r="F10" s="109" t="s">
        <v>113</v>
      </c>
      <c r="G10" s="109" t="s">
        <v>161</v>
      </c>
      <c r="H10" s="109" t="s">
        <v>162</v>
      </c>
      <c r="I10" s="110" t="s">
        <v>163</v>
      </c>
    </row>
    <row r="11" spans="1:9" ht="24" customHeight="1">
      <c r="A11" s="105" t="s">
        <v>92</v>
      </c>
      <c r="B11" s="106" t="s">
        <v>80</v>
      </c>
      <c r="C11" s="107">
        <v>960000</v>
      </c>
      <c r="D11" s="108" t="s">
        <v>114</v>
      </c>
      <c r="E11" s="109" t="s">
        <v>112</v>
      </c>
      <c r="F11" s="109" t="s">
        <v>113</v>
      </c>
      <c r="G11" s="109" t="s">
        <v>161</v>
      </c>
      <c r="H11" s="109" t="s">
        <v>162</v>
      </c>
      <c r="I11" s="110" t="s">
        <v>163</v>
      </c>
    </row>
    <row r="12" spans="1:9" ht="24" customHeight="1">
      <c r="A12" s="105" t="s">
        <v>90</v>
      </c>
      <c r="B12" s="106" t="s">
        <v>81</v>
      </c>
      <c r="C12" s="107">
        <v>1320000</v>
      </c>
      <c r="D12" s="108" t="s">
        <v>120</v>
      </c>
      <c r="E12" s="109" t="s">
        <v>112</v>
      </c>
      <c r="F12" s="109" t="s">
        <v>113</v>
      </c>
      <c r="G12" s="109" t="s">
        <v>161</v>
      </c>
      <c r="H12" s="109" t="s">
        <v>162</v>
      </c>
      <c r="I12" s="110" t="s">
        <v>163</v>
      </c>
    </row>
    <row r="13" spans="1:9" ht="24" customHeight="1">
      <c r="A13" s="105" t="s">
        <v>159</v>
      </c>
      <c r="B13" s="106" t="s">
        <v>81</v>
      </c>
      <c r="C13" s="107">
        <v>1320000</v>
      </c>
      <c r="D13" s="108" t="s">
        <v>160</v>
      </c>
      <c r="E13" s="109" t="s">
        <v>158</v>
      </c>
      <c r="F13" s="109" t="s">
        <v>113</v>
      </c>
      <c r="G13" s="109" t="s">
        <v>161</v>
      </c>
      <c r="H13" s="109" t="s">
        <v>162</v>
      </c>
      <c r="I13" s="110" t="s">
        <v>163</v>
      </c>
    </row>
    <row r="14" spans="1:9" ht="24" customHeight="1">
      <c r="A14" s="105" t="s">
        <v>91</v>
      </c>
      <c r="B14" s="106" t="s">
        <v>79</v>
      </c>
      <c r="C14" s="107">
        <v>16200000</v>
      </c>
      <c r="D14" s="108" t="s">
        <v>121</v>
      </c>
      <c r="E14" s="109" t="s">
        <v>112</v>
      </c>
      <c r="F14" s="109" t="s">
        <v>113</v>
      </c>
      <c r="G14" s="109" t="s">
        <v>161</v>
      </c>
      <c r="H14" s="109" t="s">
        <v>162</v>
      </c>
      <c r="I14" s="110" t="s">
        <v>163</v>
      </c>
    </row>
    <row r="15" spans="1:9" ht="24" customHeight="1">
      <c r="A15" s="105" t="s">
        <v>89</v>
      </c>
      <c r="B15" s="106" t="s">
        <v>78</v>
      </c>
      <c r="C15" s="107">
        <v>6864000</v>
      </c>
      <c r="D15" s="108" t="s">
        <v>117</v>
      </c>
      <c r="E15" s="109" t="s">
        <v>112</v>
      </c>
      <c r="F15" s="109" t="s">
        <v>113</v>
      </c>
      <c r="G15" s="109" t="s">
        <v>161</v>
      </c>
      <c r="H15" s="109" t="s">
        <v>162</v>
      </c>
      <c r="I15" s="110" t="s">
        <v>163</v>
      </c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48" t="s">
        <v>76</v>
      </c>
      <c r="B1" s="148"/>
      <c r="C1" s="148"/>
      <c r="D1" s="148"/>
      <c r="E1" s="148"/>
      <c r="F1" s="148"/>
      <c r="G1" s="148"/>
      <c r="H1" s="148"/>
      <c r="I1" s="148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85" t="s">
        <v>103</v>
      </c>
      <c r="B4" s="92" t="s">
        <v>94</v>
      </c>
      <c r="C4" s="93" t="s">
        <v>95</v>
      </c>
      <c r="D4" s="91">
        <v>3066000</v>
      </c>
      <c r="E4" s="58" t="s">
        <v>96</v>
      </c>
      <c r="F4" s="58">
        <v>255500</v>
      </c>
      <c r="G4" s="59">
        <v>0</v>
      </c>
      <c r="H4" s="68">
        <f>F4</f>
        <v>255500</v>
      </c>
      <c r="I4" s="112" t="s">
        <v>164</v>
      </c>
    </row>
    <row r="5" spans="1:21" s="47" customFormat="1" ht="18" customHeight="1">
      <c r="A5" s="85" t="s">
        <v>73</v>
      </c>
      <c r="B5" s="92" t="s">
        <v>102</v>
      </c>
      <c r="C5" s="93" t="s">
        <v>82</v>
      </c>
      <c r="D5" s="91">
        <v>5306400</v>
      </c>
      <c r="E5" s="58" t="s">
        <v>26</v>
      </c>
      <c r="F5" s="68">
        <v>442200</v>
      </c>
      <c r="G5" s="59" t="s">
        <v>26</v>
      </c>
      <c r="H5" s="68">
        <f>F5</f>
        <v>442200</v>
      </c>
      <c r="I5" s="112" t="s">
        <v>164</v>
      </c>
    </row>
    <row r="6" spans="1:21" ht="18" customHeight="1">
      <c r="A6" s="85" t="s">
        <v>103</v>
      </c>
      <c r="B6" s="92" t="s">
        <v>105</v>
      </c>
      <c r="C6" s="93" t="s">
        <v>97</v>
      </c>
      <c r="D6" s="91">
        <v>2280000</v>
      </c>
      <c r="E6" s="58" t="s">
        <v>96</v>
      </c>
      <c r="F6" s="58">
        <v>190000</v>
      </c>
      <c r="G6" s="59">
        <v>0</v>
      </c>
      <c r="H6" s="68">
        <f>F6</f>
        <v>190000</v>
      </c>
      <c r="I6" s="112" t="s">
        <v>164</v>
      </c>
    </row>
    <row r="7" spans="1:21" s="47" customFormat="1" ht="18" customHeight="1">
      <c r="A7" s="85" t="s">
        <v>73</v>
      </c>
      <c r="B7" s="94" t="s">
        <v>93</v>
      </c>
      <c r="C7" s="93" t="s">
        <v>88</v>
      </c>
      <c r="D7" s="91">
        <v>670800</v>
      </c>
      <c r="E7" s="58" t="s">
        <v>26</v>
      </c>
      <c r="F7" s="60">
        <v>55900</v>
      </c>
      <c r="G7" s="59">
        <v>0</v>
      </c>
      <c r="H7" s="68">
        <f t="shared" ref="H7" si="0">F7</f>
        <v>55900</v>
      </c>
      <c r="I7" s="112" t="s">
        <v>164</v>
      </c>
    </row>
    <row r="8" spans="1:21" s="47" customFormat="1" ht="18" customHeight="1">
      <c r="A8" s="85" t="s">
        <v>73</v>
      </c>
      <c r="B8" s="94" t="s">
        <v>118</v>
      </c>
      <c r="C8" s="93" t="s">
        <v>122</v>
      </c>
      <c r="D8" s="91">
        <v>354000</v>
      </c>
      <c r="E8" s="58" t="s">
        <v>26</v>
      </c>
      <c r="F8" s="60">
        <v>29500</v>
      </c>
      <c r="G8" s="59">
        <v>0</v>
      </c>
      <c r="H8" s="68">
        <f t="shared" ref="H8:H9" si="1">F8</f>
        <v>29500</v>
      </c>
      <c r="I8" s="112" t="s">
        <v>164</v>
      </c>
    </row>
    <row r="9" spans="1:21" s="47" customFormat="1" ht="18" customHeight="1">
      <c r="A9" s="85" t="s">
        <v>73</v>
      </c>
      <c r="B9" s="92" t="s">
        <v>87</v>
      </c>
      <c r="C9" s="93" t="s">
        <v>88</v>
      </c>
      <c r="D9" s="91">
        <v>573600</v>
      </c>
      <c r="E9" s="61" t="s">
        <v>26</v>
      </c>
      <c r="F9" s="61">
        <v>47800</v>
      </c>
      <c r="G9" s="59">
        <v>0</v>
      </c>
      <c r="H9" s="68">
        <f t="shared" si="1"/>
        <v>47800</v>
      </c>
      <c r="I9" s="112" t="s">
        <v>164</v>
      </c>
    </row>
    <row r="10" spans="1:21" s="47" customFormat="1" ht="18" customHeight="1">
      <c r="A10" s="85" t="s">
        <v>73</v>
      </c>
      <c r="B10" s="92" t="s">
        <v>157</v>
      </c>
      <c r="C10" s="93" t="s">
        <v>88</v>
      </c>
      <c r="D10" s="91">
        <v>1336940</v>
      </c>
      <c r="E10" s="61" t="s">
        <v>26</v>
      </c>
      <c r="F10" s="61">
        <v>121540</v>
      </c>
      <c r="G10" s="59">
        <v>0</v>
      </c>
      <c r="H10" s="68">
        <f t="shared" ref="H10" si="2">F10</f>
        <v>121540</v>
      </c>
      <c r="I10" s="112" t="s">
        <v>164</v>
      </c>
    </row>
    <row r="11" spans="1:21" ht="18" customHeight="1">
      <c r="A11" s="85" t="s">
        <v>103</v>
      </c>
      <c r="B11" s="92" t="s">
        <v>104</v>
      </c>
      <c r="C11" s="93" t="s">
        <v>108</v>
      </c>
      <c r="D11" s="91">
        <v>960000</v>
      </c>
      <c r="E11" s="58" t="s">
        <v>96</v>
      </c>
      <c r="F11" s="58">
        <v>80000</v>
      </c>
      <c r="G11" s="59">
        <v>0</v>
      </c>
      <c r="H11" s="68">
        <f t="shared" ref="H11:H15" si="3">F11</f>
        <v>80000</v>
      </c>
      <c r="I11" s="112" t="s">
        <v>164</v>
      </c>
    </row>
    <row r="12" spans="1:21" ht="18" customHeight="1">
      <c r="A12" s="85" t="s">
        <v>103</v>
      </c>
      <c r="B12" s="92" t="s">
        <v>99</v>
      </c>
      <c r="C12" s="93" t="s">
        <v>107</v>
      </c>
      <c r="D12" s="91">
        <v>1320000</v>
      </c>
      <c r="E12" s="68" t="s">
        <v>96</v>
      </c>
      <c r="F12" s="68">
        <v>110000</v>
      </c>
      <c r="G12" s="59">
        <v>0</v>
      </c>
      <c r="H12" s="68">
        <f>F12</f>
        <v>110000</v>
      </c>
      <c r="I12" s="112" t="s">
        <v>164</v>
      </c>
    </row>
    <row r="13" spans="1:21" s="47" customFormat="1" ht="18" customHeight="1">
      <c r="A13" s="85" t="s">
        <v>73</v>
      </c>
      <c r="B13" s="92" t="s">
        <v>90</v>
      </c>
      <c r="C13" s="93" t="s">
        <v>81</v>
      </c>
      <c r="D13" s="91">
        <v>1320000</v>
      </c>
      <c r="E13" s="68" t="s">
        <v>26</v>
      </c>
      <c r="F13" s="68">
        <v>220000</v>
      </c>
      <c r="G13" s="59">
        <v>0</v>
      </c>
      <c r="H13" s="68">
        <f>F13</f>
        <v>220000</v>
      </c>
      <c r="I13" s="112" t="s">
        <v>164</v>
      </c>
    </row>
    <row r="14" spans="1:21" ht="18" customHeight="1">
      <c r="A14" s="85" t="s">
        <v>103</v>
      </c>
      <c r="B14" s="92" t="s">
        <v>100</v>
      </c>
      <c r="C14" s="93" t="s">
        <v>101</v>
      </c>
      <c r="D14" s="91">
        <v>16200000</v>
      </c>
      <c r="E14" s="68" t="s">
        <v>96</v>
      </c>
      <c r="F14" s="68">
        <v>1350000</v>
      </c>
      <c r="G14" s="59">
        <v>0</v>
      </c>
      <c r="H14" s="68">
        <f>F14</f>
        <v>1350000</v>
      </c>
      <c r="I14" s="112" t="s">
        <v>164</v>
      </c>
    </row>
    <row r="15" spans="1:21" ht="18" customHeight="1">
      <c r="A15" s="85" t="s">
        <v>103</v>
      </c>
      <c r="B15" s="92" t="s">
        <v>98</v>
      </c>
      <c r="C15" s="93" t="s">
        <v>106</v>
      </c>
      <c r="D15" s="91">
        <v>6864000</v>
      </c>
      <c r="E15" s="58" t="s">
        <v>96</v>
      </c>
      <c r="F15" s="60">
        <v>572000</v>
      </c>
      <c r="G15" s="59">
        <v>0</v>
      </c>
      <c r="H15" s="68">
        <f t="shared" si="3"/>
        <v>572000</v>
      </c>
      <c r="I15" s="112" t="s">
        <v>164</v>
      </c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sqref="A1:F1"/>
    </sheetView>
  </sheetViews>
  <sheetFormatPr defaultRowHeight="13.5"/>
  <cols>
    <col min="4" max="6" width="22.33203125" customWidth="1"/>
  </cols>
  <sheetData>
    <row r="1" spans="1:6" ht="25.5">
      <c r="A1" s="148" t="s">
        <v>111</v>
      </c>
      <c r="B1" s="148"/>
      <c r="C1" s="148"/>
      <c r="D1" s="148"/>
      <c r="E1" s="148"/>
      <c r="F1" s="148"/>
    </row>
    <row r="2" spans="1:6" ht="26.25" thickBot="1">
      <c r="A2" s="47"/>
      <c r="B2" s="76"/>
      <c r="C2" s="76"/>
      <c r="D2" s="138"/>
      <c r="E2" s="138"/>
      <c r="F2" s="77"/>
    </row>
    <row r="3" spans="1:6" ht="17.25" thickTop="1">
      <c r="A3" s="151">
        <v>1</v>
      </c>
      <c r="B3" s="154" t="s">
        <v>143</v>
      </c>
      <c r="C3" s="123" t="s">
        <v>144</v>
      </c>
      <c r="D3" s="157" t="s">
        <v>167</v>
      </c>
      <c r="E3" s="158"/>
      <c r="F3" s="159"/>
    </row>
    <row r="4" spans="1:6" ht="16.5">
      <c r="A4" s="152"/>
      <c r="B4" s="155"/>
      <c r="C4" s="113" t="s">
        <v>145</v>
      </c>
      <c r="D4" s="80">
        <v>5800000</v>
      </c>
      <c r="E4" s="114" t="s">
        <v>146</v>
      </c>
      <c r="F4" s="81" t="s">
        <v>169</v>
      </c>
    </row>
    <row r="5" spans="1:6" ht="16.5">
      <c r="A5" s="152"/>
      <c r="B5" s="155"/>
      <c r="C5" s="113" t="s">
        <v>147</v>
      </c>
      <c r="D5" s="82">
        <f>F5/D4</f>
        <v>0.95</v>
      </c>
      <c r="E5" s="114" t="s">
        <v>127</v>
      </c>
      <c r="F5" s="81">
        <v>5510000</v>
      </c>
    </row>
    <row r="6" spans="1:6" ht="16.5">
      <c r="A6" s="152"/>
      <c r="B6" s="155"/>
      <c r="C6" s="113" t="s">
        <v>125</v>
      </c>
      <c r="D6" s="83" t="s">
        <v>170</v>
      </c>
      <c r="E6" s="114" t="s">
        <v>148</v>
      </c>
      <c r="F6" s="84" t="s">
        <v>171</v>
      </c>
    </row>
    <row r="7" spans="1:6" ht="16.5">
      <c r="A7" s="152"/>
      <c r="B7" s="155"/>
      <c r="C7" s="113" t="s">
        <v>149</v>
      </c>
      <c r="D7" s="72" t="s">
        <v>174</v>
      </c>
      <c r="E7" s="114" t="s">
        <v>150</v>
      </c>
      <c r="F7" s="84" t="s">
        <v>166</v>
      </c>
    </row>
    <row r="8" spans="1:6" ht="16.5">
      <c r="A8" s="152"/>
      <c r="B8" s="155"/>
      <c r="C8" s="113" t="s">
        <v>151</v>
      </c>
      <c r="D8" s="72" t="s">
        <v>173</v>
      </c>
      <c r="E8" s="114" t="s">
        <v>132</v>
      </c>
      <c r="F8" s="78" t="s">
        <v>168</v>
      </c>
    </row>
    <row r="9" spans="1:6" ht="17.25" thickBot="1">
      <c r="A9" s="153"/>
      <c r="B9" s="156"/>
      <c r="C9" s="115" t="s">
        <v>152</v>
      </c>
      <c r="D9" s="73" t="s">
        <v>175</v>
      </c>
      <c r="E9" s="116" t="s">
        <v>153</v>
      </c>
      <c r="F9" s="79" t="s">
        <v>172</v>
      </c>
    </row>
  </sheetData>
  <mergeCells count="4">
    <mergeCell ref="A1:F1"/>
    <mergeCell ref="A3:A9"/>
    <mergeCell ref="B3:B9"/>
    <mergeCell ref="D3:F3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C1" sqref="C1:H1"/>
    </sheetView>
  </sheetViews>
  <sheetFormatPr defaultRowHeight="13.5"/>
  <cols>
    <col min="3" max="3" width="11.77734375" customWidth="1"/>
    <col min="4" max="4" width="15.109375" customWidth="1"/>
    <col min="5" max="5" width="17" customWidth="1"/>
    <col min="6" max="6" width="13.88671875" customWidth="1"/>
    <col min="7" max="7" width="13.109375" customWidth="1"/>
  </cols>
  <sheetData>
    <row r="1" spans="1:10" ht="25.5">
      <c r="A1" s="47"/>
      <c r="B1" s="47"/>
      <c r="C1" s="148" t="s">
        <v>138</v>
      </c>
      <c r="D1" s="148"/>
      <c r="E1" s="148"/>
      <c r="F1" s="148"/>
      <c r="G1" s="148"/>
      <c r="H1" s="148"/>
      <c r="I1" s="47"/>
      <c r="J1" s="47"/>
    </row>
    <row r="2" spans="1:10" ht="26.25" thickBot="1">
      <c r="A2" s="47"/>
      <c r="B2" s="47"/>
      <c r="C2" s="139" t="s">
        <v>139</v>
      </c>
      <c r="D2" s="70"/>
      <c r="E2" s="71"/>
      <c r="F2" s="71"/>
      <c r="G2" s="69"/>
      <c r="H2" s="140" t="s">
        <v>140</v>
      </c>
      <c r="I2" s="47"/>
      <c r="J2" s="47"/>
    </row>
    <row r="3" spans="1:10" ht="15" thickTop="1">
      <c r="A3" s="47"/>
      <c r="B3" s="166">
        <v>1</v>
      </c>
      <c r="C3" s="117" t="s">
        <v>123</v>
      </c>
      <c r="D3" s="169" t="s">
        <v>167</v>
      </c>
      <c r="E3" s="169"/>
      <c r="F3" s="169"/>
      <c r="G3" s="169"/>
      <c r="H3" s="170"/>
      <c r="I3" s="47"/>
      <c r="J3" s="47"/>
    </row>
    <row r="4" spans="1:10" ht="14.25">
      <c r="A4" s="47"/>
      <c r="B4" s="167"/>
      <c r="C4" s="171" t="s">
        <v>124</v>
      </c>
      <c r="D4" s="172" t="s">
        <v>125</v>
      </c>
      <c r="E4" s="172" t="s">
        <v>137</v>
      </c>
      <c r="F4" s="142" t="s">
        <v>126</v>
      </c>
      <c r="G4" s="142" t="s">
        <v>127</v>
      </c>
      <c r="H4" s="144" t="s">
        <v>128</v>
      </c>
      <c r="I4" s="47"/>
      <c r="J4" s="47"/>
    </row>
    <row r="5" spans="1:10" ht="14.25">
      <c r="A5" s="47"/>
      <c r="B5" s="167"/>
      <c r="C5" s="171"/>
      <c r="D5" s="173"/>
      <c r="E5" s="173"/>
      <c r="F5" s="118" t="s">
        <v>129</v>
      </c>
      <c r="G5" s="118" t="s">
        <v>130</v>
      </c>
      <c r="H5" s="119" t="s">
        <v>131</v>
      </c>
      <c r="I5" s="47"/>
      <c r="J5" s="47"/>
    </row>
    <row r="6" spans="1:10">
      <c r="A6" s="47"/>
      <c r="B6" s="167"/>
      <c r="C6" s="171"/>
      <c r="D6" s="174" t="s">
        <v>165</v>
      </c>
      <c r="E6" s="176" t="s">
        <v>171</v>
      </c>
      <c r="F6" s="178">
        <v>5800000</v>
      </c>
      <c r="G6" s="178">
        <v>5510000</v>
      </c>
      <c r="H6" s="182">
        <f>G6/F6</f>
        <v>0.95</v>
      </c>
      <c r="I6" s="47"/>
      <c r="J6" s="47"/>
    </row>
    <row r="7" spans="1:10">
      <c r="A7" s="47"/>
      <c r="B7" s="167"/>
      <c r="C7" s="171"/>
      <c r="D7" s="175"/>
      <c r="E7" s="177"/>
      <c r="F7" s="179"/>
      <c r="G7" s="179"/>
      <c r="H7" s="183"/>
      <c r="I7" s="47"/>
      <c r="J7" s="47"/>
    </row>
    <row r="8" spans="1:10" ht="14.25">
      <c r="A8" s="47"/>
      <c r="B8" s="167"/>
      <c r="C8" s="171" t="s">
        <v>132</v>
      </c>
      <c r="D8" s="143" t="s">
        <v>133</v>
      </c>
      <c r="E8" s="143" t="s">
        <v>141</v>
      </c>
      <c r="F8" s="185" t="s">
        <v>134</v>
      </c>
      <c r="G8" s="186"/>
      <c r="H8" s="187"/>
      <c r="I8" s="47"/>
      <c r="J8" s="47"/>
    </row>
    <row r="9" spans="1:10" ht="14.25">
      <c r="A9" s="47"/>
      <c r="B9" s="167"/>
      <c r="C9" s="184"/>
      <c r="D9" s="145" t="s">
        <v>168</v>
      </c>
      <c r="E9" s="75" t="s">
        <v>176</v>
      </c>
      <c r="F9" s="160" t="s">
        <v>172</v>
      </c>
      <c r="G9" s="161"/>
      <c r="H9" s="162"/>
      <c r="I9" s="47"/>
      <c r="J9" s="47"/>
    </row>
    <row r="10" spans="1:10" ht="28.5">
      <c r="A10" s="47"/>
      <c r="B10" s="167"/>
      <c r="C10" s="141" t="s">
        <v>142</v>
      </c>
      <c r="D10" s="163" t="s">
        <v>177</v>
      </c>
      <c r="E10" s="163"/>
      <c r="F10" s="164"/>
      <c r="G10" s="164"/>
      <c r="H10" s="165"/>
      <c r="I10" s="47"/>
      <c r="J10" s="47"/>
    </row>
    <row r="11" spans="1:10" ht="14.25">
      <c r="A11" s="47"/>
      <c r="B11" s="167"/>
      <c r="C11" s="141" t="s">
        <v>135</v>
      </c>
      <c r="D11" s="164" t="s">
        <v>73</v>
      </c>
      <c r="E11" s="164"/>
      <c r="F11" s="164"/>
      <c r="G11" s="164"/>
      <c r="H11" s="165"/>
      <c r="I11" s="47"/>
      <c r="J11" s="47"/>
    </row>
    <row r="12" spans="1:10" ht="15" thickBot="1">
      <c r="A12" s="47"/>
      <c r="B12" s="168"/>
      <c r="C12" s="120" t="s">
        <v>136</v>
      </c>
      <c r="D12" s="180"/>
      <c r="E12" s="180"/>
      <c r="F12" s="180"/>
      <c r="G12" s="180"/>
      <c r="H12" s="181"/>
      <c r="I12" s="47"/>
      <c r="J12" s="47"/>
    </row>
  </sheetData>
  <mergeCells count="17">
    <mergeCell ref="F8:H8"/>
    <mergeCell ref="F9:H9"/>
    <mergeCell ref="D10:H10"/>
    <mergeCell ref="D11:H11"/>
    <mergeCell ref="C1:H1"/>
    <mergeCell ref="B3:B12"/>
    <mergeCell ref="D3:H3"/>
    <mergeCell ref="C4:C7"/>
    <mergeCell ref="D4:D5"/>
    <mergeCell ref="E4:E5"/>
    <mergeCell ref="D6:D7"/>
    <mergeCell ref="E6:E7"/>
    <mergeCell ref="F6:F7"/>
    <mergeCell ref="G6:G7"/>
    <mergeCell ref="D12:H12"/>
    <mergeCell ref="H6:H7"/>
    <mergeCell ref="C8:C9"/>
  </mergeCells>
  <phoneticPr fontId="6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2022-09-01T00:33:10Z</dcterms:modified>
</cp:coreProperties>
</file>