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2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용역발주계획!$A$3:$L$8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26" i="6" l="1"/>
  <c r="H27" i="6"/>
  <c r="H28" i="6"/>
  <c r="H29" i="6"/>
  <c r="H30" i="6"/>
  <c r="H31" i="6"/>
  <c r="H32" i="6"/>
  <c r="H18" i="6" l="1"/>
  <c r="H19" i="6"/>
  <c r="H20" i="6"/>
  <c r="H21" i="6"/>
  <c r="H22" i="6"/>
  <c r="H23" i="6"/>
  <c r="H24" i="6"/>
  <c r="H25" i="6"/>
  <c r="H16" i="6" l="1"/>
  <c r="H17" i="6"/>
  <c r="H14" i="6"/>
  <c r="H15" i="6" l="1"/>
  <c r="H12" i="6" l="1"/>
  <c r="H5" i="6" l="1"/>
  <c r="H6" i="6"/>
  <c r="H7" i="6"/>
  <c r="H8" i="6"/>
  <c r="H9" i="6"/>
  <c r="H10" i="6"/>
  <c r="H11" i="6"/>
  <c r="H13" i="6"/>
  <c r="H4" i="6"/>
  <c r="K111" i="6" l="1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31" i="6"/>
  <c r="K132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M24" i="4" l="1"/>
  <c r="P24" i="4"/>
  <c r="K78" i="6" l="1"/>
  <c r="K84" i="6"/>
  <c r="K87" i="6"/>
  <c r="K88" i="6"/>
  <c r="K91" i="6"/>
  <c r="K92" i="6"/>
  <c r="K93" i="6"/>
  <c r="K95" i="6"/>
  <c r="K96" i="6"/>
  <c r="K68" i="6" l="1"/>
  <c r="K69" i="6"/>
  <c r="K70" i="6"/>
  <c r="K71" i="6"/>
  <c r="K72" i="6"/>
  <c r="K73" i="6"/>
  <c r="K74" i="6"/>
  <c r="K75" i="6"/>
  <c r="K76" i="6"/>
  <c r="K77" i="6"/>
  <c r="K58" i="6" l="1"/>
  <c r="K59" i="6"/>
  <c r="K60" i="6"/>
  <c r="K61" i="6"/>
  <c r="K62" i="6"/>
  <c r="K63" i="6"/>
  <c r="K64" i="6"/>
  <c r="K65" i="6"/>
  <c r="K66" i="6"/>
  <c r="K67" i="6"/>
  <c r="K56" i="6" l="1"/>
  <c r="K55" i="6"/>
  <c r="K54" i="6"/>
  <c r="K53" i="6"/>
  <c r="K52" i="6"/>
  <c r="K51" i="6"/>
  <c r="K45" i="6" l="1"/>
  <c r="K46" i="6"/>
  <c r="K47" i="6"/>
  <c r="K48" i="6"/>
  <c r="K49" i="6"/>
  <c r="K50" i="6"/>
  <c r="K39" i="6" l="1"/>
  <c r="K40" i="6"/>
  <c r="K41" i="6"/>
  <c r="K42" i="6"/>
  <c r="K43" i="6"/>
  <c r="K44" i="6"/>
  <c r="K57" i="6"/>
  <c r="K29" i="6" l="1"/>
  <c r="K30" i="6"/>
  <c r="K31" i="6"/>
  <c r="K32" i="6"/>
  <c r="K33" i="6"/>
  <c r="K34" i="6"/>
  <c r="K35" i="6"/>
  <c r="K36" i="6"/>
  <c r="K37" i="6"/>
  <c r="K38" i="6"/>
  <c r="K23" i="6" l="1"/>
  <c r="K28" i="6" l="1"/>
  <c r="K20" i="6"/>
  <c r="K21" i="6"/>
  <c r="K22" i="6"/>
  <c r="K24" i="6"/>
  <c r="K25" i="6"/>
  <c r="K26" i="6"/>
  <c r="K27" i="6"/>
  <c r="K16" i="6" l="1"/>
  <c r="K17" i="6"/>
  <c r="K18" i="6"/>
  <c r="K19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78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<sst xmlns="http://schemas.openxmlformats.org/spreadsheetml/2006/main" count="1204" uniqueCount="446">
  <si>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</si>
  <si>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</si>
  <si>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</si>
  <si>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</si>
  <si>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</si>
  <si>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</si>
  <si>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</si>
  <si>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</si>
  <si>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</si>
  <si>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</si>
  <si>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</si>
  <si>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</si>
  <si>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</si>
  <si>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</si>
  <si>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</si>
  <si>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</si>
  <si>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</si>
  <si>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</si>
  <si>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</si>
  <si>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</si>
  <si>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</si>
  <si>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</si>
  <si>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</si>
  <si>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</si>
  <si>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</si>
  <si>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</si>
  <si>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</si>
  <si>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</si>
  <si>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</si>
  <si>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</si>
  <si>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</si>
  <si>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</si>
  <si>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</si>
  <si>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</si>
  <si>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</si>
  <si>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</si>
  <si>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</si>
  <si>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</si>
  <si>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</si>
  <si>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</si>
  <si>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</si>
  <si>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</si>
  <si>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</si>
  <si>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</si>
  <si>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</si>
  <si>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</si>
  <si>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</si>
  <si>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</si>
  <si>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</si>
  <si>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</si>
  <si>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</si>
  <si>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</si>
  <si>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</si>
  <si>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</si>
  <si>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</si>
  <si>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</si>
  <si>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</si>
  <si>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</si>
  <si>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</si>
  <si>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</si>
  <si>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</si>
  <si>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</si>
  <si>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</si>
  <si>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</si>
  <si>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</si>
  <si>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</si>
  <si>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</si>
  <si>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</si>
  <si>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</si>
  <si>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</si>
  <si>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</si>
  <si>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</si>
  <si>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</si>
  <si>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</si>
  <si>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</si>
  <si>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</si>
  <si>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</si>
  <si>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</si>
  <si>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</si>
  <si>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</si>
  <si>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</si>
  <si>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</si>
  <si>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</si>
  <si>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</si>
  <si>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</si>
  <si>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</si>
  <si>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</si>
  <si>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</si>
  <si>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</si>
  <si>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</si>
  <si>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</si>
  <si>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</si>
  <si>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</si>
  <si>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</si>
  <si>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</si>
  <si>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</si>
  <si>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</si>
  <si>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</si>
  <si>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</si>
  <si>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</si>
  <si>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</si>
  <si>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㈜펄슨텔</t>
  </si>
  <si>
    <t>완료</t>
    <phoneticPr fontId="2" type="noConversion"/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</si>
  <si>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</si>
  <si>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</si>
  <si>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</si>
  <si>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</si>
  <si>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</si>
  <si>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</si>
  <si>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</si>
  <si>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</si>
  <si>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</si>
  <si>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</si>
  <si>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</si>
  <si>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</si>
  <si>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</si>
  <si>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</si>
  <si>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</si>
  <si>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</si>
  <si>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</si>
  <si>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</si>
  <si>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</si>
  <si>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</si>
  <si>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</si>
  <si>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</si>
  <si>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</si>
  <si>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</si>
  <si>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</si>
  <si>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</si>
  <si>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</si>
  <si>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</si>
  <si>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</si>
  <si>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</si>
  <si>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</si>
  <si>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</si>
  <si>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</si>
  <si>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</si>
  <si>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</si>
  <si>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</si>
  <si>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</si>
  <si>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</si>
  <si>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</si>
  <si>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</si>
  <si>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비고</t>
    <phoneticPr fontId="2" type="noConversion"/>
  </si>
  <si>
    <t>분당야탑청소년수련관</t>
    <phoneticPr fontId="2" type="noConversion"/>
  </si>
  <si>
    <t>성남시청소년재단 분당야탑청소년수련관</t>
    <phoneticPr fontId="2" type="noConversion"/>
  </si>
  <si>
    <t>(연중)2022년 승강기 위탁관리</t>
    <phoneticPr fontId="2" type="noConversion"/>
  </si>
  <si>
    <t>(연중)2022년 수직형 휠체어 리프트 위탁관리</t>
    <phoneticPr fontId="2" type="noConversion"/>
  </si>
  <si>
    <t>보성엘리베이터㈜</t>
    <phoneticPr fontId="2" type="noConversion"/>
  </si>
  <si>
    <t>㈜신우프론티어</t>
    <phoneticPr fontId="2" type="noConversion"/>
  </si>
  <si>
    <t>(연중)2022년 소방안전관리 위탁대행</t>
    <phoneticPr fontId="2" type="noConversion"/>
  </si>
  <si>
    <t>(연중)2022. 정수기,비데,공기청정기 위탁관리</t>
    <phoneticPr fontId="2" type="noConversion"/>
  </si>
  <si>
    <t>(연중)무인경비시스템 위탁</t>
    <phoneticPr fontId="2" type="noConversion"/>
  </si>
  <si>
    <t>(연중)2022년 인터넷망 사용 신청(2차)</t>
    <phoneticPr fontId="2" type="noConversion"/>
  </si>
  <si>
    <t>(연중)2022년 인터넷 전화 사용신청(3차)</t>
    <phoneticPr fontId="2" type="noConversion"/>
  </si>
  <si>
    <t>(연중)2022. 인터넷전화용인터넷 및 대민용인터넷 사용신청(3차)</t>
    <phoneticPr fontId="2" type="noConversion"/>
  </si>
  <si>
    <t>(연중)2022년 분당야탑청소년수련관 복합기 위탁관리 용역</t>
    <phoneticPr fontId="2" type="noConversion"/>
  </si>
  <si>
    <t>(연중)2022년 청소년방과후아카데미 복합기 위탁관리</t>
    <phoneticPr fontId="2" type="noConversion"/>
  </si>
  <si>
    <t>도솔방재</t>
  </si>
  <si>
    <t>코웨이㈜</t>
  </si>
  <si>
    <t>SK쉴더스㈜</t>
  </si>
  <si>
    <t>주식회사 케이티</t>
  </si>
  <si>
    <t>㈜동원환경시스템</t>
  </si>
  <si>
    <t>2021.12.07.</t>
    <phoneticPr fontId="2" type="noConversion"/>
  </si>
  <si>
    <t>2021.12.15.</t>
    <phoneticPr fontId="2" type="noConversion"/>
  </si>
  <si>
    <t>2021.12.16.</t>
    <phoneticPr fontId="2" type="noConversion"/>
  </si>
  <si>
    <t>2021.12.23.</t>
    <phoneticPr fontId="2" type="noConversion"/>
  </si>
  <si>
    <t>2021.12.23.</t>
    <phoneticPr fontId="2" type="noConversion"/>
  </si>
  <si>
    <t>2021.12.28.</t>
    <phoneticPr fontId="2" type="noConversion"/>
  </si>
  <si>
    <t>2021.12.28.</t>
    <phoneticPr fontId="2" type="noConversion"/>
  </si>
  <si>
    <t>2022.01.01.</t>
    <phoneticPr fontId="2" type="noConversion"/>
  </si>
  <si>
    <t>2022.12.31.</t>
    <phoneticPr fontId="2" type="noConversion"/>
  </si>
  <si>
    <t>본부</t>
    <phoneticPr fontId="2" type="noConversion"/>
  </si>
  <si>
    <t>(연중)2022년 분당야탑청소년수련관 시설관리용역</t>
    <phoneticPr fontId="2" type="noConversion"/>
  </si>
  <si>
    <t>사회복지법인 미래재단</t>
    <phoneticPr fontId="2" type="noConversion"/>
  </si>
  <si>
    <t>2021.12.28.</t>
    <phoneticPr fontId="2" type="noConversion"/>
  </si>
  <si>
    <t>추정가격이 2천만원 이하인 물품의 제조·구매·용역 계약(제25조제1항제5호)</t>
  </si>
  <si>
    <t>분당야탑청소년수련관</t>
    <phoneticPr fontId="25" type="noConversion"/>
  </si>
  <si>
    <t>지방계약법 시행령 제25조제1항제5호</t>
  </si>
  <si>
    <t>2021.12.23.</t>
    <phoneticPr fontId="2" type="noConversion"/>
  </si>
  <si>
    <t>수의</t>
    <phoneticPr fontId="25" type="noConversion"/>
  </si>
  <si>
    <t>분당야탑청소년수련관</t>
  </si>
  <si>
    <t>㈜데이터드리븐</t>
  </si>
  <si>
    <t>-</t>
    <phoneticPr fontId="2" type="noConversion"/>
  </si>
  <si>
    <t>커넥티움성남</t>
  </si>
  <si>
    <t>㈜선진항공</t>
  </si>
  <si>
    <t>제12회 빅데이터 기반 성남시 청소년 정책제안대회 영상 제작</t>
    <phoneticPr fontId="25" type="noConversion"/>
  </si>
  <si>
    <t>제12회 빅데이터 기반 성남시 청소년 정책제안대회 용역</t>
    <phoneticPr fontId="25" type="noConversion"/>
  </si>
  <si>
    <t>2022.08.02.</t>
    <phoneticPr fontId="2" type="noConversion"/>
  </si>
  <si>
    <t>2022.08.03.</t>
    <phoneticPr fontId="2" type="noConversion"/>
  </si>
  <si>
    <t>2022.11.19.</t>
    <phoneticPr fontId="2" type="noConversion"/>
  </si>
  <si>
    <t>2022.11.19.</t>
    <phoneticPr fontId="2" type="noConversion"/>
  </si>
  <si>
    <t>(연중)2022년 분당야탑청소년수련관 초등방과후아카데미 위탁급식 용역</t>
    <phoneticPr fontId="2" type="noConversion"/>
  </si>
  <si>
    <t>행복도시락</t>
    <phoneticPr fontId="2" type="noConversion"/>
  </si>
  <si>
    <t>2022.07.15.</t>
    <phoneticPr fontId="2" type="noConversion"/>
  </si>
  <si>
    <t>2022.07.18.</t>
    <phoneticPr fontId="2" type="noConversion"/>
  </si>
  <si>
    <t>2022.12.30.</t>
    <phoneticPr fontId="2" type="noConversion"/>
  </si>
  <si>
    <t>-</t>
    <phoneticPr fontId="2" type="noConversion"/>
  </si>
  <si>
    <t>정다희</t>
    <phoneticPr fontId="2" type="noConversion"/>
  </si>
  <si>
    <t>031-729-9857</t>
    <phoneticPr fontId="2" type="noConversion"/>
  </si>
  <si>
    <t>수의</t>
    <phoneticPr fontId="2" type="noConversion"/>
  </si>
  <si>
    <t>개</t>
    <phoneticPr fontId="2" type="noConversion"/>
  </si>
  <si>
    <t>사단법인 대한본국무예협회</t>
  </si>
  <si>
    <t>청소년과학수학체험관 천체투영관 통합제어 시스템 라이센스 구입</t>
  </si>
  <si>
    <t>메타스페이스</t>
  </si>
  <si>
    <t>『미디어파사드 학습지원』 미디어파사드 제작</t>
  </si>
  <si>
    <t>아하에이블</t>
  </si>
  <si>
    <t xml:space="preserve"> 2022. 미래학습체험주간 로봇체험 임차</t>
  </si>
  <si>
    <t>플레이큐브</t>
  </si>
  <si>
    <t>2022. 미래학습체험주간 VR체험 임차</t>
  </si>
  <si>
    <t>VR임팩트</t>
  </si>
  <si>
    <t>2022.09.19.</t>
    <phoneticPr fontId="2" type="noConversion"/>
  </si>
  <si>
    <t>2022.09.21.</t>
    <phoneticPr fontId="2" type="noConversion"/>
  </si>
  <si>
    <t>2022.09.26.</t>
    <phoneticPr fontId="2" type="noConversion"/>
  </si>
  <si>
    <t>2022.09.19.</t>
    <phoneticPr fontId="2" type="noConversion"/>
  </si>
  <si>
    <t>2022.10.15.</t>
    <phoneticPr fontId="2" type="noConversion"/>
  </si>
  <si>
    <t>2022.10.31.</t>
    <phoneticPr fontId="2" type="noConversion"/>
  </si>
  <si>
    <t>-</t>
    <phoneticPr fontId="2" type="noConversion"/>
  </si>
  <si>
    <t>-</t>
    <phoneticPr fontId="2" type="noConversion"/>
  </si>
  <si>
    <t>창의융합미래교육 TOP스타 운영용품(에코백) 구입</t>
    <phoneticPr fontId="2" type="noConversion"/>
  </si>
  <si>
    <t>36cmX36cmX10cm</t>
    <phoneticPr fontId="2" type="noConversion"/>
  </si>
  <si>
    <t>분당야탑청소년수련관</t>
    <phoneticPr fontId="2" type="noConversion"/>
  </si>
  <si>
    <t>김명왕</t>
    <phoneticPr fontId="2" type="noConversion"/>
  </si>
  <si>
    <t>11월</t>
    <phoneticPr fontId="2" type="noConversion"/>
  </si>
  <si>
    <t>11월</t>
    <phoneticPr fontId="2" type="noConversion"/>
  </si>
  <si>
    <t xml:space="preserve"> 청소년특허탐구생활 특허 출원 및 등록 위임</t>
    <phoneticPr fontId="2" type="noConversion"/>
  </si>
  <si>
    <t>수의계약</t>
    <phoneticPr fontId="2" type="noConversion"/>
  </si>
  <si>
    <t xml:space="preserve"> 청소년코딩공작소 with 웹젠 특허 출원 및 등록 위임</t>
    <phoneticPr fontId="2" type="noConversion"/>
  </si>
  <si>
    <t>수의계약</t>
    <phoneticPr fontId="2" type="noConversion"/>
  </si>
  <si>
    <t>11월</t>
  </si>
  <si>
    <t>11월 청소년방과후아카데미 자기개발프로그램 차량 임차</t>
  </si>
  <si>
    <t>수의계약</t>
  </si>
  <si>
    <t>최세은</t>
  </si>
  <si>
    <t>11월 청소년방과후아카데미 주말체험활동 차량 임차</t>
  </si>
  <si>
    <t>임찬란</t>
  </si>
  <si>
    <t>031-729-9841</t>
  </si>
  <si>
    <t>11월 청소년방과후아카데미 특별프로그램 차량 임차</t>
  </si>
  <si>
    <t>031-729-9840</t>
  </si>
  <si>
    <t>전기차 충전기 구입</t>
    <phoneticPr fontId="25" type="noConversion"/>
  </si>
  <si>
    <t>2022.10.07.</t>
    <phoneticPr fontId="25" type="noConversion"/>
  </si>
  <si>
    <t>2022.10.07. ~ 2022.12.30.</t>
    <phoneticPr fontId="25" type="noConversion"/>
  </si>
  <si>
    <t>대영채비 주식회사</t>
    <phoneticPr fontId="25" type="noConversion"/>
  </si>
  <si>
    <t>정민교</t>
    <phoneticPr fontId="25" type="noConversion"/>
  </si>
  <si>
    <t>대구광역시 달성국 유가면 테크노순환로7길 2</t>
    <phoneticPr fontId="25" type="noConversion"/>
  </si>
  <si>
    <t>2022년 하반기 시설물 정기안전점검 실시</t>
    <phoneticPr fontId="25" type="noConversion"/>
  </si>
  <si>
    <t>2022.10.12.</t>
    <phoneticPr fontId="25" type="noConversion"/>
  </si>
  <si>
    <t>경기도 성남시 중원구 광명로 115</t>
    <phoneticPr fontId="25" type="noConversion"/>
  </si>
  <si>
    <t>시설물안전연구원</t>
    <phoneticPr fontId="25" type="noConversion"/>
  </si>
  <si>
    <t>최명란</t>
    <phoneticPr fontId="25" type="noConversion"/>
  </si>
  <si>
    <t>2022.10.17. ~ 2022.11.22.</t>
    <phoneticPr fontId="25" type="noConversion"/>
  </si>
  <si>
    <t>개기월식 온오프라인 생중계</t>
    <phoneticPr fontId="2" type="noConversion"/>
  </si>
  <si>
    <t>분당야탑청소년수련관</t>
    <phoneticPr fontId="2" type="noConversion"/>
  </si>
  <si>
    <t>김명왕</t>
    <phoneticPr fontId="2" type="noConversion"/>
  </si>
  <si>
    <t>031-729-9854</t>
    <phoneticPr fontId="2" type="noConversion"/>
  </si>
  <si>
    <t>10월 청소년방과후아카데미 주말체험활동 차량 임차</t>
    <phoneticPr fontId="25" type="noConversion"/>
  </si>
  <si>
    <t>2022.10.12.</t>
    <phoneticPr fontId="25" type="noConversion"/>
  </si>
  <si>
    <t>㈜선진항공</t>
    <phoneticPr fontId="25" type="noConversion"/>
  </si>
  <si>
    <t>최해영</t>
    <phoneticPr fontId="25" type="noConversion"/>
  </si>
  <si>
    <t>경기도 성남시 분당구 성남대로779번길 54</t>
    <phoneticPr fontId="25" type="noConversion"/>
  </si>
  <si>
    <t xml:space="preserve"> 2022. 미래학습체험주간[청소년 과학소통대회]영상제작</t>
    <phoneticPr fontId="25" type="noConversion"/>
  </si>
  <si>
    <t>경기도 용인시 기흥구 중부대로184, A동 14층 1407호</t>
    <phoneticPr fontId="25" type="noConversion"/>
  </si>
  <si>
    <t>커넥티움</t>
    <phoneticPr fontId="25" type="noConversion"/>
  </si>
  <si>
    <t>강인성</t>
    <phoneticPr fontId="25" type="noConversion"/>
  </si>
  <si>
    <t>2022.10.12.</t>
    <phoneticPr fontId="25" type="noConversion"/>
  </si>
  <si>
    <t>2022. 미래학습체험주간 홍보물 구입</t>
    <phoneticPr fontId="25" type="noConversion"/>
  </si>
  <si>
    <t>경기도 성남시 분당구 내정로 94, 한솔상가 202호</t>
    <phoneticPr fontId="25" type="noConversion"/>
  </si>
  <si>
    <t>아이소프트</t>
    <phoneticPr fontId="25" type="noConversion"/>
  </si>
  <si>
    <t>김계선</t>
    <phoneticPr fontId="25" type="noConversion"/>
  </si>
  <si>
    <t>2022년 경기도 청소년전통무예체험(국궁) 장비임차비 지급</t>
    <phoneticPr fontId="25" type="noConversion"/>
  </si>
  <si>
    <t>서울특별시 강서구 화곡로323, 4층 3호</t>
    <phoneticPr fontId="25" type="noConversion"/>
  </si>
  <si>
    <t>2022.10.13.</t>
    <phoneticPr fontId="25" type="noConversion"/>
  </si>
  <si>
    <t>사단법인 대한본국무예협회</t>
    <phoneticPr fontId="25" type="noConversion"/>
  </si>
  <si>
    <t>임성묵</t>
    <phoneticPr fontId="25" type="noConversion"/>
  </si>
  <si>
    <t>수영 강좌 운영 물품 구입</t>
    <phoneticPr fontId="25" type="noConversion"/>
  </si>
  <si>
    <t>2022.10.17.</t>
    <phoneticPr fontId="25" type="noConversion"/>
  </si>
  <si>
    <t>험멜스포츠</t>
    <phoneticPr fontId="25" type="noConversion"/>
  </si>
  <si>
    <t>이우진</t>
    <phoneticPr fontId="25" type="noConversion"/>
  </si>
  <si>
    <t>경기도 성남시 중원구 원터로69번길 22 반지층</t>
    <phoneticPr fontId="25" type="noConversion"/>
  </si>
  <si>
    <t>청소년코딩공작소 with 웹젠『챌린지 프로젝트』영상 제작</t>
    <phoneticPr fontId="25" type="noConversion"/>
  </si>
  <si>
    <t>2022.10.18.</t>
    <phoneticPr fontId="25" type="noConversion"/>
  </si>
  <si>
    <t>커넥티움 성남</t>
    <phoneticPr fontId="25" type="noConversion"/>
  </si>
  <si>
    <t>강인성</t>
    <phoneticPr fontId="25" type="noConversion"/>
  </si>
  <si>
    <t>경기도 성남시 중원구 둔촌대로190번길 2, 가동 601호</t>
    <phoneticPr fontId="25" type="noConversion"/>
  </si>
  <si>
    <t xml:space="preserve"> 미디어파사드 활성화를 위한 가상현실 장비 임대</t>
    <phoneticPr fontId="25" type="noConversion"/>
  </si>
  <si>
    <t>2022.10.19.</t>
    <phoneticPr fontId="25" type="noConversion"/>
  </si>
  <si>
    <t>서울시 서초구 서초대로 396, 1802호</t>
    <phoneticPr fontId="25" type="noConversion"/>
  </si>
  <si>
    <t>㈜민트팟</t>
    <phoneticPr fontId="25" type="noConversion"/>
  </si>
  <si>
    <t>고범준</t>
    <phoneticPr fontId="25" type="noConversion"/>
  </si>
  <si>
    <t>청소년 사회진출을 위한 모의면접 프로그램 진행</t>
    <phoneticPr fontId="25" type="noConversion"/>
  </si>
  <si>
    <t>2022.10.20.</t>
    <phoneticPr fontId="25" type="noConversion"/>
  </si>
  <si>
    <t>㈜이커리어</t>
    <phoneticPr fontId="25" type="noConversion"/>
  </si>
  <si>
    <t>홍준기</t>
    <phoneticPr fontId="25" type="noConversion"/>
  </si>
  <si>
    <t>서울특별시 강남구  논현로 85길 22(역삼동, 동경빌딩 602호)</t>
    <phoneticPr fontId="25" type="noConversion"/>
  </si>
  <si>
    <t xml:space="preserve"> 전기자동차 충전기 증설 전기공사</t>
    <phoneticPr fontId="25" type="noConversion"/>
  </si>
  <si>
    <t>2022.10.21.</t>
    <phoneticPr fontId="25" type="noConversion"/>
  </si>
  <si>
    <t>경일전기소방㈜</t>
    <phoneticPr fontId="25" type="noConversion"/>
  </si>
  <si>
    <t>이종희</t>
    <phoneticPr fontId="25" type="noConversion"/>
  </si>
  <si>
    <t>경기도 성남시 분당구 판교로 610번길 18</t>
    <phoneticPr fontId="25" type="noConversion"/>
  </si>
  <si>
    <t>2022.10.22.</t>
    <phoneticPr fontId="25" type="noConversion"/>
  </si>
  <si>
    <t>2022.10.12. ~ 2022.11.04.</t>
    <phoneticPr fontId="25" type="noConversion"/>
  </si>
  <si>
    <t>2022.10.12. ~ 2022.10.14.</t>
    <phoneticPr fontId="25" type="noConversion"/>
  </si>
  <si>
    <t>2022.10.14.</t>
    <phoneticPr fontId="25" type="noConversion"/>
  </si>
  <si>
    <t>2022.10.17.~2022.10.19.</t>
    <phoneticPr fontId="25" type="noConversion"/>
  </si>
  <si>
    <t>2022.10.18. ~ 2022.11.12.</t>
    <phoneticPr fontId="25" type="noConversion"/>
  </si>
  <si>
    <t>2022.10.31.</t>
    <phoneticPr fontId="25" type="noConversion"/>
  </si>
  <si>
    <t>2022.10.20. ~ 2022.11.03.</t>
    <phoneticPr fontId="25" type="noConversion"/>
  </si>
  <si>
    <t>2022.10.21. ~ 2022.11.19.</t>
    <phoneticPr fontId="25" type="noConversion"/>
  </si>
  <si>
    <t>추정가격이 8천만원 이하인 공사에 대한 계약(제25조제1항제5호)</t>
    <phoneticPr fontId="25" type="noConversion"/>
  </si>
  <si>
    <t>전기차 충전기 구입</t>
    <phoneticPr fontId="25" type="noConversion"/>
  </si>
  <si>
    <t>2022.10.07.</t>
  </si>
  <si>
    <t>2022.10.07. ~ 2022.12.30.</t>
    <phoneticPr fontId="25" type="noConversion"/>
  </si>
  <si>
    <t>수의</t>
    <phoneticPr fontId="25" type="noConversion"/>
  </si>
  <si>
    <t>대영채비 주식회사</t>
    <phoneticPr fontId="25" type="noConversion"/>
  </si>
  <si>
    <t>대구광역시 달성국 유가면 테크노순환로7길 2</t>
    <phoneticPr fontId="25" type="noConversion"/>
  </si>
  <si>
    <t>물품</t>
    <phoneticPr fontId="25" type="noConversion"/>
  </si>
  <si>
    <t>2022년 하반기 시설물 정기안전점검 실시</t>
    <phoneticPr fontId="25" type="noConversion"/>
  </si>
  <si>
    <t>2022.10.12.</t>
  </si>
  <si>
    <t>2022.10.12.</t>
    <phoneticPr fontId="25" type="noConversion"/>
  </si>
  <si>
    <t>2022.10.17. ~ 2022.11.22.</t>
  </si>
  <si>
    <t>시설물안전연구원</t>
  </si>
  <si>
    <t>경기도 성남시 중원구 광명로 115</t>
  </si>
  <si>
    <t>수의</t>
    <phoneticPr fontId="25" type="noConversion"/>
  </si>
  <si>
    <t>용역</t>
    <phoneticPr fontId="25" type="noConversion"/>
  </si>
  <si>
    <t>10월 청소년방과후아카데미 주말체험활동 차량 임차</t>
    <phoneticPr fontId="25" type="noConversion"/>
  </si>
  <si>
    <t>2022.10.12.</t>
    <phoneticPr fontId="25" type="noConversion"/>
  </si>
  <si>
    <t>2022.10.22.</t>
    <phoneticPr fontId="25" type="noConversion"/>
  </si>
  <si>
    <t>경기도 성남시 분당구 성남대로779번길 54</t>
  </si>
  <si>
    <t>용역</t>
    <phoneticPr fontId="25" type="noConversion"/>
  </si>
  <si>
    <t xml:space="preserve"> 2022. 미래학습체험주간[청소년 과학소통대회]영상제작</t>
    <phoneticPr fontId="25" type="noConversion"/>
  </si>
  <si>
    <t>2022.10.12.</t>
    <phoneticPr fontId="25" type="noConversion"/>
  </si>
  <si>
    <t>2022.10.12. ~ 2022.11.04.</t>
    <phoneticPr fontId="25" type="noConversion"/>
  </si>
  <si>
    <t>커넥티움</t>
  </si>
  <si>
    <t>경기도 용인시 기흥구 중부대로184, A동 14층 1407호</t>
  </si>
  <si>
    <t>2022. 미래학습체험주간 홍보물 구입</t>
    <phoneticPr fontId="25" type="noConversion"/>
  </si>
  <si>
    <t>2022.10.12. ~ 2022.10.14.</t>
  </si>
  <si>
    <t>아이소프트</t>
  </si>
  <si>
    <t>경기도 성남시 분당구 내정로 94, 한솔상가 202호</t>
  </si>
  <si>
    <t>물품</t>
    <phoneticPr fontId="25" type="noConversion"/>
  </si>
  <si>
    <t>2022년 경기도 청소년전통무예체험(국궁) 장비임차비 지급</t>
    <phoneticPr fontId="25" type="noConversion"/>
  </si>
  <si>
    <t>2022.10.13.</t>
  </si>
  <si>
    <t>2022.10.14.</t>
  </si>
  <si>
    <t>서울특별시 강서구 화곡로323, 4층 3호</t>
    <phoneticPr fontId="25" type="noConversion"/>
  </si>
  <si>
    <t>용역</t>
    <phoneticPr fontId="25" type="noConversion"/>
  </si>
  <si>
    <t>수영 강좌 운영 물품 구입</t>
    <phoneticPr fontId="25" type="noConversion"/>
  </si>
  <si>
    <t>2022.10.17.</t>
  </si>
  <si>
    <t>2022.10.17.~2022.10.19.</t>
  </si>
  <si>
    <t>험멜스포츠</t>
  </si>
  <si>
    <t>경기도 성남시 중원구 원터로69번길 22 반지층</t>
  </si>
  <si>
    <t>청소년코딩공작소 with 웹젠『챌린지 프로젝트』영상 제작</t>
    <phoneticPr fontId="25" type="noConversion"/>
  </si>
  <si>
    <t>2022.10.18.</t>
  </si>
  <si>
    <t>2022.10.18. ~ 2022.11.12.</t>
  </si>
  <si>
    <t>커넥티움 성남</t>
  </si>
  <si>
    <t>경기도 성남시 중원구 둔촌대로190번길 2, 가동 601호</t>
  </si>
  <si>
    <t xml:space="preserve"> 미디어파사드 활성화를 위한 가상현실 장비 임대</t>
    <phoneticPr fontId="25" type="noConversion"/>
  </si>
  <si>
    <t>2022.10.19.</t>
  </si>
  <si>
    <t>2022.10.20. ~ 2022.11.03.</t>
  </si>
  <si>
    <t>㈜이커리어</t>
  </si>
  <si>
    <t>서울특별시 강남구  논현로 85길 22(역삼동, 동경빌딩 602호)</t>
  </si>
  <si>
    <t>2022.10.31.</t>
  </si>
  <si>
    <t>청소년 사회진출을 위한 모의면접 프로그램 진행</t>
    <phoneticPr fontId="25" type="noConversion"/>
  </si>
  <si>
    <t>2022.10.20.</t>
  </si>
  <si>
    <t xml:space="preserve"> 전기자동차 충전기 증설 전기공사</t>
    <phoneticPr fontId="25" type="noConversion"/>
  </si>
  <si>
    <t>2022.10.21.</t>
  </si>
  <si>
    <t>2022.10.21. ~ 2022.11.19.</t>
  </si>
  <si>
    <t>경일전기소방㈜</t>
  </si>
  <si>
    <t>경기도 성남시 분당구 판교로 610번길 18</t>
  </si>
  <si>
    <t>공사</t>
    <phoneticPr fontId="25" type="noConversion"/>
  </si>
  <si>
    <t>2022.10.14.</t>
    <phoneticPr fontId="25" type="noConversion"/>
  </si>
  <si>
    <t>2022.10.19.</t>
    <phoneticPr fontId="25" type="noConversion"/>
  </si>
  <si>
    <t>2022.10.31.</t>
    <phoneticPr fontId="25" type="noConversion"/>
  </si>
  <si>
    <t>-</t>
    <phoneticPr fontId="25" type="noConversion"/>
  </si>
  <si>
    <t>2022.10.31.</t>
    <phoneticPr fontId="2" type="noConversion"/>
  </si>
  <si>
    <t>2022.11.01.</t>
    <phoneticPr fontId="2" type="noConversion"/>
  </si>
  <si>
    <t>2022.10.28.</t>
    <phoneticPr fontId="2" type="noConversion"/>
  </si>
  <si>
    <t>2022.10.14.</t>
    <phoneticPr fontId="2" type="noConversion"/>
  </si>
  <si>
    <t>(연중)2022년 분당야탑청소년수련관 방역소독 위탁관리</t>
    <phoneticPr fontId="2" type="noConversion"/>
  </si>
  <si>
    <t>2021.12.30.</t>
    <phoneticPr fontId="2" type="noConversion"/>
  </si>
  <si>
    <t>2022.12.31.</t>
    <phoneticPr fontId="2" type="noConversion"/>
  </si>
  <si>
    <t>2022.10.09.</t>
    <phoneticPr fontId="2" type="noConversion"/>
  </si>
  <si>
    <t>2022.10.31.</t>
    <phoneticPr fontId="2" type="noConversion"/>
  </si>
  <si>
    <t>2022.11.03.</t>
    <phoneticPr fontId="2" type="noConversion"/>
  </si>
  <si>
    <t>강서농원</t>
    <phoneticPr fontId="2" type="noConversion"/>
  </si>
  <si>
    <t>(연중)2022년 조경수목 및 병해충 방제관리</t>
    <phoneticPr fontId="2" type="noConversion"/>
  </si>
  <si>
    <t>2022.05.30.</t>
    <phoneticPr fontId="2" type="noConversion"/>
  </si>
  <si>
    <t>2022.05.30.</t>
    <phoneticPr fontId="2" type="noConversion"/>
  </si>
  <si>
    <t>11월</t>
    <phoneticPr fontId="2" type="noConversion"/>
  </si>
  <si>
    <t>2022. 메이커SW학습지원</t>
    <phoneticPr fontId="2" type="noConversion"/>
  </si>
  <si>
    <t>수의</t>
    <phoneticPr fontId="2" type="noConversion"/>
  </si>
  <si>
    <t>할로코드, 아두이노 키트</t>
    <phoneticPr fontId="2" type="noConversion"/>
  </si>
  <si>
    <t>개</t>
    <phoneticPr fontId="2" type="noConversion"/>
  </si>
  <si>
    <t>분당야탑청소년수련관</t>
    <phoneticPr fontId="2" type="noConversion"/>
  </si>
  <si>
    <t>분당야탑청소년수련관</t>
    <phoneticPr fontId="2" type="noConversion"/>
  </si>
  <si>
    <t>김예지</t>
    <phoneticPr fontId="2" type="noConversion"/>
  </si>
  <si>
    <t>031-729-9851</t>
    <phoneticPr fontId="2" type="noConversion"/>
  </si>
  <si>
    <t>이하빈칸</t>
    <phoneticPr fontId="2" type="noConversion"/>
  </si>
  <si>
    <t>이하빈칸</t>
    <phoneticPr fontId="2" type="noConversion"/>
  </si>
  <si>
    <t>2022.10.07.</t>
    <phoneticPr fontId="2" type="noConversion"/>
  </si>
  <si>
    <t>2022년 하반기 시설물 정기안전점검 실시</t>
    <phoneticPr fontId="2" type="noConversion"/>
  </si>
  <si>
    <t>시설물안전연구원</t>
    <phoneticPr fontId="2" type="noConversion"/>
  </si>
  <si>
    <t>2022.10.12.</t>
    <phoneticPr fontId="2" type="noConversion"/>
  </si>
  <si>
    <t>2022.10.17.</t>
    <phoneticPr fontId="2" type="noConversion"/>
  </si>
  <si>
    <t>2022.11.22.</t>
    <phoneticPr fontId="2" type="noConversion"/>
  </si>
  <si>
    <t>-</t>
    <phoneticPr fontId="2" type="noConversion"/>
  </si>
  <si>
    <t>10월 청소년방과후아카데미 주말체험활동 차량 임차</t>
    <phoneticPr fontId="2" type="noConversion"/>
  </si>
  <si>
    <t>㈜선진항공</t>
    <phoneticPr fontId="2" type="noConversion"/>
  </si>
  <si>
    <t>2022.10.12.</t>
    <phoneticPr fontId="2" type="noConversion"/>
  </si>
  <si>
    <t>2022.10.22.</t>
    <phoneticPr fontId="2" type="noConversion"/>
  </si>
  <si>
    <t>2022.미래학습체험주간[청소년 과학소통대회]영상제작</t>
    <phoneticPr fontId="2" type="noConversion"/>
  </si>
  <si>
    <t>커넥티움</t>
    <phoneticPr fontId="2" type="noConversion"/>
  </si>
  <si>
    <t>2022.11.04.</t>
    <phoneticPr fontId="2" type="noConversion"/>
  </si>
  <si>
    <t>2022년 경기도 청소년전통무예체험(국궁) 장비임차비 지급</t>
    <phoneticPr fontId="2" type="noConversion"/>
  </si>
  <si>
    <t>사단법인 대한본국무예협회</t>
    <phoneticPr fontId="2" type="noConversion"/>
  </si>
  <si>
    <t>2022.10.13.</t>
    <phoneticPr fontId="2" type="noConversion"/>
  </si>
  <si>
    <t>2022.10.14.</t>
    <phoneticPr fontId="2" type="noConversion"/>
  </si>
  <si>
    <t>청소년코딩공작소 with 웹젠『챌린지 프로젝트』영상 제작</t>
  </si>
  <si>
    <t>커넥티움 성남</t>
    <phoneticPr fontId="2" type="noConversion"/>
  </si>
  <si>
    <t>2022.10.18.</t>
    <phoneticPr fontId="2" type="noConversion"/>
  </si>
  <si>
    <t>2022.10.18.</t>
    <phoneticPr fontId="2" type="noConversion"/>
  </si>
  <si>
    <t>2022.11.12.</t>
    <phoneticPr fontId="2" type="noConversion"/>
  </si>
  <si>
    <t>-</t>
    <phoneticPr fontId="2" type="noConversion"/>
  </si>
  <si>
    <t>미디어파사드 활성화를 위한 가상현실 장비 임대</t>
    <phoneticPr fontId="2" type="noConversion"/>
  </si>
  <si>
    <t>2022.10.19.</t>
    <phoneticPr fontId="2" type="noConversion"/>
  </si>
  <si>
    <t>2022.10.31.</t>
    <phoneticPr fontId="2" type="noConversion"/>
  </si>
  <si>
    <t>서울시 서초구 서초대로 396, 1802호</t>
    <phoneticPr fontId="25" type="noConversion"/>
  </si>
  <si>
    <t>㈜민트팟</t>
    <phoneticPr fontId="25" type="noConversion"/>
  </si>
  <si>
    <t>㈜민트팟</t>
    <phoneticPr fontId="2" type="noConversion"/>
  </si>
  <si>
    <t>청소년 사회진출을 위한 모의면접 프로그램 진행</t>
    <phoneticPr fontId="2" type="noConversion"/>
  </si>
  <si>
    <t>㈜이커리어</t>
    <phoneticPr fontId="2" type="noConversion"/>
  </si>
  <si>
    <t>2022.10.20.</t>
    <phoneticPr fontId="2" type="noConversion"/>
  </si>
  <si>
    <t>2022.10.20.</t>
    <phoneticPr fontId="2" type="noConversion"/>
  </si>
  <si>
    <t>2022.11.03.</t>
    <phoneticPr fontId="2" type="noConversion"/>
  </si>
  <si>
    <t>전기자동차 충전기 증설 전기공사</t>
    <phoneticPr fontId="2" type="noConversion"/>
  </si>
  <si>
    <t>경일전기소방㈜</t>
    <phoneticPr fontId="2" type="noConversion"/>
  </si>
  <si>
    <t>2022.10.21.</t>
    <phoneticPr fontId="2" type="noConversion"/>
  </si>
  <si>
    <t>2022.10.21.</t>
    <phoneticPr fontId="2" type="noConversion"/>
  </si>
  <si>
    <t>2022.11.19.</t>
    <phoneticPr fontId="2" type="noConversion"/>
  </si>
  <si>
    <t>전기차 충전기 구입</t>
    <phoneticPr fontId="2" type="noConversion"/>
  </si>
  <si>
    <t>대영채비 주식회사</t>
    <phoneticPr fontId="2" type="noConversion"/>
  </si>
  <si>
    <t>2022.10.07.</t>
    <phoneticPr fontId="2" type="noConversion"/>
  </si>
  <si>
    <t>2022.12.30.</t>
    <phoneticPr fontId="2" type="noConversion"/>
  </si>
  <si>
    <t>2022. 미래학습체험주간 홍보물 구입</t>
    <phoneticPr fontId="2" type="noConversion"/>
  </si>
  <si>
    <t>아이소프트</t>
    <phoneticPr fontId="2" type="noConversion"/>
  </si>
  <si>
    <t>2022.10.14.</t>
    <phoneticPr fontId="2" type="noConversion"/>
  </si>
  <si>
    <t>(2022. 10. 31. 기준 / 단위 : 원)</t>
    <phoneticPr fontId="2" type="noConversion"/>
  </si>
  <si>
    <t>-</t>
    <phoneticPr fontId="2" type="noConversion"/>
  </si>
  <si>
    <t>031-729-9854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</si>
</sst>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  <numFmt numFmtId="186" formatCode="###,##0"/>
  </numFmts>
  <fonts count="32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</borders>
  <cellStyleXfs count="34574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4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4" borderId="2" xfId="0" applyNumberFormat="1" applyFont="1" applyFill="1" applyBorder="1" applyAlignment="1">
      <alignment horizontal="left" vertical="center" shrinkToFit="1"/>
    </xf>
    <xf numFmtId="177" fontId="5" fillId="0" borderId="0" xfId="0" applyNumberFormat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 applyProtection="1">
      <alignment horizontal="right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41" fontId="5" fillId="4" borderId="2" xfId="1" quotePrefix="1" applyFont="1" applyFill="1" applyBorder="1" applyAlignment="1">
      <alignment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" fontId="5" fillId="4" borderId="2" xfId="0" quotePrefix="1" applyNumberFormat="1" applyFont="1" applyFill="1" applyBorder="1" applyAlignment="1">
      <alignment horizontal="center" vertical="center" shrinkToFit="1"/>
    </xf>
    <xf numFmtId="41" fontId="20" fillId="0" borderId="27" xfId="1" quotePrefix="1" applyFont="1" applyFill="1" applyBorder="1" applyAlignment="1" applyProtection="1">
      <alignment horizontal="right" vertical="center" shrinkToFit="1"/>
    </xf>
    <xf numFmtId="41" fontId="20" fillId="0" borderId="2" xfId="1" applyFont="1" applyFill="1" applyBorder="1" applyAlignment="1" applyProtection="1">
      <alignment horizontal="right" vertical="center" shrinkToFit="1"/>
    </xf>
    <xf numFmtId="41" fontId="20" fillId="0" borderId="2" xfId="1" quotePrefix="1" applyFont="1" applyFill="1" applyBorder="1" applyAlignment="1" applyProtection="1">
      <alignment horizontal="right" vertical="center" shrinkToFit="1"/>
    </xf>
    <xf numFmtId="186" fontId="31" fillId="0" borderId="2" xfId="0" applyNumberFormat="1" applyFont="1" applyBorder="1" applyAlignment="1" applyProtection="1">
      <alignment horizontal="right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8" fontId="5" fillId="0" borderId="2" xfId="28813" applyNumberFormat="1" applyFont="1" applyFill="1" applyBorder="1" applyAlignment="1">
      <alignment horizontal="right" vertical="center" shrinkToFit="1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8" fontId="5" fillId="0" borderId="2" xfId="28873" applyNumberFormat="1" applyFont="1" applyFill="1" applyBorder="1" applyAlignment="1">
      <alignment horizontal="right" vertical="center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Fill="1" applyBorder="1" applyAlignment="1">
      <alignment horizontal="center" vertical="center" shrinkToFit="1"/>
    </xf>
    <xf numFmtId="177" fontId="20" fillId="0" borderId="15" xfId="0" applyNumberFormat="1" applyFont="1" applyFill="1" applyBorder="1" applyAlignment="1">
      <alignment horizontal="center" vertical="center" shrinkToFit="1"/>
    </xf>
    <xf numFmtId="177" fontId="20" fillId="0" borderId="20" xfId="0" applyNumberFormat="1" applyFont="1" applyFill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34" xfId="0" applyNumberFormat="1" applyFont="1" applyBorder="1" applyAlignment="1">
      <alignment horizontal="justify" vertical="center" wrapText="1"/>
    </xf>
    <xf numFmtId="177" fontId="12" fillId="0" borderId="35" xfId="0" applyNumberFormat="1" applyFont="1" applyBorder="1" applyAlignment="1">
      <alignment horizontal="justify" vertical="center" wrapText="1"/>
    </xf>
    <xf numFmtId="177" fontId="12" fillId="0" borderId="36" xfId="0" applyNumberFormat="1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177" fontId="12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  <xf numFmtId="41" fontId="20" fillId="4" borderId="2" xfId="1" quotePrefix="1" applyFont="1" applyFill="1" applyBorder="1" applyAlignment="1" applyProtection="1">
      <alignment horizontal="right" vertical="center" shrinkToFit="1"/>
    </xf>
    <xf numFmtId="41" fontId="20" fillId="4" borderId="2" xfId="1" applyFont="1" applyFill="1" applyBorder="1" applyAlignment="1" applyProtection="1">
      <alignment horizontal="right" vertical="center" shrinkToFit="1"/>
    </xf>
    <xf numFmtId="181" fontId="5" fillId="4" borderId="2" xfId="0" applyNumberFormat="1" applyFont="1" applyFill="1" applyBorder="1" applyAlignment="1" applyProtection="1">
      <alignment horizontal="center" vertical="center" shrinkToFit="1"/>
    </xf>
    <xf numFmtId="177" fontId="5" fillId="4" borderId="2" xfId="0" quotePrefix="1" applyNumberFormat="1" applyFont="1" applyFill="1" applyBorder="1" applyAlignment="1">
      <alignment horizontal="left" vertical="center" shrinkToFit="1"/>
    </xf>
    <xf numFmtId="41" fontId="5" fillId="4" borderId="2" xfId="1" quotePrefix="1" applyFont="1" applyFill="1" applyBorder="1" applyAlignment="1" applyProtection="1">
      <alignment horizontal="right" vertical="center" shrinkToFit="1"/>
    </xf>
  </cellXfs>
  <cellStyles count="34574">
    <cellStyle name="백분율" xfId="5763" builtinId="5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2" xfId="131"/>
    <cellStyle name="쉼표 [0] 10 2 10" xfId="23182"/>
    <cellStyle name="쉼표 [0] 10 2 11" xfId="28943"/>
    <cellStyle name="쉼표 [0] 10 2 2" xfId="311"/>
    <cellStyle name="쉼표 [0] 10 2 2 10" xfId="29123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2" xfId="601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2" xfId="251"/>
    <cellStyle name="쉼표 [0] 11 2 10" xfId="29063"/>
    <cellStyle name="쉼표 [0] 11 2 2" xfId="611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2" xfId="321"/>
    <cellStyle name="쉼표 [0] 12 2 10" xfId="29133"/>
    <cellStyle name="쉼표 [0] 12 2 2" xfId="681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2" xfId="331"/>
    <cellStyle name="쉼표 [0] 13 2 10" xfId="29143"/>
    <cellStyle name="쉼표 [0] 13 2 2" xfId="691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2" xfId="341"/>
    <cellStyle name="쉼표 [0] 14 2 10" xfId="29153"/>
    <cellStyle name="쉼표 [0] 14 2 2" xfId="701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2" xfId="351"/>
    <cellStyle name="쉼표 [0] 15 2 10" xfId="29163"/>
    <cellStyle name="쉼표 [0] 15 2 2" xfId="711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2" xfId="541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2" xfId="3"/>
    <cellStyle name="쉼표 [0] 2 10" xfId="163"/>
    <cellStyle name="쉼표 [0] 2 10 10" xfId="23214"/>
    <cellStyle name="쉼표 [0] 2 10 11" xfId="28975"/>
    <cellStyle name="쉼표 [0] 2 10 2" xfId="343"/>
    <cellStyle name="쉼표 [0] 2 10 2 10" xfId="29155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2" xfId="353"/>
    <cellStyle name="쉼표 [0] 2 11 2 10" xfId="29165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2" xfId="543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2" xfId="358"/>
    <cellStyle name="쉼표 [0] 2 2 10 2 10" xfId="29170"/>
    <cellStyle name="쉼표 [0] 2 2 10 2 2" xfId="718"/>
    <cellStyle name="쉼표 [0] 2 2 10 2 2 10" xfId="29530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2" xfId="48"/>
    <cellStyle name="쉼표 [0] 2 2 2 2 10" xfId="17338"/>
    <cellStyle name="쉼표 [0] 2 2 2 2 11" xfId="23099"/>
    <cellStyle name="쉼표 [0] 2 2 2 2 12" xfId="28860"/>
    <cellStyle name="쉼표 [0] 2 2 2 2 2" xfId="118"/>
    <cellStyle name="쉼표 [0] 2 2 2 2 2 10" xfId="23169"/>
    <cellStyle name="쉼표 [0] 2 2 2 2 2 11" xfId="28930"/>
    <cellStyle name="쉼표 [0] 2 2 2 2 2 2" xfId="298"/>
    <cellStyle name="쉼표 [0] 2 2 2 2 2 2 10" xfId="29110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2" xfId="268"/>
    <cellStyle name="쉼표 [0] 2 2 2 3 2 10" xfId="29080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9" xfId="5786"/>
    <cellStyle name="쉼표 [0] 2 2 20" xfId="28820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2" xfId="58"/>
    <cellStyle name="쉼표 [0] 2 2 3 2 10" xfId="17348"/>
    <cellStyle name="쉼표 [0] 2 2 3 2 11" xfId="23109"/>
    <cellStyle name="쉼표 [0] 2 2 3 2 12" xfId="28870"/>
    <cellStyle name="쉼표 [0] 2 2 3 2 2" xfId="128"/>
    <cellStyle name="쉼표 [0] 2 2 3 2 2 10" xfId="23179"/>
    <cellStyle name="쉼표 [0] 2 2 3 2 2 11" xfId="28940"/>
    <cellStyle name="쉼표 [0] 2 2 3 2 2 2" xfId="308"/>
    <cellStyle name="쉼표 [0] 2 2 3 2 2 2 10" xfId="29120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2" xfId="278"/>
    <cellStyle name="쉼표 [0] 2 2 3 3 2 10" xfId="29090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2" xfId="108"/>
    <cellStyle name="쉼표 [0] 2 2 4 2 10" xfId="23159"/>
    <cellStyle name="쉼표 [0] 2 2 4 2 11" xfId="28920"/>
    <cellStyle name="쉼표 [0] 2 2 4 2 2" xfId="288"/>
    <cellStyle name="쉼표 [0] 2 2 4 2 2 10" xfId="29100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2" xfId="138"/>
    <cellStyle name="쉼표 [0] 2 2 5 2 10" xfId="23189"/>
    <cellStyle name="쉼표 [0] 2 2 5 2 11" xfId="28950"/>
    <cellStyle name="쉼표 [0] 2 2 5 2 2" xfId="318"/>
    <cellStyle name="쉼표 [0] 2 2 5 2 2 10" xfId="29130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2" xfId="258"/>
    <cellStyle name="쉼표 [0] 2 2 6 2 10" xfId="29070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2" xfId="328"/>
    <cellStyle name="쉼표 [0] 2 2 7 2 10" xfId="29140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2" xfId="338"/>
    <cellStyle name="쉼표 [0] 2 2 8 2 10" xfId="29150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2" xfId="348"/>
    <cellStyle name="쉼표 [0] 2 2 9 2 10" xfId="29160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2" xfId="43"/>
    <cellStyle name="쉼표 [0] 2 3 2 10" xfId="17333"/>
    <cellStyle name="쉼표 [0] 2 3 2 11" xfId="23094"/>
    <cellStyle name="쉼표 [0] 2 3 2 12" xfId="28855"/>
    <cellStyle name="쉼표 [0] 2 3 2 2" xfId="113"/>
    <cellStyle name="쉼표 [0] 2 3 2 2 10" xfId="23164"/>
    <cellStyle name="쉼표 [0] 2 3 2 2 11" xfId="28925"/>
    <cellStyle name="쉼표 [0] 2 3 2 2 2" xfId="293"/>
    <cellStyle name="쉼표 [0] 2 3 2 2 2 10" xfId="29105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2" xfId="263"/>
    <cellStyle name="쉼표 [0] 2 3 3 2 10" xfId="29075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2" xfId="553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2" xfId="53"/>
    <cellStyle name="쉼표 [0] 2 4 2 10" xfId="17343"/>
    <cellStyle name="쉼표 [0] 2 4 2 11" xfId="23104"/>
    <cellStyle name="쉼표 [0] 2 4 2 12" xfId="28865"/>
    <cellStyle name="쉼표 [0] 2 4 2 2" xfId="123"/>
    <cellStyle name="쉼표 [0] 2 4 2 2 10" xfId="23174"/>
    <cellStyle name="쉼표 [0] 2 4 2 2 11" xfId="28935"/>
    <cellStyle name="쉼표 [0] 2 4 2 2 2" xfId="303"/>
    <cellStyle name="쉼표 [0] 2 4 2 2 2 10" xfId="29115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2" xfId="273"/>
    <cellStyle name="쉼표 [0] 2 4 3 2 10" xfId="29085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2" xfId="563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2" xfId="103"/>
    <cellStyle name="쉼표 [0] 2 5 2 10" xfId="23154"/>
    <cellStyle name="쉼표 [0] 2 5 2 11" xfId="28915"/>
    <cellStyle name="쉼표 [0] 2 5 2 2" xfId="283"/>
    <cellStyle name="쉼표 [0] 2 5 2 2 10" xfId="29095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2" xfId="573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2" xfId="133"/>
    <cellStyle name="쉼표 [0] 2 6 2 10" xfId="23184"/>
    <cellStyle name="쉼표 [0] 2 6 2 11" xfId="28945"/>
    <cellStyle name="쉼표 [0] 2 6 2 2" xfId="313"/>
    <cellStyle name="쉼표 [0] 2 6 2 2 10" xfId="29125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2" xfId="603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2" xfId="253"/>
    <cellStyle name="쉼표 [0] 2 7 2 10" xfId="29065"/>
    <cellStyle name="쉼표 [0] 2 7 2 2" xfId="613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2" xfId="323"/>
    <cellStyle name="쉼표 [0] 2 8 2 10" xfId="29135"/>
    <cellStyle name="쉼표 [0] 2 8 2 2" xfId="683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2" xfId="333"/>
    <cellStyle name="쉼표 [0] 2 9 2 10" xfId="29145"/>
    <cellStyle name="쉼표 [0] 2 9 2 2" xfId="693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3" xfId="4"/>
    <cellStyle name="쉼표 [0] 3 10" xfId="164"/>
    <cellStyle name="쉼표 [0] 3 10 10" xfId="23215"/>
    <cellStyle name="쉼표 [0] 3 10 11" xfId="28976"/>
    <cellStyle name="쉼표 [0] 3 10 2" xfId="344"/>
    <cellStyle name="쉼표 [0] 3 10 2 10" xfId="29156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2" xfId="354"/>
    <cellStyle name="쉼표 [0] 3 11 2 10" xfId="29166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2" xfId="544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2" xfId="359"/>
    <cellStyle name="쉼표 [0] 3 2 10 2 10" xfId="29171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2" xfId="49"/>
    <cellStyle name="쉼표 [0] 3 2 2 2 10" xfId="17339"/>
    <cellStyle name="쉼표 [0] 3 2 2 2 11" xfId="23100"/>
    <cellStyle name="쉼표 [0] 3 2 2 2 12" xfId="28861"/>
    <cellStyle name="쉼표 [0] 3 2 2 2 2" xfId="119"/>
    <cellStyle name="쉼표 [0] 3 2 2 2 2 10" xfId="23170"/>
    <cellStyle name="쉼표 [0] 3 2 2 2 2 11" xfId="28931"/>
    <cellStyle name="쉼표 [0] 3 2 2 2 2 2" xfId="299"/>
    <cellStyle name="쉼표 [0] 3 2 2 2 2 2 10" xfId="29111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2" xfId="269"/>
    <cellStyle name="쉼표 [0] 3 2 2 3 2 10" xfId="29081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9" xfId="5787"/>
    <cellStyle name="쉼표 [0] 3 2 20" xfId="28821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2" xfId="59"/>
    <cellStyle name="쉼표 [0] 3 2 3 2 10" xfId="17349"/>
    <cellStyle name="쉼표 [0] 3 2 3 2 11" xfId="23110"/>
    <cellStyle name="쉼표 [0] 3 2 3 2 12" xfId="28871"/>
    <cellStyle name="쉼표 [0] 3 2 3 2 2" xfId="129"/>
    <cellStyle name="쉼표 [0] 3 2 3 2 2 10" xfId="23180"/>
    <cellStyle name="쉼표 [0] 3 2 3 2 2 11" xfId="28941"/>
    <cellStyle name="쉼표 [0] 3 2 3 2 2 2" xfId="309"/>
    <cellStyle name="쉼표 [0] 3 2 3 2 2 2 10" xfId="29121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2" xfId="279"/>
    <cellStyle name="쉼표 [0] 3 2 3 3 2 10" xfId="29091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2" xfId="109"/>
    <cellStyle name="쉼표 [0] 3 2 4 2 10" xfId="23160"/>
    <cellStyle name="쉼표 [0] 3 2 4 2 11" xfId="28921"/>
    <cellStyle name="쉼표 [0] 3 2 4 2 2" xfId="289"/>
    <cellStyle name="쉼표 [0] 3 2 4 2 2 10" xfId="29101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2" xfId="139"/>
    <cellStyle name="쉼표 [0] 3 2 5 2 10" xfId="23190"/>
    <cellStyle name="쉼표 [0] 3 2 5 2 11" xfId="28951"/>
    <cellStyle name="쉼표 [0] 3 2 5 2 2" xfId="319"/>
    <cellStyle name="쉼표 [0] 3 2 5 2 2 10" xfId="29131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2" xfId="259"/>
    <cellStyle name="쉼표 [0] 3 2 6 2 10" xfId="29071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2" xfId="329"/>
    <cellStyle name="쉼표 [0] 3 2 7 2 10" xfId="29141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2" xfId="339"/>
    <cellStyle name="쉼표 [0] 3 2 8 2 10" xfId="29151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2" xfId="349"/>
    <cellStyle name="쉼표 [0] 3 2 9 2 10" xfId="29161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2" xfId="44"/>
    <cellStyle name="쉼표 [0] 3 3 2 10" xfId="17334"/>
    <cellStyle name="쉼표 [0] 3 3 2 11" xfId="23095"/>
    <cellStyle name="쉼표 [0] 3 3 2 12" xfId="28856"/>
    <cellStyle name="쉼표 [0] 3 3 2 2" xfId="114"/>
    <cellStyle name="쉼표 [0] 3 3 2 2 10" xfId="23165"/>
    <cellStyle name="쉼표 [0] 3 3 2 2 11" xfId="28926"/>
    <cellStyle name="쉼표 [0] 3 3 2 2 2" xfId="294"/>
    <cellStyle name="쉼표 [0] 3 3 2 2 2 10" xfId="29106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2" xfId="264"/>
    <cellStyle name="쉼표 [0] 3 3 3 2 10" xfId="29076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2" xfId="554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2" xfId="54"/>
    <cellStyle name="쉼표 [0] 3 4 2 10" xfId="17344"/>
    <cellStyle name="쉼표 [0] 3 4 2 11" xfId="23105"/>
    <cellStyle name="쉼표 [0] 3 4 2 12" xfId="28866"/>
    <cellStyle name="쉼표 [0] 3 4 2 2" xfId="124"/>
    <cellStyle name="쉼표 [0] 3 4 2 2 10" xfId="23175"/>
    <cellStyle name="쉼표 [0] 3 4 2 2 11" xfId="28936"/>
    <cellStyle name="쉼표 [0] 3 4 2 2 2" xfId="304"/>
    <cellStyle name="쉼표 [0] 3 4 2 2 2 10" xfId="29116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2" xfId="274"/>
    <cellStyle name="쉼표 [0] 3 4 3 2 10" xfId="29086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2" xfId="564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2" xfId="104"/>
    <cellStyle name="쉼표 [0] 3 5 2 10" xfId="23155"/>
    <cellStyle name="쉼표 [0] 3 5 2 11" xfId="28916"/>
    <cellStyle name="쉼표 [0] 3 5 2 2" xfId="284"/>
    <cellStyle name="쉼표 [0] 3 5 2 2 10" xfId="29096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2" xfId="574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2" xfId="134"/>
    <cellStyle name="쉼표 [0] 3 6 2 10" xfId="23185"/>
    <cellStyle name="쉼표 [0] 3 6 2 11" xfId="28946"/>
    <cellStyle name="쉼표 [0] 3 6 2 2" xfId="314"/>
    <cellStyle name="쉼표 [0] 3 6 2 2 10" xfId="29126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2" xfId="604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2" xfId="254"/>
    <cellStyle name="쉼표 [0] 3 7 2 10" xfId="29066"/>
    <cellStyle name="쉼표 [0] 3 7 2 2" xfId="614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2" xfId="324"/>
    <cellStyle name="쉼표 [0] 3 8 2 10" xfId="29136"/>
    <cellStyle name="쉼표 [0] 3 8 2 2" xfId="684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2" xfId="334"/>
    <cellStyle name="쉼표 [0] 3 9 2 10" xfId="29146"/>
    <cellStyle name="쉼표 [0] 3 9 2 2" xfId="694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2" xfId="342"/>
    <cellStyle name="쉼표 [0] 4 10 2 10" xfId="29154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2" xfId="352"/>
    <cellStyle name="쉼표 [0] 4 11 2 10" xfId="29164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2" xfId="542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7" xfId="5766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2" xfId="357"/>
    <cellStyle name="쉼표 [0] 4 2 10 2 10" xfId="29169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2" xfId="47"/>
    <cellStyle name="쉼표 [0] 4 2 2 2 10" xfId="17337"/>
    <cellStyle name="쉼표 [0] 4 2 2 2 11" xfId="23098"/>
    <cellStyle name="쉼표 [0] 4 2 2 2 12" xfId="28859"/>
    <cellStyle name="쉼표 [0] 4 2 2 2 2" xfId="117"/>
    <cellStyle name="쉼표 [0] 4 2 2 2 2 10" xfId="23168"/>
    <cellStyle name="쉼표 [0] 4 2 2 2 2 11" xfId="28929"/>
    <cellStyle name="쉼표 [0] 4 2 2 2 2 2" xfId="297"/>
    <cellStyle name="쉼표 [0] 4 2 2 2 2 2 10" xfId="29109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2" xfId="267"/>
    <cellStyle name="쉼표 [0] 4 2 2 3 2 10" xfId="29079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9" xfId="5785"/>
    <cellStyle name="쉼표 [0] 4 2 20" xfId="28819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2" xfId="57"/>
    <cellStyle name="쉼표 [0] 4 2 3 2 10" xfId="17347"/>
    <cellStyle name="쉼표 [0] 4 2 3 2 11" xfId="23108"/>
    <cellStyle name="쉼표 [0] 4 2 3 2 12" xfId="28869"/>
    <cellStyle name="쉼표 [0] 4 2 3 2 2" xfId="127"/>
    <cellStyle name="쉼표 [0] 4 2 3 2 2 10" xfId="23178"/>
    <cellStyle name="쉼표 [0] 4 2 3 2 2 11" xfId="28939"/>
    <cellStyle name="쉼표 [0] 4 2 3 2 2 2" xfId="307"/>
    <cellStyle name="쉼표 [0] 4 2 3 2 2 2 10" xfId="29119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2" xfId="277"/>
    <cellStyle name="쉼표 [0] 4 2 3 3 2 10" xfId="29089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2" xfId="107"/>
    <cellStyle name="쉼표 [0] 4 2 4 2 10" xfId="23158"/>
    <cellStyle name="쉼표 [0] 4 2 4 2 11" xfId="28919"/>
    <cellStyle name="쉼표 [0] 4 2 4 2 2" xfId="287"/>
    <cellStyle name="쉼표 [0] 4 2 4 2 2 10" xfId="29099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2" xfId="137"/>
    <cellStyle name="쉼표 [0] 4 2 5 2 10" xfId="23188"/>
    <cellStyle name="쉼표 [0] 4 2 5 2 11" xfId="28949"/>
    <cellStyle name="쉼표 [0] 4 2 5 2 2" xfId="317"/>
    <cellStyle name="쉼표 [0] 4 2 5 2 2 10" xfId="29129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2" xfId="257"/>
    <cellStyle name="쉼표 [0] 4 2 6 2 10" xfId="29069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2" xfId="327"/>
    <cellStyle name="쉼표 [0] 4 2 7 2 10" xfId="29139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2" xfId="337"/>
    <cellStyle name="쉼표 [0] 4 2 8 2 10" xfId="29149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2" xfId="347"/>
    <cellStyle name="쉼표 [0] 4 2 9 2 10" xfId="29159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2" xfId="42"/>
    <cellStyle name="쉼표 [0] 4 3 2 10" xfId="17332"/>
    <cellStyle name="쉼표 [0] 4 3 2 11" xfId="23093"/>
    <cellStyle name="쉼표 [0] 4 3 2 12" xfId="28854"/>
    <cellStyle name="쉼표 [0] 4 3 2 2" xfId="112"/>
    <cellStyle name="쉼표 [0] 4 3 2 2 10" xfId="23163"/>
    <cellStyle name="쉼표 [0] 4 3 2 2 11" xfId="28924"/>
    <cellStyle name="쉼표 [0] 4 3 2 2 2" xfId="292"/>
    <cellStyle name="쉼표 [0] 4 3 2 2 2 10" xfId="29104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2" xfId="262"/>
    <cellStyle name="쉼표 [0] 4 3 3 2 10" xfId="29074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2" xfId="552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2" xfId="52"/>
    <cellStyle name="쉼표 [0] 4 4 2 10" xfId="17342"/>
    <cellStyle name="쉼표 [0] 4 4 2 11" xfId="23103"/>
    <cellStyle name="쉼표 [0] 4 4 2 12" xfId="28864"/>
    <cellStyle name="쉼표 [0] 4 4 2 2" xfId="122"/>
    <cellStyle name="쉼표 [0] 4 4 2 2 10" xfId="23173"/>
    <cellStyle name="쉼표 [0] 4 4 2 2 11" xfId="28934"/>
    <cellStyle name="쉼표 [0] 4 4 2 2 2" xfId="302"/>
    <cellStyle name="쉼표 [0] 4 4 2 2 2 10" xfId="29114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2" xfId="272"/>
    <cellStyle name="쉼표 [0] 4 4 3 2 10" xfId="29084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2" xfId="562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2" xfId="102"/>
    <cellStyle name="쉼표 [0] 4 5 2 10" xfId="23153"/>
    <cellStyle name="쉼표 [0] 4 5 2 11" xfId="28914"/>
    <cellStyle name="쉼표 [0] 4 5 2 2" xfId="282"/>
    <cellStyle name="쉼표 [0] 4 5 2 2 10" xfId="29094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2" xfId="572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2" xfId="132"/>
    <cellStyle name="쉼표 [0] 4 6 2 10" xfId="23183"/>
    <cellStyle name="쉼표 [0] 4 6 2 11" xfId="28944"/>
    <cellStyle name="쉼표 [0] 4 6 2 2" xfId="312"/>
    <cellStyle name="쉼표 [0] 4 6 2 2 10" xfId="29124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2" xfId="602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2" xfId="252"/>
    <cellStyle name="쉼표 [0] 4 7 2 10" xfId="29064"/>
    <cellStyle name="쉼표 [0] 4 7 2 2" xfId="612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2" xfId="322"/>
    <cellStyle name="쉼표 [0] 4 8 2 10" xfId="29134"/>
    <cellStyle name="쉼표 [0] 4 8 2 2" xfId="682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2" xfId="332"/>
    <cellStyle name="쉼표 [0] 4 9 2 10" xfId="29144"/>
    <cellStyle name="쉼표 [0] 4 9 2 2" xfId="692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2" xfId="345"/>
    <cellStyle name="쉼표 [0] 5 10 2 10" xfId="29157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2" xfId="355"/>
    <cellStyle name="쉼표 [0] 5 11 2 10" xfId="29167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2" xfId="545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2" xfId="360"/>
    <cellStyle name="쉼표 [0] 5 2 10 2 10" xfId="29172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2" xfId="50"/>
    <cellStyle name="쉼표 [0] 5 2 2 2 10" xfId="17340"/>
    <cellStyle name="쉼표 [0] 5 2 2 2 11" xfId="23101"/>
    <cellStyle name="쉼표 [0] 5 2 2 2 12" xfId="28862"/>
    <cellStyle name="쉼표 [0] 5 2 2 2 2" xfId="120"/>
    <cellStyle name="쉼표 [0] 5 2 2 2 2 10" xfId="23171"/>
    <cellStyle name="쉼표 [0] 5 2 2 2 2 11" xfId="28932"/>
    <cellStyle name="쉼표 [0] 5 2 2 2 2 2" xfId="300"/>
    <cellStyle name="쉼표 [0] 5 2 2 2 2 2 10" xfId="29112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2" xfId="270"/>
    <cellStyle name="쉼표 [0] 5 2 2 3 2 10" xfId="29082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9" xfId="5788"/>
    <cellStyle name="쉼표 [0] 5 2 20" xfId="28822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2" xfId="60"/>
    <cellStyle name="쉼표 [0] 5 2 3 2 10" xfId="17350"/>
    <cellStyle name="쉼표 [0] 5 2 3 2 11" xfId="23111"/>
    <cellStyle name="쉼표 [0] 5 2 3 2 12" xfId="28872"/>
    <cellStyle name="쉼표 [0] 5 2 3 2 2" xfId="130"/>
    <cellStyle name="쉼표 [0] 5 2 3 2 2 10" xfId="23181"/>
    <cellStyle name="쉼표 [0] 5 2 3 2 2 11" xfId="28942"/>
    <cellStyle name="쉼표 [0] 5 2 3 2 2 2" xfId="310"/>
    <cellStyle name="쉼표 [0] 5 2 3 2 2 2 10" xfId="29122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2" xfId="280"/>
    <cellStyle name="쉼표 [0] 5 2 3 3 2 10" xfId="29092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2" xfId="110"/>
    <cellStyle name="쉼표 [0] 5 2 4 2 10" xfId="23161"/>
    <cellStyle name="쉼표 [0] 5 2 4 2 11" xfId="28922"/>
    <cellStyle name="쉼표 [0] 5 2 4 2 2" xfId="290"/>
    <cellStyle name="쉼표 [0] 5 2 4 2 2 10" xfId="29102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2" xfId="140"/>
    <cellStyle name="쉼표 [0] 5 2 5 2 10" xfId="23191"/>
    <cellStyle name="쉼표 [0] 5 2 5 2 11" xfId="28952"/>
    <cellStyle name="쉼표 [0] 5 2 5 2 2" xfId="320"/>
    <cellStyle name="쉼표 [0] 5 2 5 2 2 10" xfId="29132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2" xfId="260"/>
    <cellStyle name="쉼표 [0] 5 2 6 2 10" xfId="29072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2" xfId="330"/>
    <cellStyle name="쉼표 [0] 5 2 7 2 10" xfId="29142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2" xfId="340"/>
    <cellStyle name="쉼표 [0] 5 2 8 2 10" xfId="29152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2" xfId="350"/>
    <cellStyle name="쉼표 [0] 5 2 9 2 10" xfId="29162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2" xfId="45"/>
    <cellStyle name="쉼표 [0] 5 3 2 10" xfId="17335"/>
    <cellStyle name="쉼표 [0] 5 3 2 11" xfId="23096"/>
    <cellStyle name="쉼표 [0] 5 3 2 12" xfId="28857"/>
    <cellStyle name="쉼표 [0] 5 3 2 2" xfId="115"/>
    <cellStyle name="쉼표 [0] 5 3 2 2 10" xfId="23166"/>
    <cellStyle name="쉼표 [0] 5 3 2 2 11" xfId="28927"/>
    <cellStyle name="쉼표 [0] 5 3 2 2 2" xfId="295"/>
    <cellStyle name="쉼표 [0] 5 3 2 2 2 10" xfId="29107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2" xfId="265"/>
    <cellStyle name="쉼표 [0] 5 3 3 2 10" xfId="29077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2" xfId="555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2" xfId="55"/>
    <cellStyle name="쉼표 [0] 5 4 2 10" xfId="17345"/>
    <cellStyle name="쉼표 [0] 5 4 2 11" xfId="23106"/>
    <cellStyle name="쉼표 [0] 5 4 2 12" xfId="28867"/>
    <cellStyle name="쉼표 [0] 5 4 2 2" xfId="125"/>
    <cellStyle name="쉼표 [0] 5 4 2 2 10" xfId="23176"/>
    <cellStyle name="쉼표 [0] 5 4 2 2 11" xfId="28937"/>
    <cellStyle name="쉼표 [0] 5 4 2 2 2" xfId="305"/>
    <cellStyle name="쉼표 [0] 5 4 2 2 2 10" xfId="29117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2" xfId="275"/>
    <cellStyle name="쉼표 [0] 5 4 3 2 10" xfId="29087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2" xfId="565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2" xfId="105"/>
    <cellStyle name="쉼표 [0] 5 5 2 10" xfId="23156"/>
    <cellStyle name="쉼표 [0] 5 5 2 11" xfId="28917"/>
    <cellStyle name="쉼표 [0] 5 5 2 2" xfId="285"/>
    <cellStyle name="쉼표 [0] 5 5 2 2 10" xfId="29097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2" xfId="575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2" xfId="135"/>
    <cellStyle name="쉼표 [0] 5 6 2 10" xfId="23186"/>
    <cellStyle name="쉼표 [0] 5 6 2 11" xfId="28947"/>
    <cellStyle name="쉼표 [0] 5 6 2 2" xfId="315"/>
    <cellStyle name="쉼표 [0] 5 6 2 2 10" xfId="29127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2" xfId="605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2" xfId="255"/>
    <cellStyle name="쉼표 [0] 5 7 2 10" xfId="29067"/>
    <cellStyle name="쉼표 [0] 5 7 2 2" xfId="615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2" xfId="325"/>
    <cellStyle name="쉼표 [0] 5 8 2 10" xfId="29137"/>
    <cellStyle name="쉼표 [0] 5 8 2 2" xfId="685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2" xfId="335"/>
    <cellStyle name="쉼표 [0] 5 9 2 10" xfId="29147"/>
    <cellStyle name="쉼표 [0] 5 9 2 2" xfId="695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2" xfId="356"/>
    <cellStyle name="쉼표 [0] 6 10 2 10" xfId="29168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2" xfId="546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2" xfId="46"/>
    <cellStyle name="쉼표 [0] 6 2 2 10" xfId="17336"/>
    <cellStyle name="쉼표 [0] 6 2 2 11" xfId="23097"/>
    <cellStyle name="쉼표 [0] 6 2 2 12" xfId="28858"/>
    <cellStyle name="쉼표 [0] 6 2 2 2" xfId="116"/>
    <cellStyle name="쉼표 [0] 6 2 2 2 10" xfId="23167"/>
    <cellStyle name="쉼표 [0] 6 2 2 2 11" xfId="28928"/>
    <cellStyle name="쉼표 [0] 6 2 2 2 2" xfId="296"/>
    <cellStyle name="쉼표 [0] 6 2 2 2 2 10" xfId="29108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2" xfId="266"/>
    <cellStyle name="쉼표 [0] 6 2 3 2 10" xfId="29078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2" xfId="556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9" xfId="5784"/>
    <cellStyle name="쉼표 [0] 6 20" xfId="28818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2" xfId="56"/>
    <cellStyle name="쉼표 [0] 6 3 2 10" xfId="17346"/>
    <cellStyle name="쉼표 [0] 6 3 2 11" xfId="23107"/>
    <cellStyle name="쉼표 [0] 6 3 2 12" xfId="28868"/>
    <cellStyle name="쉼표 [0] 6 3 2 2" xfId="126"/>
    <cellStyle name="쉼표 [0] 6 3 2 2 10" xfId="23177"/>
    <cellStyle name="쉼표 [0] 6 3 2 2 11" xfId="28938"/>
    <cellStyle name="쉼표 [0] 6 3 2 2 2" xfId="306"/>
    <cellStyle name="쉼표 [0] 6 3 2 2 2 10" xfId="29118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2" xfId="276"/>
    <cellStyle name="쉼표 [0] 6 3 3 2 10" xfId="29088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2" xfId="566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2" xfId="106"/>
    <cellStyle name="쉼표 [0] 6 4 2 10" xfId="23157"/>
    <cellStyle name="쉼표 [0] 6 4 2 11" xfId="28918"/>
    <cellStyle name="쉼표 [0] 6 4 2 2" xfId="286"/>
    <cellStyle name="쉼표 [0] 6 4 2 2 10" xfId="29098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2" xfId="576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2" xfId="136"/>
    <cellStyle name="쉼표 [0] 6 5 2 10" xfId="23187"/>
    <cellStyle name="쉼표 [0] 6 5 2 11" xfId="28948"/>
    <cellStyle name="쉼표 [0] 6 5 2 2" xfId="316"/>
    <cellStyle name="쉼표 [0] 6 5 2 2 10" xfId="29128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2" xfId="606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2" xfId="256"/>
    <cellStyle name="쉼표 [0] 6 6 2 10" xfId="29068"/>
    <cellStyle name="쉼표 [0] 6 6 2 2" xfId="616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2" xfId="326"/>
    <cellStyle name="쉼표 [0] 6 7 2 10" xfId="29138"/>
    <cellStyle name="쉼표 [0] 6 7 2 2" xfId="686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2" xfId="336"/>
    <cellStyle name="쉼표 [0] 6 8 2 10" xfId="29148"/>
    <cellStyle name="쉼표 [0] 6 8 2 2" xfId="696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2" xfId="346"/>
    <cellStyle name="쉼표 [0] 6 9 2 10" xfId="29158"/>
    <cellStyle name="쉼표 [0] 6 9 2 2" xfId="706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2" xfId="41"/>
    <cellStyle name="쉼표 [0] 7 2 10" xfId="17331"/>
    <cellStyle name="쉼표 [0] 7 2 11" xfId="23092"/>
    <cellStyle name="쉼표 [0] 7 2 12" xfId="28853"/>
    <cellStyle name="쉼표 [0] 7 2 2" xfId="111"/>
    <cellStyle name="쉼표 [0] 7 2 2 10" xfId="23162"/>
    <cellStyle name="쉼표 [0] 7 2 2 11" xfId="28923"/>
    <cellStyle name="쉼표 [0] 7 2 2 2" xfId="291"/>
    <cellStyle name="쉼표 [0] 7 2 2 2 10" xfId="29103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2" xfId="581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2" xfId="261"/>
    <cellStyle name="쉼표 [0] 7 3 2 10" xfId="29073"/>
    <cellStyle name="쉼표 [0] 7 3 2 2" xfId="621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2" xfId="551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2" xfId="51"/>
    <cellStyle name="쉼표 [0] 8 2 10" xfId="17341"/>
    <cellStyle name="쉼표 [0] 8 2 11" xfId="23102"/>
    <cellStyle name="쉼표 [0] 8 2 12" xfId="28863"/>
    <cellStyle name="쉼표 [0] 8 2 2" xfId="121"/>
    <cellStyle name="쉼표 [0] 8 2 2 10" xfId="23172"/>
    <cellStyle name="쉼표 [0] 8 2 2 11" xfId="28933"/>
    <cellStyle name="쉼표 [0] 8 2 2 2" xfId="301"/>
    <cellStyle name="쉼표 [0] 8 2 2 2 10" xfId="29113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2" xfId="591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2" xfId="271"/>
    <cellStyle name="쉼표 [0] 8 3 2 10" xfId="29083"/>
    <cellStyle name="쉼표 [0] 8 3 2 2" xfId="631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2" xfId="561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2" xfId="101"/>
    <cellStyle name="쉼표 [0] 9 2 10" xfId="23152"/>
    <cellStyle name="쉼표 [0] 9 2 11" xfId="28913"/>
    <cellStyle name="쉼표 [0] 9 2 2" xfId="281"/>
    <cellStyle name="쉼표 [0] 9 2 2 10" xfId="29093"/>
    <cellStyle name="쉼표 [0] 9 2 2 2" xfId="641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2" xfId="571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8" xfId="5799"/>
    <cellStyle name="쉼표 [0] 9 9" xfId="11560"/>
    <cellStyle name="표준" xfId="0" builtinId="0"/>
    <cellStyle name="표준 2" xfId="5762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8"/>
  <sheetViews>
    <sheetView showGridLines="0" tabSelected="1" zoomScaleNormal="100" workbookViewId="0">
      <selection activeCell="E6" sqref="E6"/>
    </sheetView>
  </sheetViews>
  <sheetFormatPr defaultRowHeight="13.5" x14ac:dyDescent="0.15"/>
  <cols>
    <col min="1" max="2" width="8.88671875" style="166"/>
    <col min="3" max="3" width="35.21875" style="166" bestFit="1" customWidth="1"/>
    <col min="4" max="4" width="8.88671875" style="166"/>
    <col min="5" max="5" width="30.5546875" style="166" customWidth="1"/>
    <col min="6" max="7" width="8.88671875" style="166"/>
    <col min="8" max="8" width="10.109375" style="166" bestFit="1" customWidth="1"/>
    <col min="9" max="9" width="18.88671875" style="166" bestFit="1" customWidth="1"/>
    <col min="10" max="16384" width="8.88671875" style="166"/>
  </cols>
  <sheetData>
    <row r="1" spans="1:12" ht="36" customHeight="1" x14ac:dyDescent="0.15">
      <c r="A1" s="164" t="s">
        <v>54</v>
      </c>
      <c r="B1" s="164"/>
      <c r="C1" s="165"/>
      <c r="D1" s="164"/>
      <c r="E1" s="164"/>
      <c r="F1" s="164"/>
      <c r="G1" s="164"/>
      <c r="H1" s="164"/>
      <c r="I1" s="164"/>
      <c r="J1" s="164"/>
      <c r="K1" s="164"/>
      <c r="L1" s="164"/>
    </row>
    <row r="2" spans="1:12" ht="25.5" customHeight="1" x14ac:dyDescent="0.15">
      <c r="A2" s="64" t="s">
        <v>137</v>
      </c>
      <c r="B2" s="167"/>
      <c r="C2" s="168"/>
      <c r="D2" s="169"/>
      <c r="E2" s="169"/>
      <c r="F2" s="169"/>
      <c r="G2" s="169"/>
      <c r="H2" s="169"/>
      <c r="I2" s="169"/>
      <c r="J2" s="169"/>
      <c r="K2" s="169"/>
      <c r="L2" s="117" t="s">
        <v>83</v>
      </c>
    </row>
    <row r="3" spans="1:12" ht="35.25" customHeight="1" x14ac:dyDescent="0.15">
      <c r="A3" s="170" t="s">
        <v>55</v>
      </c>
      <c r="B3" s="170" t="s">
        <v>40</v>
      </c>
      <c r="C3" s="171" t="s">
        <v>56</v>
      </c>
      <c r="D3" s="172" t="s">
        <v>92</v>
      </c>
      <c r="E3" s="170" t="s">
        <v>57</v>
      </c>
      <c r="F3" s="170" t="s">
        <v>58</v>
      </c>
      <c r="G3" s="170" t="s">
        <v>59</v>
      </c>
      <c r="H3" s="170" t="s">
        <v>91</v>
      </c>
      <c r="I3" s="170" t="s">
        <v>41</v>
      </c>
      <c r="J3" s="170" t="s">
        <v>60</v>
      </c>
      <c r="K3" s="170" t="s">
        <v>61</v>
      </c>
      <c r="L3" s="173" t="s">
        <v>1</v>
      </c>
    </row>
    <row r="4" spans="1:12" s="22" customFormat="1" ht="24" customHeight="1" x14ac:dyDescent="0.25">
      <c r="A4" s="249">
        <v>2022</v>
      </c>
      <c r="B4" s="108">
        <v>11</v>
      </c>
      <c r="C4" s="78" t="s">
        <v>219</v>
      </c>
      <c r="D4" s="227" t="s">
        <v>200</v>
      </c>
      <c r="E4" s="10" t="s">
        <v>220</v>
      </c>
      <c r="F4" s="228">
        <v>750</v>
      </c>
      <c r="G4" s="227" t="s">
        <v>201</v>
      </c>
      <c r="H4" s="21">
        <v>6800000</v>
      </c>
      <c r="I4" s="227" t="s">
        <v>221</v>
      </c>
      <c r="J4" s="227" t="s">
        <v>222</v>
      </c>
      <c r="K4" s="227" t="s">
        <v>445</v>
      </c>
      <c r="L4" s="227"/>
    </row>
    <row r="5" spans="1:12" s="229" customFormat="1" ht="24" customHeight="1" x14ac:dyDescent="0.25">
      <c r="A5" s="249">
        <v>2022</v>
      </c>
      <c r="B5" s="249" t="s">
        <v>385</v>
      </c>
      <c r="C5" s="151" t="s">
        <v>386</v>
      </c>
      <c r="D5" s="249" t="s">
        <v>387</v>
      </c>
      <c r="E5" s="10" t="s">
        <v>388</v>
      </c>
      <c r="F5" s="228">
        <v>64</v>
      </c>
      <c r="G5" s="249" t="s">
        <v>389</v>
      </c>
      <c r="H5" s="21">
        <v>4118400</v>
      </c>
      <c r="I5" s="249" t="s">
        <v>391</v>
      </c>
      <c r="J5" s="249" t="s">
        <v>392</v>
      </c>
      <c r="K5" s="249" t="s">
        <v>393</v>
      </c>
      <c r="L5" s="249"/>
    </row>
    <row r="6" spans="1:12" s="229" customFormat="1" ht="24" customHeight="1" x14ac:dyDescent="0.25">
      <c r="A6" s="132"/>
      <c r="B6" s="108"/>
      <c r="C6" s="233" t="s">
        <v>394</v>
      </c>
      <c r="D6" s="227"/>
      <c r="E6" s="10"/>
      <c r="F6" s="228"/>
      <c r="G6" s="227"/>
      <c r="H6" s="21"/>
      <c r="I6" s="227"/>
      <c r="J6" s="227"/>
      <c r="K6" s="227"/>
      <c r="L6" s="227"/>
    </row>
    <row r="7" spans="1:12" s="229" customFormat="1" ht="24" customHeight="1" x14ac:dyDescent="0.25">
      <c r="A7" s="132"/>
      <c r="B7" s="108"/>
      <c r="C7" s="233"/>
      <c r="D7" s="227"/>
      <c r="E7" s="10"/>
      <c r="F7" s="228"/>
      <c r="G7" s="227"/>
      <c r="H7" s="21"/>
      <c r="I7" s="227"/>
      <c r="J7" s="227"/>
      <c r="K7" s="227"/>
      <c r="L7" s="227"/>
    </row>
    <row r="8" spans="1:12" s="229" customFormat="1" ht="24" customHeight="1" x14ac:dyDescent="0.25">
      <c r="A8" s="132"/>
      <c r="B8" s="108"/>
      <c r="C8" s="233"/>
      <c r="D8" s="227"/>
      <c r="E8" s="10"/>
      <c r="F8" s="228"/>
      <c r="G8" s="227"/>
      <c r="H8" s="21"/>
      <c r="I8" s="227"/>
      <c r="J8" s="227"/>
      <c r="K8" s="227"/>
      <c r="L8" s="227"/>
    </row>
    <row r="9" spans="1:12" s="229" customFormat="1" ht="24" customHeight="1" x14ac:dyDescent="0.25">
      <c r="A9" s="132"/>
      <c r="B9" s="108"/>
      <c r="C9" s="233"/>
      <c r="D9" s="227"/>
      <c r="E9" s="10"/>
      <c r="F9" s="228"/>
      <c r="G9" s="227"/>
      <c r="H9" s="21"/>
      <c r="I9" s="227"/>
      <c r="J9" s="227"/>
      <c r="K9" s="227"/>
      <c r="L9" s="227"/>
    </row>
    <row r="10" spans="1:12" s="229" customFormat="1" ht="24" customHeight="1" x14ac:dyDescent="0.25">
      <c r="A10" s="132"/>
      <c r="B10" s="108"/>
      <c r="C10" s="233"/>
      <c r="D10" s="227"/>
      <c r="E10" s="10"/>
      <c r="F10" s="228"/>
      <c r="G10" s="227"/>
      <c r="H10" s="21"/>
      <c r="I10" s="227"/>
      <c r="J10" s="227"/>
      <c r="K10" s="227"/>
      <c r="L10" s="227"/>
    </row>
    <row r="11" spans="1:12" s="229" customFormat="1" ht="24" customHeight="1" x14ac:dyDescent="0.25">
      <c r="A11" s="132"/>
      <c r="B11" s="108"/>
      <c r="C11" s="233"/>
      <c r="D11" s="227"/>
      <c r="E11" s="10"/>
      <c r="F11" s="228"/>
      <c r="G11" s="227"/>
      <c r="H11" s="21"/>
      <c r="I11" s="227"/>
      <c r="J11" s="227"/>
      <c r="K11" s="227"/>
      <c r="L11" s="227"/>
    </row>
    <row r="12" spans="1:12" s="22" customFormat="1" ht="24" customHeight="1" x14ac:dyDescent="0.25">
      <c r="A12" s="132"/>
      <c r="B12" s="108"/>
      <c r="C12" s="78"/>
      <c r="D12" s="19"/>
      <c r="E12" s="10"/>
      <c r="F12" s="20"/>
      <c r="G12" s="19"/>
      <c r="H12" s="21"/>
      <c r="I12" s="19"/>
      <c r="J12" s="19"/>
      <c r="K12" s="19"/>
      <c r="L12" s="19"/>
    </row>
    <row r="13" spans="1:12" s="22" customFormat="1" ht="24" customHeight="1" x14ac:dyDescent="0.25">
      <c r="A13" s="132"/>
      <c r="B13" s="108"/>
      <c r="C13" s="78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2"/>
      <c r="B14" s="108"/>
      <c r="C14" s="109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2"/>
      <c r="B15" s="108"/>
      <c r="C15" s="78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2"/>
      <c r="B16" s="108"/>
      <c r="C16" s="109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2"/>
      <c r="B17" s="108"/>
      <c r="C17" s="78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2"/>
      <c r="B18" s="108"/>
      <c r="C18" s="78"/>
      <c r="D18" s="19"/>
      <c r="E18" s="10"/>
      <c r="F18" s="20"/>
      <c r="G18" s="19"/>
      <c r="H18" s="21"/>
      <c r="I18" s="19"/>
      <c r="J18" s="19"/>
      <c r="K18" s="19"/>
      <c r="L18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B9" sqref="B9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92" t="s">
        <v>72</v>
      </c>
      <c r="B1" s="292"/>
      <c r="C1" s="292"/>
      <c r="D1" s="292"/>
      <c r="E1" s="292"/>
      <c r="F1" s="292"/>
      <c r="G1" s="292"/>
      <c r="H1" s="292"/>
      <c r="I1" s="292"/>
    </row>
    <row r="2" spans="1:9" ht="24" customHeight="1" x14ac:dyDescent="0.25">
      <c r="A2" s="77" t="s">
        <v>145</v>
      </c>
      <c r="B2" s="77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97" t="s">
        <v>3</v>
      </c>
      <c r="B3" s="295" t="s">
        <v>4</v>
      </c>
      <c r="C3" s="295" t="s">
        <v>62</v>
      </c>
      <c r="D3" s="295" t="s">
        <v>74</v>
      </c>
      <c r="E3" s="293" t="s">
        <v>75</v>
      </c>
      <c r="F3" s="294"/>
      <c r="G3" s="293" t="s">
        <v>76</v>
      </c>
      <c r="H3" s="294"/>
      <c r="I3" s="295" t="s">
        <v>73</v>
      </c>
    </row>
    <row r="4" spans="1:9" ht="24" customHeight="1" x14ac:dyDescent="0.25">
      <c r="A4" s="298"/>
      <c r="B4" s="296"/>
      <c r="C4" s="296"/>
      <c r="D4" s="296"/>
      <c r="E4" s="56" t="s">
        <v>79</v>
      </c>
      <c r="F4" s="56" t="s">
        <v>80</v>
      </c>
      <c r="G4" s="56" t="s">
        <v>79</v>
      </c>
      <c r="H4" s="56" t="s">
        <v>80</v>
      </c>
      <c r="I4" s="296"/>
    </row>
    <row r="5" spans="1:9" ht="24" customHeight="1" x14ac:dyDescent="0.25">
      <c r="A5" s="5"/>
      <c r="B5" s="219" t="s">
        <v>111</v>
      </c>
      <c r="C5" s="91"/>
      <c r="D5" s="91"/>
      <c r="E5" s="93"/>
      <c r="F5" s="91"/>
      <c r="G5" s="93"/>
      <c r="H5" s="91"/>
      <c r="I5" s="8"/>
    </row>
    <row r="6" spans="1:9" ht="24" customHeight="1" x14ac:dyDescent="0.25">
      <c r="A6" s="5"/>
      <c r="B6" s="109"/>
      <c r="C6" s="91"/>
      <c r="D6" s="91"/>
      <c r="E6" s="93"/>
      <c r="F6" s="91"/>
      <c r="G6" s="93"/>
      <c r="H6" s="91"/>
      <c r="I6" s="8"/>
    </row>
    <row r="7" spans="1:9" ht="24" customHeight="1" x14ac:dyDescent="0.25">
      <c r="A7" s="5"/>
      <c r="B7" s="6"/>
      <c r="C7" s="91"/>
      <c r="D7" s="91"/>
      <c r="E7" s="93"/>
      <c r="F7" s="91"/>
      <c r="G7" s="93"/>
      <c r="H7" s="91"/>
      <c r="I7" s="8"/>
    </row>
    <row r="8" spans="1:9" ht="24" customHeight="1" x14ac:dyDescent="0.25">
      <c r="A8" s="5"/>
      <c r="B8" s="6"/>
      <c r="C8" s="91"/>
      <c r="D8" s="91"/>
      <c r="E8" s="93"/>
      <c r="F8" s="91"/>
      <c r="G8" s="93"/>
      <c r="H8" s="91"/>
      <c r="I8" s="8"/>
    </row>
    <row r="9" spans="1:9" ht="24" customHeight="1" x14ac:dyDescent="0.25">
      <c r="A9" s="5"/>
      <c r="B9" s="6"/>
      <c r="C9" s="91"/>
      <c r="D9" s="91"/>
      <c r="E9" s="93"/>
      <c r="F9" s="91"/>
      <c r="G9" s="93"/>
      <c r="H9" s="91"/>
      <c r="I9" s="8"/>
    </row>
    <row r="10" spans="1:9" ht="24" customHeight="1" x14ac:dyDescent="0.25">
      <c r="A10" s="5"/>
      <c r="B10" s="6"/>
      <c r="C10" s="91"/>
      <c r="D10" s="91"/>
      <c r="E10" s="93"/>
      <c r="F10" s="91"/>
      <c r="G10" s="93"/>
      <c r="H10" s="91"/>
      <c r="I10" s="8"/>
    </row>
    <row r="11" spans="1:9" ht="24" customHeight="1" x14ac:dyDescent="0.25">
      <c r="A11" s="5"/>
      <c r="B11" s="6"/>
      <c r="C11" s="91"/>
      <c r="D11" s="91"/>
      <c r="E11" s="93"/>
      <c r="F11" s="91"/>
      <c r="G11" s="93"/>
      <c r="H11" s="91"/>
      <c r="I11" s="8"/>
    </row>
    <row r="12" spans="1:9" ht="24" customHeight="1" x14ac:dyDescent="0.25">
      <c r="A12" s="5"/>
      <c r="B12" s="6"/>
      <c r="C12" s="91"/>
      <c r="D12" s="91"/>
      <c r="E12" s="93"/>
      <c r="F12" s="91"/>
      <c r="G12" s="93"/>
      <c r="H12" s="91"/>
      <c r="I12" s="8"/>
    </row>
    <row r="13" spans="1:9" ht="24" customHeight="1" x14ac:dyDescent="0.25">
      <c r="A13" s="5"/>
      <c r="B13" s="6"/>
      <c r="C13" s="91"/>
      <c r="D13" s="91"/>
      <c r="E13" s="93"/>
      <c r="F13" s="91"/>
      <c r="G13" s="93"/>
      <c r="H13" s="91"/>
      <c r="I13" s="8"/>
    </row>
    <row r="14" spans="1:9" ht="24" customHeight="1" x14ac:dyDescent="0.25">
      <c r="A14" s="5"/>
      <c r="B14" s="6"/>
      <c r="C14" s="91"/>
      <c r="D14" s="91"/>
      <c r="E14" s="93"/>
      <c r="F14" s="91"/>
      <c r="G14" s="93"/>
      <c r="H14" s="91"/>
      <c r="I14" s="8"/>
    </row>
    <row r="15" spans="1:9" ht="24" customHeight="1" x14ac:dyDescent="0.25">
      <c r="A15" s="5"/>
      <c r="B15" s="6"/>
      <c r="C15" s="91"/>
      <c r="D15" s="91"/>
      <c r="E15" s="93"/>
      <c r="F15" s="91"/>
      <c r="G15" s="93"/>
      <c r="H15" s="91"/>
      <c r="I15" s="8"/>
    </row>
    <row r="16" spans="1:9" ht="24" customHeight="1" x14ac:dyDescent="0.25">
      <c r="A16" s="5"/>
      <c r="B16" s="6"/>
      <c r="C16" s="92"/>
      <c r="D16" s="92"/>
      <c r="E16" s="94"/>
      <c r="F16" s="92"/>
      <c r="G16" s="94"/>
      <c r="H16" s="92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showGridLines="0" zoomScaleNormal="100" workbookViewId="0">
      <pane ySplit="3" topLeftCell="A4" activePane="bottomLeft" state="frozen"/>
      <selection activeCell="A3" sqref="A3:A4"/>
      <selection pane="bottomLeft" activeCell="B23" sqref="B23"/>
    </sheetView>
  </sheetViews>
  <sheetFormatPr defaultRowHeight="24" customHeight="1" x14ac:dyDescent="0.15"/>
  <cols>
    <col min="1" max="1" width="8.6640625" style="179" customWidth="1"/>
    <col min="2" max="2" width="8.77734375" style="179" customWidth="1"/>
    <col min="3" max="3" width="44.21875" style="180" customWidth="1"/>
    <col min="4" max="4" width="10.88671875" style="179" customWidth="1"/>
    <col min="5" max="5" width="12.44140625" style="179" customWidth="1"/>
    <col min="6" max="6" width="18.88671875" style="179" customWidth="1"/>
    <col min="7" max="7" width="11.21875" style="179" customWidth="1"/>
    <col min="8" max="9" width="12.44140625" style="179" customWidth="1"/>
    <col min="10" max="16384" width="8.88671875" style="59"/>
  </cols>
  <sheetData>
    <row r="1" spans="1:12" ht="36" customHeight="1" x14ac:dyDescent="0.15">
      <c r="A1" s="164" t="s">
        <v>68</v>
      </c>
      <c r="B1" s="164"/>
      <c r="C1" s="165"/>
      <c r="D1" s="164"/>
      <c r="E1" s="164"/>
      <c r="F1" s="164"/>
      <c r="G1" s="164"/>
      <c r="H1" s="164"/>
      <c r="I1" s="164"/>
      <c r="J1" s="158"/>
      <c r="K1" s="158"/>
      <c r="L1" s="158"/>
    </row>
    <row r="2" spans="1:12" s="22" customFormat="1" ht="25.5" customHeight="1" x14ac:dyDescent="0.25">
      <c r="A2" s="64" t="s">
        <v>142</v>
      </c>
      <c r="B2" s="167"/>
      <c r="C2" s="168"/>
      <c r="D2" s="169"/>
      <c r="E2" s="169"/>
      <c r="F2" s="169"/>
      <c r="G2" s="169"/>
      <c r="H2" s="169"/>
      <c r="I2" s="117" t="s">
        <v>83</v>
      </c>
      <c r="J2" s="169"/>
      <c r="K2" s="169"/>
      <c r="L2" s="169"/>
    </row>
    <row r="3" spans="1:12" ht="35.25" customHeight="1" x14ac:dyDescent="0.15">
      <c r="A3" s="174" t="s">
        <v>39</v>
      </c>
      <c r="B3" s="175" t="s">
        <v>40</v>
      </c>
      <c r="C3" s="176" t="s">
        <v>52</v>
      </c>
      <c r="D3" s="176" t="s">
        <v>0</v>
      </c>
      <c r="E3" s="177" t="s">
        <v>90</v>
      </c>
      <c r="F3" s="174" t="s">
        <v>41</v>
      </c>
      <c r="G3" s="174" t="s">
        <v>42</v>
      </c>
      <c r="H3" s="174" t="s">
        <v>43</v>
      </c>
      <c r="I3" s="178" t="s">
        <v>1</v>
      </c>
    </row>
    <row r="4" spans="1:12" s="231" customFormat="1" ht="24" customHeight="1" x14ac:dyDescent="0.15">
      <c r="A4" s="227">
        <v>2022</v>
      </c>
      <c r="B4" s="227" t="s">
        <v>224</v>
      </c>
      <c r="C4" s="95" t="s">
        <v>225</v>
      </c>
      <c r="D4" s="234" t="s">
        <v>226</v>
      </c>
      <c r="E4" s="80">
        <v>3000000</v>
      </c>
      <c r="F4" s="232" t="s">
        <v>140</v>
      </c>
      <c r="G4" s="232" t="s">
        <v>198</v>
      </c>
      <c r="H4" s="232" t="s">
        <v>199</v>
      </c>
      <c r="I4" s="232"/>
    </row>
    <row r="5" spans="1:12" s="231" customFormat="1" ht="24" customHeight="1" x14ac:dyDescent="0.15">
      <c r="A5" s="232">
        <v>2022</v>
      </c>
      <c r="B5" s="232" t="s">
        <v>223</v>
      </c>
      <c r="C5" s="95" t="s">
        <v>227</v>
      </c>
      <c r="D5" s="234" t="s">
        <v>228</v>
      </c>
      <c r="E5" s="80">
        <v>3000000</v>
      </c>
      <c r="F5" s="232" t="s">
        <v>140</v>
      </c>
      <c r="G5" s="232" t="s">
        <v>198</v>
      </c>
      <c r="H5" s="232" t="s">
        <v>199</v>
      </c>
      <c r="I5" s="232"/>
    </row>
    <row r="6" spans="1:12" s="231" customFormat="1" ht="24" customHeight="1" x14ac:dyDescent="0.15">
      <c r="A6" s="243">
        <v>2022</v>
      </c>
      <c r="B6" s="243" t="s">
        <v>229</v>
      </c>
      <c r="C6" s="248" t="s">
        <v>230</v>
      </c>
      <c r="D6" s="246" t="s">
        <v>231</v>
      </c>
      <c r="E6" s="247">
        <v>400000</v>
      </c>
      <c r="F6" s="251" t="s">
        <v>140</v>
      </c>
      <c r="G6" s="245" t="s">
        <v>232</v>
      </c>
      <c r="H6" s="251" t="s">
        <v>237</v>
      </c>
      <c r="I6" s="245"/>
      <c r="J6" s="244"/>
      <c r="K6" s="244"/>
      <c r="L6" s="244"/>
    </row>
    <row r="7" spans="1:12" s="231" customFormat="1" ht="24" customHeight="1" x14ac:dyDescent="0.15">
      <c r="A7" s="249">
        <v>2022</v>
      </c>
      <c r="B7" s="249" t="s">
        <v>229</v>
      </c>
      <c r="C7" s="253" t="s">
        <v>233</v>
      </c>
      <c r="D7" s="254" t="s">
        <v>231</v>
      </c>
      <c r="E7" s="255">
        <v>600000</v>
      </c>
      <c r="F7" s="251" t="s">
        <v>181</v>
      </c>
      <c r="G7" s="251" t="s">
        <v>234</v>
      </c>
      <c r="H7" s="251" t="s">
        <v>235</v>
      </c>
      <c r="I7" s="251"/>
      <c r="J7" s="250"/>
      <c r="K7" s="250"/>
      <c r="L7" s="250"/>
    </row>
    <row r="8" spans="1:12" s="231" customFormat="1" ht="24" customHeight="1" x14ac:dyDescent="0.15">
      <c r="A8" s="249">
        <v>2022</v>
      </c>
      <c r="B8" s="249" t="s">
        <v>229</v>
      </c>
      <c r="C8" s="253" t="s">
        <v>236</v>
      </c>
      <c r="D8" s="254" t="s">
        <v>231</v>
      </c>
      <c r="E8" s="255">
        <v>600000</v>
      </c>
      <c r="F8" s="251" t="s">
        <v>181</v>
      </c>
      <c r="G8" s="251" t="s">
        <v>232</v>
      </c>
      <c r="H8" s="251" t="s">
        <v>237</v>
      </c>
      <c r="I8" s="251"/>
      <c r="J8" s="250"/>
      <c r="K8" s="250"/>
      <c r="L8" s="250"/>
    </row>
    <row r="9" spans="1:12" s="250" customFormat="1" ht="24" customHeight="1" x14ac:dyDescent="0.15">
      <c r="A9" s="249">
        <v>2022</v>
      </c>
      <c r="B9" s="249" t="s">
        <v>224</v>
      </c>
      <c r="C9" s="218" t="s">
        <v>250</v>
      </c>
      <c r="D9" s="254" t="s">
        <v>231</v>
      </c>
      <c r="E9" s="80">
        <v>8800000</v>
      </c>
      <c r="F9" s="251" t="s">
        <v>251</v>
      </c>
      <c r="G9" s="251" t="s">
        <v>252</v>
      </c>
      <c r="H9" s="251" t="s">
        <v>253</v>
      </c>
      <c r="I9" s="251"/>
    </row>
    <row r="10" spans="1:12" s="231" customFormat="1" ht="24" customHeight="1" x14ac:dyDescent="0.15">
      <c r="A10" s="227"/>
      <c r="B10" s="227"/>
      <c r="C10" s="218" t="s">
        <v>395</v>
      </c>
      <c r="D10" s="234"/>
      <c r="E10" s="80"/>
      <c r="F10" s="232"/>
      <c r="G10" s="232"/>
      <c r="H10" s="232"/>
      <c r="I10" s="232"/>
    </row>
    <row r="11" spans="1:12" s="131" customFormat="1" ht="24" customHeight="1" x14ac:dyDescent="0.15">
      <c r="A11" s="132"/>
      <c r="B11" s="107"/>
      <c r="C11" s="218"/>
      <c r="D11" s="79"/>
      <c r="E11" s="130"/>
      <c r="F11" s="79"/>
      <c r="G11" s="60"/>
      <c r="H11" s="60"/>
      <c r="I11" s="60"/>
      <c r="J11" s="59"/>
      <c r="K11" s="59"/>
      <c r="L11" s="59"/>
    </row>
    <row r="12" spans="1:12" s="131" customFormat="1" ht="24" customHeight="1" x14ac:dyDescent="0.15">
      <c r="A12" s="132"/>
      <c r="B12" s="108"/>
      <c r="C12" s="95"/>
      <c r="D12" s="79"/>
      <c r="E12" s="21"/>
      <c r="F12" s="19"/>
      <c r="G12" s="19"/>
      <c r="H12" s="19"/>
      <c r="I12" s="60"/>
      <c r="J12" s="59"/>
      <c r="K12" s="59"/>
      <c r="L12" s="59"/>
    </row>
    <row r="13" spans="1:12" ht="24" customHeight="1" x14ac:dyDescent="0.15">
      <c r="A13" s="132"/>
      <c r="B13" s="107"/>
      <c r="C13" s="95"/>
      <c r="D13" s="79"/>
      <c r="E13" s="21"/>
      <c r="F13" s="19"/>
      <c r="G13" s="19"/>
      <c r="H13" s="19"/>
      <c r="I13" s="195"/>
    </row>
    <row r="14" spans="1:12" s="166" customFormat="1" ht="24" customHeight="1" x14ac:dyDescent="0.15">
      <c r="A14" s="132"/>
      <c r="B14" s="108"/>
      <c r="C14" s="95"/>
      <c r="D14" s="79"/>
      <c r="E14" s="21"/>
      <c r="F14" s="19"/>
      <c r="G14" s="19"/>
      <c r="H14" s="19"/>
      <c r="I14" s="60"/>
      <c r="J14" s="59"/>
      <c r="K14" s="59"/>
      <c r="L14" s="59"/>
    </row>
    <row r="15" spans="1:12" s="166" customFormat="1" ht="24" customHeight="1" x14ac:dyDescent="0.15">
      <c r="A15" s="133"/>
      <c r="B15" s="107"/>
      <c r="C15" s="162"/>
      <c r="D15" s="79"/>
      <c r="E15" s="80"/>
      <c r="F15" s="19"/>
      <c r="G15" s="60"/>
      <c r="H15" s="19"/>
      <c r="I15" s="60"/>
      <c r="J15" s="59"/>
      <c r="K15" s="59"/>
      <c r="L15" s="59"/>
    </row>
    <row r="16" spans="1:12" s="166" customFormat="1" ht="24" customHeight="1" x14ac:dyDescent="0.15">
      <c r="A16" s="133"/>
      <c r="B16" s="107"/>
      <c r="C16" s="162"/>
      <c r="D16" s="79"/>
      <c r="E16" s="80"/>
      <c r="F16" s="19"/>
      <c r="G16" s="60"/>
      <c r="H16" s="19"/>
      <c r="I16" s="60"/>
      <c r="J16" s="59"/>
      <c r="K16" s="59"/>
      <c r="L16" s="59"/>
    </row>
    <row r="17" spans="1:12" s="166" customFormat="1" ht="24" customHeight="1" x14ac:dyDescent="0.15">
      <c r="A17" s="133"/>
      <c r="B17" s="107"/>
      <c r="C17" s="162"/>
      <c r="D17" s="79"/>
      <c r="E17" s="80"/>
      <c r="F17" s="19"/>
      <c r="G17" s="60"/>
      <c r="H17" s="19"/>
      <c r="I17" s="60"/>
      <c r="J17" s="59"/>
      <c r="K17" s="59"/>
      <c r="L17" s="59"/>
    </row>
    <row r="18" spans="1:12" s="166" customFormat="1" ht="24" customHeight="1" x14ac:dyDescent="0.15">
      <c r="A18" s="133"/>
      <c r="B18" s="107"/>
      <c r="C18" s="162"/>
      <c r="D18" s="79"/>
      <c r="E18" s="80"/>
      <c r="F18" s="19"/>
      <c r="G18" s="60"/>
      <c r="H18" s="19"/>
      <c r="I18" s="60"/>
      <c r="J18" s="59"/>
      <c r="K18" s="59"/>
      <c r="L18" s="59"/>
    </row>
    <row r="19" spans="1:12" s="166" customFormat="1" ht="24" customHeight="1" x14ac:dyDescent="0.15">
      <c r="A19" s="133"/>
      <c r="B19" s="107"/>
      <c r="C19" s="162"/>
      <c r="D19" s="79"/>
      <c r="E19" s="80"/>
      <c r="F19" s="19"/>
      <c r="G19" s="60"/>
      <c r="H19" s="19"/>
      <c r="I19" s="60"/>
      <c r="J19" s="59"/>
      <c r="K19" s="59"/>
      <c r="L19" s="59"/>
    </row>
    <row r="20" spans="1:12" s="166" customFormat="1" ht="24" customHeight="1" x14ac:dyDescent="0.15">
      <c r="A20" s="133"/>
      <c r="B20" s="107"/>
      <c r="C20" s="162"/>
      <c r="D20" s="79"/>
      <c r="E20" s="80"/>
      <c r="F20" s="19"/>
      <c r="G20" s="60"/>
      <c r="H20" s="19"/>
      <c r="I20" s="60"/>
      <c r="J20" s="59"/>
      <c r="K20" s="59"/>
      <c r="L20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showGridLines="0" zoomScaleNormal="100" workbookViewId="0">
      <selection activeCell="C5" sqref="C5"/>
    </sheetView>
  </sheetViews>
  <sheetFormatPr defaultRowHeight="24" customHeight="1" x14ac:dyDescent="0.15"/>
  <cols>
    <col min="1" max="1" width="8.6640625" style="179" customWidth="1"/>
    <col min="2" max="2" width="8.77734375" style="179" customWidth="1"/>
    <col min="3" max="3" width="46.6640625" style="180" bestFit="1" customWidth="1"/>
    <col min="4" max="4" width="10.88671875" style="179" customWidth="1"/>
    <col min="5" max="8" width="12.44140625" style="179" customWidth="1"/>
    <col min="9" max="10" width="11.33203125" style="179" customWidth="1"/>
    <col min="11" max="11" width="11.6640625" style="182" customWidth="1"/>
    <col min="12" max="12" width="11.33203125" style="179" bestFit="1" customWidth="1"/>
    <col min="13" max="13" width="8.88671875" style="179"/>
    <col min="14" max="16384" width="8.88671875" style="59"/>
  </cols>
  <sheetData>
    <row r="1" spans="1:13" ht="36" customHeight="1" x14ac:dyDescent="0.15">
      <c r="A1" s="164" t="s">
        <v>71</v>
      </c>
      <c r="B1" s="164"/>
      <c r="C1" s="165"/>
      <c r="D1" s="164"/>
      <c r="E1" s="164"/>
      <c r="F1" s="164"/>
      <c r="G1" s="164"/>
      <c r="H1" s="164"/>
      <c r="I1" s="164"/>
      <c r="J1" s="164"/>
      <c r="K1" s="164"/>
      <c r="L1" s="164"/>
      <c r="M1" s="181"/>
    </row>
    <row r="2" spans="1:13" s="22" customFormat="1" ht="25.5" customHeight="1" x14ac:dyDescent="0.25">
      <c r="A2" s="64" t="s">
        <v>135</v>
      </c>
      <c r="B2" s="167"/>
      <c r="C2" s="168"/>
      <c r="D2" s="169"/>
      <c r="E2" s="169"/>
      <c r="F2" s="169"/>
      <c r="G2" s="169"/>
      <c r="H2" s="169"/>
      <c r="I2" s="169"/>
      <c r="J2" s="169"/>
      <c r="K2" s="169"/>
      <c r="L2" s="169"/>
      <c r="M2" s="117" t="s">
        <v>83</v>
      </c>
    </row>
    <row r="3" spans="1:13" ht="35.25" customHeight="1" x14ac:dyDescent="0.15">
      <c r="A3" s="174" t="s">
        <v>39</v>
      </c>
      <c r="B3" s="175" t="s">
        <v>40</v>
      </c>
      <c r="C3" s="176" t="s">
        <v>70</v>
      </c>
      <c r="D3" s="174" t="s">
        <v>69</v>
      </c>
      <c r="E3" s="175" t="s">
        <v>0</v>
      </c>
      <c r="F3" s="175" t="s">
        <v>87</v>
      </c>
      <c r="G3" s="175" t="s">
        <v>86</v>
      </c>
      <c r="H3" s="175" t="s">
        <v>85</v>
      </c>
      <c r="I3" s="175" t="s">
        <v>84</v>
      </c>
      <c r="J3" s="174" t="s">
        <v>41</v>
      </c>
      <c r="K3" s="174" t="s">
        <v>42</v>
      </c>
      <c r="L3" s="174" t="s">
        <v>43</v>
      </c>
      <c r="M3" s="178" t="s">
        <v>1</v>
      </c>
    </row>
    <row r="4" spans="1:13" s="229" customFormat="1" ht="24" customHeight="1" x14ac:dyDescent="0.25">
      <c r="A4" s="227"/>
      <c r="B4" s="227"/>
      <c r="C4" s="252" t="s">
        <v>111</v>
      </c>
      <c r="D4" s="227"/>
      <c r="E4" s="10"/>
      <c r="F4" s="235"/>
      <c r="G4" s="227"/>
      <c r="H4" s="21"/>
      <c r="I4" s="21"/>
      <c r="J4" s="227"/>
      <c r="K4" s="227"/>
      <c r="L4" s="227"/>
      <c r="M4" s="21"/>
    </row>
    <row r="5" spans="1:13" s="229" customFormat="1" ht="24" customHeight="1" x14ac:dyDescent="0.25">
      <c r="A5" s="227"/>
      <c r="B5" s="227"/>
      <c r="C5" s="233"/>
      <c r="D5" s="227"/>
      <c r="E5" s="10"/>
      <c r="F5" s="235"/>
      <c r="G5" s="227"/>
      <c r="H5" s="21"/>
      <c r="I5" s="21"/>
      <c r="J5" s="227"/>
      <c r="K5" s="227"/>
      <c r="L5" s="227"/>
      <c r="M5" s="21"/>
    </row>
    <row r="6" spans="1:13" s="22" customFormat="1" ht="24" customHeight="1" x14ac:dyDescent="0.25">
      <c r="A6" s="19"/>
      <c r="B6" s="60"/>
      <c r="C6" s="230"/>
      <c r="D6" s="19"/>
      <c r="E6" s="10"/>
      <c r="F6" s="81"/>
      <c r="G6" s="82"/>
      <c r="H6" s="82"/>
      <c r="I6" s="82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1"/>
      <c r="G7" s="82"/>
      <c r="H7" s="82"/>
      <c r="I7" s="82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1"/>
      <c r="G8" s="82"/>
      <c r="H8" s="82"/>
      <c r="I8" s="82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1"/>
      <c r="G9" s="82"/>
      <c r="H9" s="82"/>
      <c r="I9" s="82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86"/>
      <c r="D10" s="19"/>
      <c r="E10" s="10"/>
      <c r="F10" s="81"/>
      <c r="G10" s="82"/>
      <c r="H10" s="82"/>
      <c r="I10" s="82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1"/>
      <c r="G11" s="82"/>
      <c r="H11" s="82"/>
      <c r="I11" s="82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6"/>
      <c r="D12" s="19"/>
      <c r="E12" s="10"/>
      <c r="F12" s="81"/>
      <c r="G12" s="82"/>
      <c r="H12" s="82"/>
      <c r="I12" s="82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1"/>
      <c r="G13" s="82"/>
      <c r="H13" s="82"/>
      <c r="I13" s="82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62"/>
      <c r="D14" s="19"/>
      <c r="E14" s="10"/>
      <c r="F14" s="81"/>
      <c r="G14" s="82"/>
      <c r="H14" s="82"/>
      <c r="I14" s="82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1"/>
      <c r="G15" s="82"/>
      <c r="H15" s="82"/>
      <c r="I15" s="82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1"/>
      <c r="G16" s="82"/>
      <c r="H16" s="82"/>
      <c r="I16" s="82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1"/>
      <c r="G17" s="82"/>
      <c r="H17" s="82"/>
      <c r="I17" s="82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1"/>
      <c r="G18" s="82"/>
      <c r="H18" s="82"/>
      <c r="I18" s="82"/>
      <c r="J18" s="19"/>
      <c r="K18" s="19"/>
      <c r="L18" s="19"/>
      <c r="M18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B24" sqref="B24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136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3"/>
      <c r="B4" s="109" t="s">
        <v>111</v>
      </c>
      <c r="C4" s="50"/>
      <c r="D4" s="196"/>
      <c r="E4" s="196"/>
      <c r="F4" s="196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3"/>
      <c r="B5" s="17"/>
      <c r="C5" s="50"/>
      <c r="D5" s="196"/>
      <c r="E5" s="196"/>
      <c r="F5" s="196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3"/>
      <c r="B6" s="17"/>
      <c r="C6" s="50"/>
      <c r="D6" s="196"/>
      <c r="E6" s="196"/>
      <c r="F6" s="196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3"/>
      <c r="B7" s="17"/>
      <c r="C7" s="50"/>
      <c r="D7" s="196"/>
      <c r="E7" s="196"/>
      <c r="F7" s="196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3"/>
      <c r="B8" s="17"/>
      <c r="C8" s="50"/>
      <c r="D8" s="196"/>
      <c r="E8" s="196"/>
      <c r="F8" s="196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3"/>
      <c r="B9" s="17"/>
      <c r="C9" s="50"/>
      <c r="D9" s="196"/>
      <c r="E9" s="196"/>
      <c r="F9" s="196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3"/>
      <c r="B10" s="17"/>
      <c r="C10" s="50"/>
      <c r="D10" s="196"/>
      <c r="E10" s="196"/>
      <c r="F10" s="196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3"/>
      <c r="B11" s="17"/>
      <c r="C11" s="50"/>
      <c r="D11" s="196"/>
      <c r="E11" s="196"/>
      <c r="F11" s="196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3"/>
      <c r="B12" s="17"/>
      <c r="C12" s="50"/>
      <c r="D12" s="196"/>
      <c r="E12" s="196"/>
      <c r="F12" s="196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3"/>
      <c r="B13" s="17"/>
      <c r="C13" s="50"/>
      <c r="D13" s="196"/>
      <c r="E13" s="196"/>
      <c r="F13" s="196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3"/>
      <c r="B14" s="109"/>
      <c r="C14" s="50"/>
      <c r="D14" s="196"/>
      <c r="E14" s="196"/>
      <c r="F14" s="196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3"/>
      <c r="B15" s="17"/>
      <c r="C15" s="50"/>
      <c r="D15" s="196"/>
      <c r="E15" s="196"/>
      <c r="F15" s="196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3"/>
      <c r="B16" s="17"/>
      <c r="C16" s="50"/>
      <c r="D16" s="196"/>
      <c r="E16" s="196"/>
      <c r="F16" s="196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3"/>
      <c r="B17" s="17"/>
      <c r="C17" s="50"/>
      <c r="D17" s="196"/>
      <c r="E17" s="196"/>
      <c r="F17" s="196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3"/>
      <c r="B18" s="17"/>
      <c r="C18" s="50"/>
      <c r="D18" s="196"/>
      <c r="E18" s="196"/>
      <c r="F18" s="196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3"/>
      <c r="B19" s="17"/>
      <c r="C19" s="50"/>
      <c r="D19" s="196"/>
      <c r="E19" s="196"/>
      <c r="F19" s="196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3"/>
      <c r="B20" s="17"/>
      <c r="C20" s="50"/>
      <c r="D20" s="196"/>
      <c r="E20" s="196"/>
      <c r="F20" s="196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3"/>
      <c r="B21" s="17"/>
      <c r="C21" s="50"/>
      <c r="D21" s="196"/>
      <c r="E21" s="196"/>
      <c r="F21" s="196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3"/>
      <c r="B22" s="17"/>
      <c r="C22" s="50"/>
      <c r="D22" s="196"/>
      <c r="E22" s="196"/>
      <c r="F22" s="196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3"/>
      <c r="B23" s="17"/>
      <c r="C23" s="50"/>
      <c r="D23" s="196"/>
      <c r="E23" s="196"/>
      <c r="F23" s="196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196"/>
      <c r="E24" s="196"/>
      <c r="F24" s="196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N16" sqref="N16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136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79" customFormat="1" ht="24" customHeight="1" x14ac:dyDescent="0.15">
      <c r="A4" s="203"/>
      <c r="B4" s="109" t="s">
        <v>111</v>
      </c>
      <c r="C4" s="203"/>
      <c r="D4" s="203"/>
      <c r="E4" s="203"/>
      <c r="F4" s="203"/>
      <c r="G4" s="203"/>
      <c r="H4" s="203"/>
      <c r="I4" s="203"/>
      <c r="J4" s="203"/>
      <c r="K4" s="203"/>
      <c r="L4" s="188"/>
    </row>
    <row r="5" spans="1:12" s="179" customFormat="1" ht="24" customHeight="1" x14ac:dyDescent="0.15">
      <c r="A5" s="203"/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188"/>
    </row>
    <row r="6" spans="1:12" s="179" customFormat="1" ht="24" customHeight="1" x14ac:dyDescent="0.15">
      <c r="A6" s="203"/>
      <c r="B6" s="203"/>
      <c r="C6" s="203"/>
      <c r="D6" s="203"/>
      <c r="E6" s="203"/>
      <c r="F6" s="203"/>
      <c r="G6" s="203"/>
      <c r="H6" s="203"/>
      <c r="I6" s="203"/>
      <c r="J6" s="203"/>
      <c r="K6" s="203"/>
      <c r="L6" s="188"/>
    </row>
    <row r="7" spans="1:12" s="179" customFormat="1" ht="24" customHeight="1" x14ac:dyDescent="0.15">
      <c r="A7" s="203"/>
      <c r="B7" s="203"/>
      <c r="C7" s="203"/>
      <c r="D7" s="203"/>
      <c r="E7" s="203"/>
      <c r="F7" s="203"/>
      <c r="G7" s="203"/>
      <c r="H7" s="203"/>
      <c r="I7" s="203"/>
      <c r="J7" s="203"/>
      <c r="K7" s="203"/>
      <c r="L7" s="188"/>
    </row>
    <row r="8" spans="1:12" s="179" customFormat="1" ht="24" customHeight="1" x14ac:dyDescent="0.15">
      <c r="A8" s="203"/>
      <c r="B8" s="203"/>
      <c r="C8" s="203"/>
      <c r="D8" s="203"/>
      <c r="E8" s="203"/>
      <c r="F8" s="203"/>
      <c r="G8" s="203"/>
      <c r="H8" s="203"/>
      <c r="I8" s="203"/>
      <c r="J8" s="203"/>
      <c r="K8" s="203"/>
      <c r="L8" s="188"/>
    </row>
    <row r="9" spans="1:12" s="179" customFormat="1" ht="24" customHeight="1" x14ac:dyDescent="0.15">
      <c r="A9" s="203"/>
      <c r="B9" s="203"/>
      <c r="C9" s="203"/>
      <c r="D9" s="203"/>
      <c r="E9" s="203"/>
      <c r="F9" s="203"/>
      <c r="G9" s="203"/>
      <c r="H9" s="203"/>
      <c r="I9" s="203"/>
      <c r="J9" s="203"/>
      <c r="K9" s="203"/>
      <c r="L9" s="188"/>
    </row>
    <row r="10" spans="1:12" s="179" customFormat="1" ht="24" customHeight="1" x14ac:dyDescent="0.15">
      <c r="A10" s="203"/>
      <c r="B10" s="203"/>
      <c r="C10" s="203"/>
      <c r="D10" s="203"/>
      <c r="E10" s="203"/>
      <c r="F10" s="203"/>
      <c r="G10" s="203"/>
      <c r="H10" s="203"/>
      <c r="I10" s="203"/>
      <c r="J10" s="203"/>
      <c r="K10" s="203"/>
      <c r="L10" s="188"/>
    </row>
    <row r="11" spans="1:12" s="179" customFormat="1" ht="24" customHeight="1" x14ac:dyDescent="0.15">
      <c r="A11" s="203"/>
      <c r="B11" s="203"/>
      <c r="C11" s="203"/>
      <c r="D11" s="203"/>
      <c r="E11" s="203"/>
      <c r="F11" s="203"/>
      <c r="G11" s="203"/>
      <c r="H11" s="203"/>
      <c r="I11" s="203"/>
      <c r="J11" s="203"/>
      <c r="K11" s="203"/>
      <c r="L11" s="188"/>
    </row>
    <row r="12" spans="1:12" s="179" customFormat="1" ht="24" customHeight="1" x14ac:dyDescent="0.15">
      <c r="A12" s="203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188"/>
    </row>
    <row r="13" spans="1:12" s="179" customFormat="1" ht="24" customHeight="1" x14ac:dyDescent="0.15">
      <c r="A13" s="203"/>
      <c r="B13" s="203"/>
      <c r="C13" s="203"/>
      <c r="D13" s="203"/>
      <c r="E13" s="203"/>
      <c r="F13" s="203"/>
      <c r="G13" s="203"/>
      <c r="H13" s="203"/>
      <c r="I13" s="203"/>
      <c r="J13" s="203"/>
      <c r="K13" s="203"/>
      <c r="L13" s="188"/>
    </row>
    <row r="14" spans="1:12" s="179" customFormat="1" ht="24" customHeight="1" x14ac:dyDescent="0.15">
      <c r="A14" s="203"/>
      <c r="B14" s="203"/>
      <c r="C14" s="203"/>
      <c r="D14" s="203"/>
      <c r="E14" s="203"/>
      <c r="F14" s="203"/>
      <c r="G14" s="203"/>
      <c r="H14" s="203"/>
      <c r="I14" s="203"/>
      <c r="J14" s="203"/>
      <c r="K14" s="203"/>
      <c r="L14" s="188"/>
    </row>
    <row r="15" spans="1:12" s="179" customFormat="1" ht="24" customHeight="1" x14ac:dyDescent="0.15">
      <c r="A15" s="203"/>
      <c r="B15" s="203"/>
      <c r="C15" s="203"/>
      <c r="D15" s="203"/>
      <c r="E15" s="203"/>
      <c r="F15" s="203"/>
      <c r="G15" s="203"/>
      <c r="H15" s="203"/>
      <c r="I15" s="203"/>
      <c r="J15" s="203"/>
      <c r="K15" s="203"/>
      <c r="L15" s="188"/>
    </row>
    <row r="16" spans="1:12" s="179" customFormat="1" ht="24" customHeight="1" x14ac:dyDescent="0.15">
      <c r="A16" s="202"/>
      <c r="B16" s="109"/>
      <c r="C16" s="184"/>
      <c r="D16" s="204"/>
      <c r="E16" s="185"/>
      <c r="F16" s="186"/>
      <c r="G16" s="187"/>
      <c r="H16" s="43"/>
      <c r="I16" s="187"/>
      <c r="J16" s="183"/>
      <c r="K16" s="43"/>
      <c r="L16" s="188"/>
    </row>
    <row r="17" spans="1:12" s="179" customFormat="1" ht="24" customHeight="1" x14ac:dyDescent="0.15">
      <c r="A17" s="202"/>
      <c r="B17" s="203"/>
      <c r="C17" s="184"/>
      <c r="D17" s="204"/>
      <c r="E17" s="185"/>
      <c r="F17" s="186"/>
      <c r="G17" s="187"/>
      <c r="H17" s="43"/>
      <c r="I17" s="187"/>
      <c r="J17" s="183"/>
      <c r="K17" s="43"/>
      <c r="L17" s="188"/>
    </row>
    <row r="18" spans="1:12" s="179" customFormat="1" ht="24" customHeight="1" x14ac:dyDescent="0.15">
      <c r="A18" s="202"/>
      <c r="B18" s="203"/>
      <c r="C18" s="184"/>
      <c r="D18" s="204"/>
      <c r="E18" s="185"/>
      <c r="F18" s="186"/>
      <c r="G18" s="187"/>
      <c r="H18" s="43"/>
      <c r="I18" s="187"/>
      <c r="J18" s="183"/>
      <c r="K18" s="43"/>
      <c r="L18" s="188"/>
    </row>
    <row r="19" spans="1:12" s="179" customFormat="1" ht="24" customHeight="1" x14ac:dyDescent="0.15">
      <c r="A19" s="202"/>
      <c r="B19" s="203"/>
      <c r="C19" s="184"/>
      <c r="D19" s="204"/>
      <c r="E19" s="185"/>
      <c r="F19" s="186"/>
      <c r="G19" s="187"/>
      <c r="H19" s="43"/>
      <c r="I19" s="187"/>
      <c r="J19" s="183"/>
      <c r="K19" s="43"/>
      <c r="L19" s="188"/>
    </row>
    <row r="20" spans="1:12" s="179" customFormat="1" ht="24" customHeight="1" x14ac:dyDescent="0.15">
      <c r="A20" s="202"/>
      <c r="B20" s="203"/>
      <c r="C20" s="184"/>
      <c r="D20" s="204"/>
      <c r="E20" s="185"/>
      <c r="F20" s="186"/>
      <c r="G20" s="187"/>
      <c r="H20" s="43"/>
      <c r="I20" s="187"/>
      <c r="J20" s="183"/>
      <c r="K20" s="43"/>
      <c r="L20" s="188"/>
    </row>
    <row r="21" spans="1:12" s="179" customFormat="1" ht="24" customHeight="1" x14ac:dyDescent="0.15">
      <c r="A21" s="202"/>
      <c r="B21" s="203"/>
      <c r="C21" s="184"/>
      <c r="D21" s="204"/>
      <c r="E21" s="185"/>
      <c r="F21" s="186"/>
      <c r="G21" s="187"/>
      <c r="H21" s="43"/>
      <c r="I21" s="187"/>
      <c r="J21" s="183"/>
      <c r="K21" s="43"/>
      <c r="L21" s="18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5"/>
  <sheetViews>
    <sheetView showGridLines="0" zoomScaleNormal="100" workbookViewId="0">
      <pane ySplit="3" topLeftCell="A10" activePane="bottomLeft" state="frozen"/>
      <selection activeCell="A3" sqref="A3:A4"/>
      <selection pane="bottomLeft" activeCell="F18" sqref="F18"/>
    </sheetView>
  </sheetViews>
  <sheetFormatPr defaultRowHeight="24" customHeight="1" x14ac:dyDescent="0.15"/>
  <cols>
    <col min="1" max="1" width="11.109375" style="118" customWidth="1"/>
    <col min="2" max="2" width="37.109375" style="121" customWidth="1"/>
    <col min="3" max="3" width="22.6640625" style="122" bestFit="1" customWidth="1"/>
    <col min="4" max="4" width="9.33203125" style="123" customWidth="1"/>
    <col min="5" max="8" width="9.33203125" style="124" customWidth="1"/>
    <col min="9" max="9" width="9.33203125" style="118" customWidth="1"/>
    <col min="10" max="10" width="8.88671875" style="126" hidden="1" customWidth="1"/>
    <col min="11" max="11" width="10.109375" style="126" hidden="1" customWidth="1"/>
    <col min="12" max="12" width="8.88671875" style="193" hidden="1" customWidth="1"/>
    <col min="13" max="13" width="8.88671875" style="126" hidden="1" customWidth="1"/>
    <col min="14" max="15" width="8.88671875" style="126" customWidth="1"/>
    <col min="16" max="16384" width="8.88671875" style="126"/>
  </cols>
  <sheetData>
    <row r="1" spans="1:15" ht="36" customHeight="1" x14ac:dyDescent="0.15">
      <c r="A1" s="114" t="s">
        <v>17</v>
      </c>
      <c r="B1" s="114"/>
      <c r="C1" s="114"/>
      <c r="D1" s="114"/>
      <c r="E1" s="114"/>
      <c r="F1" s="114"/>
      <c r="G1" s="114"/>
      <c r="H1" s="114"/>
      <c r="I1" s="114"/>
      <c r="J1" s="125"/>
    </row>
    <row r="2" spans="1:15" ht="25.5" customHeight="1" x14ac:dyDescent="0.15">
      <c r="A2" s="64" t="s">
        <v>135</v>
      </c>
      <c r="B2" s="119"/>
      <c r="C2" s="119"/>
      <c r="D2" s="120"/>
      <c r="E2" s="120"/>
      <c r="F2" s="120"/>
      <c r="G2" s="120"/>
      <c r="H2" s="120"/>
      <c r="I2" s="117" t="s">
        <v>443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5" t="s">
        <v>143</v>
      </c>
      <c r="J3" s="127"/>
    </row>
    <row r="4" spans="1:15" s="127" customFormat="1" ht="24" customHeight="1" x14ac:dyDescent="0.15">
      <c r="A4" s="41" t="s">
        <v>140</v>
      </c>
      <c r="B4" s="9" t="s">
        <v>146</v>
      </c>
      <c r="C4" s="9" t="s">
        <v>148</v>
      </c>
      <c r="D4" s="47">
        <v>7801200</v>
      </c>
      <c r="E4" s="44"/>
      <c r="F4" s="44">
        <v>650100</v>
      </c>
      <c r="G4" s="44"/>
      <c r="H4" s="44">
        <f t="shared" ref="G4:H26" si="0">SUM(F4,G4)</f>
        <v>650100</v>
      </c>
      <c r="I4" s="43"/>
      <c r="J4" s="128"/>
      <c r="K4" s="128"/>
      <c r="L4" s="194"/>
    </row>
    <row r="5" spans="1:15" s="127" customFormat="1" ht="24" customHeight="1" x14ac:dyDescent="0.15">
      <c r="A5" s="41" t="s">
        <v>140</v>
      </c>
      <c r="B5" s="9" t="s">
        <v>147</v>
      </c>
      <c r="C5" s="9" t="s">
        <v>149</v>
      </c>
      <c r="D5" s="47">
        <v>1452000</v>
      </c>
      <c r="E5" s="44"/>
      <c r="F5" s="44">
        <v>121000</v>
      </c>
      <c r="G5" s="44"/>
      <c r="H5" s="44">
        <f t="shared" si="0"/>
        <v>121000</v>
      </c>
      <c r="I5" s="43"/>
      <c r="J5" s="128"/>
      <c r="K5" s="128"/>
      <c r="L5" s="194"/>
    </row>
    <row r="6" spans="1:15" s="127" customFormat="1" ht="24" customHeight="1" x14ac:dyDescent="0.15">
      <c r="A6" s="41" t="s">
        <v>140</v>
      </c>
      <c r="B6" s="9" t="s">
        <v>150</v>
      </c>
      <c r="C6" s="9" t="s">
        <v>158</v>
      </c>
      <c r="D6" s="47">
        <v>4356000</v>
      </c>
      <c r="E6" s="44"/>
      <c r="F6" s="44">
        <v>363000</v>
      </c>
      <c r="G6" s="44"/>
      <c r="H6" s="44">
        <f t="shared" si="0"/>
        <v>363000</v>
      </c>
      <c r="I6" s="43"/>
      <c r="J6" s="128"/>
      <c r="K6" s="128"/>
      <c r="L6" s="194"/>
    </row>
    <row r="7" spans="1:15" s="127" customFormat="1" ht="24" customHeight="1" x14ac:dyDescent="0.15">
      <c r="A7" s="41" t="s">
        <v>140</v>
      </c>
      <c r="B7" s="9" t="s">
        <v>151</v>
      </c>
      <c r="C7" s="9" t="s">
        <v>159</v>
      </c>
      <c r="D7" s="47">
        <v>17865360</v>
      </c>
      <c r="E7" s="44"/>
      <c r="F7" s="44">
        <v>1488780</v>
      </c>
      <c r="G7" s="44"/>
      <c r="H7" s="44">
        <f t="shared" si="0"/>
        <v>1488780</v>
      </c>
      <c r="I7" s="43"/>
      <c r="J7" s="128"/>
      <c r="K7" s="128"/>
      <c r="L7" s="194"/>
    </row>
    <row r="8" spans="1:15" s="127" customFormat="1" ht="24" customHeight="1" x14ac:dyDescent="0.15">
      <c r="A8" s="41" t="s">
        <v>144</v>
      </c>
      <c r="B8" s="6" t="s">
        <v>152</v>
      </c>
      <c r="C8" s="6" t="s">
        <v>160</v>
      </c>
      <c r="D8" s="48">
        <v>3840000</v>
      </c>
      <c r="E8" s="44"/>
      <c r="F8" s="44">
        <v>320000</v>
      </c>
      <c r="G8" s="44"/>
      <c r="H8" s="44">
        <f t="shared" si="0"/>
        <v>320000</v>
      </c>
      <c r="I8" s="43"/>
      <c r="J8" s="128"/>
      <c r="K8" s="128"/>
      <c r="L8" s="194"/>
    </row>
    <row r="9" spans="1:15" s="225" customFormat="1" ht="24" customHeight="1" x14ac:dyDescent="0.15">
      <c r="A9" s="41" t="s">
        <v>140</v>
      </c>
      <c r="B9" s="6" t="s">
        <v>153</v>
      </c>
      <c r="C9" s="6" t="s">
        <v>161</v>
      </c>
      <c r="D9" s="46">
        <v>7101600</v>
      </c>
      <c r="E9" s="222"/>
      <c r="F9" s="222">
        <v>591800</v>
      </c>
      <c r="G9" s="222"/>
      <c r="H9" s="222">
        <f t="shared" si="0"/>
        <v>591800</v>
      </c>
      <c r="I9" s="41"/>
      <c r="J9" s="223"/>
      <c r="K9" s="223"/>
      <c r="L9" s="224"/>
    </row>
    <row r="10" spans="1:15" s="225" customFormat="1" ht="24" customHeight="1" x14ac:dyDescent="0.15">
      <c r="A10" s="41" t="s">
        <v>140</v>
      </c>
      <c r="B10" s="6" t="s">
        <v>154</v>
      </c>
      <c r="C10" s="6" t="s">
        <v>161</v>
      </c>
      <c r="D10" s="46">
        <v>4441920</v>
      </c>
      <c r="E10" s="222"/>
      <c r="F10" s="222">
        <v>110390</v>
      </c>
      <c r="G10" s="222"/>
      <c r="H10" s="222">
        <f t="shared" si="0"/>
        <v>110390</v>
      </c>
      <c r="I10" s="41"/>
      <c r="J10" s="223"/>
      <c r="K10" s="223"/>
      <c r="L10" s="224"/>
    </row>
    <row r="11" spans="1:15" s="225" customFormat="1" ht="24" customHeight="1" x14ac:dyDescent="0.15">
      <c r="A11" s="41" t="s">
        <v>140</v>
      </c>
      <c r="B11" s="6" t="s">
        <v>155</v>
      </c>
      <c r="C11" s="6" t="s">
        <v>161</v>
      </c>
      <c r="D11" s="48">
        <v>1518000</v>
      </c>
      <c r="E11" s="222"/>
      <c r="F11" s="222">
        <v>103500</v>
      </c>
      <c r="G11" s="222"/>
      <c r="H11" s="222">
        <f t="shared" si="0"/>
        <v>103500</v>
      </c>
      <c r="I11" s="41"/>
      <c r="J11" s="223"/>
      <c r="K11" s="223"/>
      <c r="L11" s="224"/>
      <c r="O11" s="223"/>
    </row>
    <row r="12" spans="1:15" s="127" customFormat="1" ht="24" customHeight="1" x14ac:dyDescent="0.15">
      <c r="A12" s="41" t="s">
        <v>144</v>
      </c>
      <c r="B12" s="6" t="s">
        <v>157</v>
      </c>
      <c r="C12" s="6" t="s">
        <v>93</v>
      </c>
      <c r="D12" s="48">
        <v>1200000</v>
      </c>
      <c r="E12" s="44"/>
      <c r="F12" s="44">
        <v>100000</v>
      </c>
      <c r="G12" s="44"/>
      <c r="H12" s="44">
        <f t="shared" si="0"/>
        <v>100000</v>
      </c>
      <c r="I12" s="112"/>
      <c r="J12" s="128"/>
      <c r="K12" s="128"/>
      <c r="L12" s="194"/>
    </row>
    <row r="13" spans="1:15" s="127" customFormat="1" ht="24" customHeight="1" x14ac:dyDescent="0.15">
      <c r="A13" s="41" t="s">
        <v>172</v>
      </c>
      <c r="B13" s="6" t="s">
        <v>173</v>
      </c>
      <c r="C13" s="6" t="s">
        <v>174</v>
      </c>
      <c r="D13" s="48">
        <v>955455000</v>
      </c>
      <c r="E13" s="90"/>
      <c r="F13" s="96">
        <v>72303530</v>
      </c>
      <c r="G13" s="96"/>
      <c r="H13" s="44">
        <f t="shared" si="0"/>
        <v>72303530</v>
      </c>
      <c r="I13" s="146"/>
      <c r="J13" s="150"/>
      <c r="K13" s="128"/>
      <c r="L13" s="194"/>
    </row>
    <row r="14" spans="1:15" s="127" customFormat="1" ht="24" customHeight="1" x14ac:dyDescent="0.15">
      <c r="A14" s="41" t="s">
        <v>140</v>
      </c>
      <c r="B14" s="6" t="s">
        <v>375</v>
      </c>
      <c r="C14" s="6" t="s">
        <v>162</v>
      </c>
      <c r="D14" s="48">
        <v>4332000</v>
      </c>
      <c r="E14" s="134"/>
      <c r="F14" s="239">
        <v>722000</v>
      </c>
      <c r="G14" s="236"/>
      <c r="H14" s="237">
        <f t="shared" si="0"/>
        <v>722000</v>
      </c>
      <c r="I14" s="146"/>
      <c r="J14" s="150"/>
      <c r="K14" s="128"/>
      <c r="L14" s="194"/>
    </row>
    <row r="15" spans="1:15" s="127" customFormat="1" ht="24" customHeight="1" x14ac:dyDescent="0.15">
      <c r="A15" s="41" t="s">
        <v>140</v>
      </c>
      <c r="B15" s="6" t="s">
        <v>382</v>
      </c>
      <c r="C15" s="6" t="s">
        <v>381</v>
      </c>
      <c r="D15" s="48">
        <v>6700000</v>
      </c>
      <c r="E15" s="90"/>
      <c r="F15" s="236" t="s">
        <v>444</v>
      </c>
      <c r="G15" s="237"/>
      <c r="H15" s="237">
        <f t="shared" si="0"/>
        <v>0</v>
      </c>
      <c r="I15" s="146"/>
      <c r="J15" s="150"/>
      <c r="K15" s="128"/>
      <c r="L15" s="194"/>
    </row>
    <row r="16" spans="1:15" s="127" customFormat="1" ht="24" customHeight="1" x14ac:dyDescent="0.15">
      <c r="A16" s="41" t="s">
        <v>172</v>
      </c>
      <c r="B16" s="6" t="s">
        <v>192</v>
      </c>
      <c r="C16" s="6" t="s">
        <v>193</v>
      </c>
      <c r="D16" s="48">
        <v>26358000</v>
      </c>
      <c r="E16" s="44"/>
      <c r="F16" s="238">
        <v>3472380</v>
      </c>
      <c r="G16" s="237"/>
      <c r="H16" s="237">
        <f t="shared" si="0"/>
        <v>3472380</v>
      </c>
      <c r="I16" s="149"/>
      <c r="J16" s="150"/>
      <c r="K16" s="128">
        <f t="shared" ref="K16:K132" si="1">D16-H16</f>
        <v>22885620</v>
      </c>
      <c r="L16" s="194" t="s">
        <v>102</v>
      </c>
    </row>
    <row r="17" spans="1:12" s="225" customFormat="1" ht="24" customHeight="1" x14ac:dyDescent="0.15">
      <c r="A17" s="41" t="s">
        <v>140</v>
      </c>
      <c r="B17" s="220" t="s">
        <v>186</v>
      </c>
      <c r="C17" s="220" t="s">
        <v>184</v>
      </c>
      <c r="D17" s="226">
        <v>2500000</v>
      </c>
      <c r="E17" s="222"/>
      <c r="F17" s="299"/>
      <c r="G17" s="300" t="s">
        <v>197</v>
      </c>
      <c r="H17" s="300">
        <f t="shared" si="0"/>
        <v>0</v>
      </c>
      <c r="I17" s="301"/>
      <c r="J17" s="223"/>
      <c r="K17" s="223">
        <f t="shared" si="1"/>
        <v>2500000</v>
      </c>
      <c r="L17" s="224" t="s">
        <v>102</v>
      </c>
    </row>
    <row r="18" spans="1:12" s="225" customFormat="1" ht="24" customHeight="1" x14ac:dyDescent="0.15">
      <c r="A18" s="41" t="s">
        <v>140</v>
      </c>
      <c r="B18" s="220" t="s">
        <v>187</v>
      </c>
      <c r="C18" s="220" t="s">
        <v>182</v>
      </c>
      <c r="D18" s="226">
        <v>19000000</v>
      </c>
      <c r="E18" s="222"/>
      <c r="F18" s="299"/>
      <c r="G18" s="226">
        <v>5000000</v>
      </c>
      <c r="H18" s="300">
        <f t="shared" si="0"/>
        <v>5000000</v>
      </c>
      <c r="I18" s="301"/>
      <c r="J18" s="223"/>
      <c r="K18" s="223">
        <f t="shared" si="1"/>
        <v>14000000</v>
      </c>
      <c r="L18" s="224" t="s">
        <v>102</v>
      </c>
    </row>
    <row r="19" spans="1:12" s="225" customFormat="1" ht="24" customHeight="1" x14ac:dyDescent="0.15">
      <c r="A19" s="41" t="s">
        <v>140</v>
      </c>
      <c r="B19" s="302" t="s">
        <v>203</v>
      </c>
      <c r="C19" s="220" t="s">
        <v>204</v>
      </c>
      <c r="D19" s="226">
        <v>18500000</v>
      </c>
      <c r="E19" s="222"/>
      <c r="F19" s="299"/>
      <c r="G19" s="300" t="s">
        <v>217</v>
      </c>
      <c r="H19" s="300">
        <f t="shared" si="0"/>
        <v>0</v>
      </c>
      <c r="I19" s="301"/>
      <c r="J19" s="223"/>
      <c r="K19" s="223">
        <f t="shared" si="1"/>
        <v>18500000</v>
      </c>
      <c r="L19" s="224" t="s">
        <v>102</v>
      </c>
    </row>
    <row r="20" spans="1:12" s="225" customFormat="1" ht="24" customHeight="1" x14ac:dyDescent="0.15">
      <c r="A20" s="41" t="s">
        <v>140</v>
      </c>
      <c r="B20" s="302" t="s">
        <v>205</v>
      </c>
      <c r="C20" s="220" t="s">
        <v>206</v>
      </c>
      <c r="D20" s="226">
        <v>4500000</v>
      </c>
      <c r="E20" s="222"/>
      <c r="F20" s="299"/>
      <c r="G20" s="300" t="s">
        <v>217</v>
      </c>
      <c r="H20" s="300">
        <f t="shared" si="0"/>
        <v>0</v>
      </c>
      <c r="I20" s="301"/>
      <c r="J20" s="223"/>
      <c r="K20" s="223">
        <f t="shared" si="1"/>
        <v>4500000</v>
      </c>
      <c r="L20" s="224" t="s">
        <v>102</v>
      </c>
    </row>
    <row r="21" spans="1:12" s="225" customFormat="1" ht="24" customHeight="1" x14ac:dyDescent="0.15">
      <c r="A21" s="41" t="s">
        <v>140</v>
      </c>
      <c r="B21" s="78" t="s">
        <v>207</v>
      </c>
      <c r="C21" s="220" t="s">
        <v>208</v>
      </c>
      <c r="D21" s="226">
        <v>4180000</v>
      </c>
      <c r="E21" s="222"/>
      <c r="F21" s="299"/>
      <c r="G21" s="226">
        <v>4180000</v>
      </c>
      <c r="H21" s="300">
        <f t="shared" si="0"/>
        <v>4180000</v>
      </c>
      <c r="I21" s="301"/>
      <c r="J21" s="223"/>
      <c r="K21" s="223">
        <f t="shared" si="1"/>
        <v>0</v>
      </c>
      <c r="L21" s="224" t="s">
        <v>102</v>
      </c>
    </row>
    <row r="22" spans="1:12" s="225" customFormat="1" ht="24" customHeight="1" x14ac:dyDescent="0.15">
      <c r="A22" s="41" t="s">
        <v>140</v>
      </c>
      <c r="B22" s="302" t="s">
        <v>209</v>
      </c>
      <c r="C22" s="220" t="s">
        <v>210</v>
      </c>
      <c r="D22" s="226">
        <v>3300000</v>
      </c>
      <c r="E22" s="222"/>
      <c r="F22" s="299"/>
      <c r="G22" s="226">
        <v>3300000</v>
      </c>
      <c r="H22" s="300">
        <f t="shared" si="0"/>
        <v>3300000</v>
      </c>
      <c r="I22" s="301"/>
      <c r="J22" s="223"/>
      <c r="K22" s="223">
        <f t="shared" si="1"/>
        <v>0</v>
      </c>
      <c r="L22" s="224" t="s">
        <v>102</v>
      </c>
    </row>
    <row r="23" spans="1:12" s="225" customFormat="1" ht="24" customHeight="1" x14ac:dyDescent="0.15">
      <c r="A23" s="41" t="s">
        <v>140</v>
      </c>
      <c r="B23" s="302" t="s">
        <v>436</v>
      </c>
      <c r="C23" s="220" t="s">
        <v>437</v>
      </c>
      <c r="D23" s="226">
        <v>18150000</v>
      </c>
      <c r="E23" s="222"/>
      <c r="F23" s="299"/>
      <c r="G23" s="300" t="s">
        <v>218</v>
      </c>
      <c r="H23" s="300">
        <f t="shared" si="0"/>
        <v>0</v>
      </c>
      <c r="I23" s="301"/>
      <c r="J23" s="223"/>
      <c r="K23" s="223">
        <f t="shared" si="1"/>
        <v>18150000</v>
      </c>
      <c r="L23" s="224" t="s">
        <v>102</v>
      </c>
    </row>
    <row r="24" spans="1:12" s="225" customFormat="1" ht="24" customHeight="1" x14ac:dyDescent="0.15">
      <c r="A24" s="41" t="s">
        <v>390</v>
      </c>
      <c r="B24" s="302" t="s">
        <v>397</v>
      </c>
      <c r="C24" s="220" t="s">
        <v>398</v>
      </c>
      <c r="D24" s="226">
        <v>2970000</v>
      </c>
      <c r="E24" s="222"/>
      <c r="F24" s="299"/>
      <c r="G24" s="300" t="s">
        <v>218</v>
      </c>
      <c r="H24" s="300">
        <f t="shared" si="0"/>
        <v>0</v>
      </c>
      <c r="I24" s="301"/>
      <c r="J24" s="223"/>
      <c r="K24" s="223">
        <f>D24-H24</f>
        <v>2970000</v>
      </c>
      <c r="L24" s="224" t="s">
        <v>102</v>
      </c>
    </row>
    <row r="25" spans="1:12" s="225" customFormat="1" ht="24" customHeight="1" x14ac:dyDescent="0.15">
      <c r="A25" s="41" t="s">
        <v>390</v>
      </c>
      <c r="B25" s="302" t="s">
        <v>403</v>
      </c>
      <c r="C25" s="220" t="s">
        <v>404</v>
      </c>
      <c r="D25" s="226">
        <v>550000</v>
      </c>
      <c r="E25" s="222"/>
      <c r="F25" s="303"/>
      <c r="G25" s="222" t="s">
        <v>218</v>
      </c>
      <c r="H25" s="222">
        <f t="shared" si="0"/>
        <v>0</v>
      </c>
      <c r="I25" s="301"/>
      <c r="J25" s="223"/>
      <c r="K25" s="223">
        <f t="shared" si="1"/>
        <v>550000</v>
      </c>
      <c r="L25" s="224" t="s">
        <v>102</v>
      </c>
    </row>
    <row r="26" spans="1:12" s="225" customFormat="1" ht="24" customHeight="1" x14ac:dyDescent="0.15">
      <c r="A26" s="41" t="s">
        <v>390</v>
      </c>
      <c r="B26" s="302" t="s">
        <v>407</v>
      </c>
      <c r="C26" s="220" t="s">
        <v>408</v>
      </c>
      <c r="D26" s="226">
        <v>4950000</v>
      </c>
      <c r="E26" s="222"/>
      <c r="F26" s="303"/>
      <c r="G26" s="222" t="s">
        <v>218</v>
      </c>
      <c r="H26" s="222">
        <f t="shared" si="0"/>
        <v>0</v>
      </c>
      <c r="I26" s="301"/>
      <c r="J26" s="223"/>
      <c r="K26" s="223">
        <f t="shared" si="1"/>
        <v>4950000</v>
      </c>
      <c r="L26" s="224" t="s">
        <v>102</v>
      </c>
    </row>
    <row r="27" spans="1:12" s="225" customFormat="1" ht="24" customHeight="1" x14ac:dyDescent="0.15">
      <c r="A27" s="41" t="s">
        <v>390</v>
      </c>
      <c r="B27" s="302" t="s">
        <v>440</v>
      </c>
      <c r="C27" s="220" t="s">
        <v>441</v>
      </c>
      <c r="D27" s="226">
        <v>2610000</v>
      </c>
      <c r="E27" s="222"/>
      <c r="F27" s="303"/>
      <c r="G27" s="226">
        <v>2610000</v>
      </c>
      <c r="H27" s="222">
        <f t="shared" ref="H27:H32" si="2">SUM(F27,G27)</f>
        <v>2610000</v>
      </c>
      <c r="I27" s="301"/>
      <c r="J27" s="223"/>
      <c r="K27" s="223">
        <f t="shared" si="1"/>
        <v>0</v>
      </c>
      <c r="L27" s="224" t="s">
        <v>102</v>
      </c>
    </row>
    <row r="28" spans="1:12" s="225" customFormat="1" ht="24" customHeight="1" x14ac:dyDescent="0.15">
      <c r="A28" s="41" t="s">
        <v>390</v>
      </c>
      <c r="B28" s="302" t="s">
        <v>410</v>
      </c>
      <c r="C28" s="220" t="s">
        <v>411</v>
      </c>
      <c r="D28" s="226">
        <v>991000</v>
      </c>
      <c r="E28" s="222"/>
      <c r="F28" s="303"/>
      <c r="G28" s="226">
        <v>991000</v>
      </c>
      <c r="H28" s="222">
        <f t="shared" si="2"/>
        <v>991000</v>
      </c>
      <c r="I28" s="301"/>
      <c r="J28" s="223"/>
      <c r="K28" s="223">
        <f t="shared" si="1"/>
        <v>0</v>
      </c>
      <c r="L28" s="224" t="s">
        <v>102</v>
      </c>
    </row>
    <row r="29" spans="1:12" s="225" customFormat="1" ht="24" customHeight="1" x14ac:dyDescent="0.15">
      <c r="A29" s="41" t="s">
        <v>390</v>
      </c>
      <c r="B29" s="302" t="s">
        <v>414</v>
      </c>
      <c r="C29" s="220" t="s">
        <v>415</v>
      </c>
      <c r="D29" s="226">
        <v>1000000</v>
      </c>
      <c r="E29" s="222"/>
      <c r="F29" s="303"/>
      <c r="G29" s="222" t="s">
        <v>218</v>
      </c>
      <c r="H29" s="222">
        <f t="shared" si="2"/>
        <v>0</v>
      </c>
      <c r="I29" s="301"/>
      <c r="J29" s="223"/>
      <c r="K29" s="223">
        <f t="shared" si="1"/>
        <v>1000000</v>
      </c>
      <c r="L29" s="224" t="s">
        <v>102</v>
      </c>
    </row>
    <row r="30" spans="1:12" s="225" customFormat="1" ht="24" customHeight="1" x14ac:dyDescent="0.15">
      <c r="A30" s="41" t="s">
        <v>390</v>
      </c>
      <c r="B30" s="302" t="s">
        <v>420</v>
      </c>
      <c r="C30" s="220" t="s">
        <v>425</v>
      </c>
      <c r="D30" s="226">
        <v>800000</v>
      </c>
      <c r="E30" s="222"/>
      <c r="F30" s="303"/>
      <c r="G30" s="222" t="s">
        <v>218</v>
      </c>
      <c r="H30" s="222">
        <f t="shared" si="2"/>
        <v>0</v>
      </c>
      <c r="I30" s="301"/>
      <c r="J30" s="223"/>
      <c r="K30" s="223">
        <f t="shared" si="1"/>
        <v>800000</v>
      </c>
      <c r="L30" s="224" t="s">
        <v>102</v>
      </c>
    </row>
    <row r="31" spans="1:12" s="225" customFormat="1" ht="24" customHeight="1" x14ac:dyDescent="0.15">
      <c r="A31" s="41" t="s">
        <v>390</v>
      </c>
      <c r="B31" s="302" t="s">
        <v>426</v>
      </c>
      <c r="C31" s="220" t="s">
        <v>427</v>
      </c>
      <c r="D31" s="226">
        <v>3600000</v>
      </c>
      <c r="E31" s="222"/>
      <c r="F31" s="303"/>
      <c r="G31" s="222" t="s">
        <v>218</v>
      </c>
      <c r="H31" s="222">
        <f t="shared" si="2"/>
        <v>0</v>
      </c>
      <c r="I31" s="301"/>
      <c r="J31" s="223"/>
      <c r="K31" s="223">
        <f t="shared" si="1"/>
        <v>3600000</v>
      </c>
      <c r="L31" s="224" t="s">
        <v>102</v>
      </c>
    </row>
    <row r="32" spans="1:12" s="225" customFormat="1" ht="24" customHeight="1" x14ac:dyDescent="0.15">
      <c r="A32" s="41" t="s">
        <v>390</v>
      </c>
      <c r="B32" s="302" t="s">
        <v>431</v>
      </c>
      <c r="C32" s="220" t="s">
        <v>432</v>
      </c>
      <c r="D32" s="226">
        <v>17480000</v>
      </c>
      <c r="E32" s="222"/>
      <c r="F32" s="303"/>
      <c r="G32" s="222" t="s">
        <v>218</v>
      </c>
      <c r="H32" s="222">
        <f t="shared" si="2"/>
        <v>0</v>
      </c>
      <c r="I32" s="301"/>
      <c r="J32" s="223"/>
      <c r="K32" s="223">
        <f t="shared" si="1"/>
        <v>17480000</v>
      </c>
      <c r="L32" s="224" t="s">
        <v>102</v>
      </c>
    </row>
    <row r="33" spans="1:12" s="127" customFormat="1" ht="24" customHeight="1" x14ac:dyDescent="0.15">
      <c r="A33" s="41"/>
      <c r="B33" s="6"/>
      <c r="C33" s="6"/>
      <c r="D33" s="49"/>
      <c r="E33" s="44"/>
      <c r="F33" s="42"/>
      <c r="G33" s="44"/>
      <c r="H33" s="44"/>
      <c r="I33" s="149"/>
      <c r="J33" s="128"/>
      <c r="K33" s="128">
        <f t="shared" si="1"/>
        <v>0</v>
      </c>
      <c r="L33" s="194" t="s">
        <v>102</v>
      </c>
    </row>
    <row r="34" spans="1:12" s="127" customFormat="1" ht="24" customHeight="1" x14ac:dyDescent="0.15">
      <c r="A34" s="41"/>
      <c r="B34" s="6"/>
      <c r="C34" s="6"/>
      <c r="D34" s="49"/>
      <c r="E34" s="44"/>
      <c r="F34" s="42"/>
      <c r="G34" s="44"/>
      <c r="H34" s="44"/>
      <c r="I34" s="149"/>
      <c r="J34" s="128"/>
      <c r="K34" s="128">
        <f t="shared" si="1"/>
        <v>0</v>
      </c>
      <c r="L34" s="194" t="s">
        <v>102</v>
      </c>
    </row>
    <row r="35" spans="1:12" s="127" customFormat="1" ht="24" customHeight="1" x14ac:dyDescent="0.15">
      <c r="A35" s="43"/>
      <c r="B35" s="6"/>
      <c r="C35" s="6"/>
      <c r="D35" s="49"/>
      <c r="E35" s="44"/>
      <c r="F35" s="42"/>
      <c r="G35" s="44"/>
      <c r="H35" s="44"/>
      <c r="I35" s="149"/>
      <c r="J35" s="128"/>
      <c r="K35" s="128">
        <f t="shared" si="1"/>
        <v>0</v>
      </c>
      <c r="L35" s="194" t="s">
        <v>102</v>
      </c>
    </row>
    <row r="36" spans="1:12" s="127" customFormat="1" ht="24" customHeight="1" x14ac:dyDescent="0.15">
      <c r="A36" s="41"/>
      <c r="B36" s="6"/>
      <c r="C36" s="6"/>
      <c r="D36" s="49"/>
      <c r="E36" s="44"/>
      <c r="F36" s="42"/>
      <c r="G36" s="44"/>
      <c r="H36" s="44"/>
      <c r="I36" s="149"/>
      <c r="J36" s="128"/>
      <c r="K36" s="128">
        <f t="shared" si="1"/>
        <v>0</v>
      </c>
      <c r="L36" s="194" t="s">
        <v>102</v>
      </c>
    </row>
    <row r="37" spans="1:12" s="127" customFormat="1" ht="24" customHeight="1" x14ac:dyDescent="0.15">
      <c r="A37" s="41"/>
      <c r="B37" s="6"/>
      <c r="C37" s="6"/>
      <c r="D37" s="49"/>
      <c r="E37" s="44"/>
      <c r="F37" s="42"/>
      <c r="G37" s="44"/>
      <c r="H37" s="44"/>
      <c r="I37" s="149"/>
      <c r="J37" s="128"/>
      <c r="K37" s="128">
        <f t="shared" si="1"/>
        <v>0</v>
      </c>
      <c r="L37" s="194" t="s">
        <v>102</v>
      </c>
    </row>
    <row r="38" spans="1:12" s="127" customFormat="1" ht="24" customHeight="1" x14ac:dyDescent="0.15">
      <c r="A38" s="43"/>
      <c r="B38" s="6"/>
      <c r="C38" s="6"/>
      <c r="D38" s="49"/>
      <c r="E38" s="44"/>
      <c r="F38" s="42"/>
      <c r="G38" s="44"/>
      <c r="H38" s="44"/>
      <c r="I38" s="147"/>
      <c r="J38" s="128"/>
      <c r="K38" s="128">
        <f t="shared" si="1"/>
        <v>0</v>
      </c>
      <c r="L38" s="194" t="s">
        <v>102</v>
      </c>
    </row>
    <row r="39" spans="1:12" s="127" customFormat="1" ht="24" customHeight="1" x14ac:dyDescent="0.15">
      <c r="A39" s="41"/>
      <c r="B39" s="113"/>
      <c r="C39" s="6"/>
      <c r="D39" s="49"/>
      <c r="E39" s="44"/>
      <c r="F39" s="42"/>
      <c r="G39" s="44"/>
      <c r="H39" s="44"/>
      <c r="I39" s="149"/>
      <c r="J39" s="128"/>
      <c r="K39" s="128">
        <f t="shared" si="1"/>
        <v>0</v>
      </c>
      <c r="L39" s="194" t="s">
        <v>102</v>
      </c>
    </row>
    <row r="40" spans="1:12" s="127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49"/>
      <c r="J40" s="128"/>
      <c r="K40" s="128">
        <f t="shared" si="1"/>
        <v>0</v>
      </c>
      <c r="L40" s="194" t="s">
        <v>102</v>
      </c>
    </row>
    <row r="41" spans="1:12" s="127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49"/>
      <c r="J41" s="128"/>
      <c r="K41" s="128">
        <f t="shared" si="1"/>
        <v>0</v>
      </c>
      <c r="L41" s="194" t="s">
        <v>102</v>
      </c>
    </row>
    <row r="42" spans="1:12" s="127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49"/>
      <c r="J42" s="128"/>
      <c r="K42" s="128">
        <f t="shared" si="1"/>
        <v>0</v>
      </c>
      <c r="L42" s="194" t="s">
        <v>102</v>
      </c>
    </row>
    <row r="43" spans="1:12" s="127" customFormat="1" ht="24" customHeight="1" x14ac:dyDescent="0.15">
      <c r="A43" s="43"/>
      <c r="B43" s="6"/>
      <c r="C43" s="6"/>
      <c r="D43" s="49"/>
      <c r="E43" s="44"/>
      <c r="F43" s="42"/>
      <c r="G43" s="44"/>
      <c r="H43" s="44"/>
      <c r="I43" s="149"/>
      <c r="J43" s="128"/>
      <c r="K43" s="128">
        <f t="shared" si="1"/>
        <v>0</v>
      </c>
      <c r="L43" s="194" t="s">
        <v>102</v>
      </c>
    </row>
    <row r="44" spans="1:12" s="127" customFormat="1" ht="24" customHeight="1" x14ac:dyDescent="0.15">
      <c r="A44" s="43"/>
      <c r="B44" s="6"/>
      <c r="C44" s="6"/>
      <c r="D44" s="49"/>
      <c r="E44" s="44"/>
      <c r="F44" s="42"/>
      <c r="G44" s="44"/>
      <c r="H44" s="44"/>
      <c r="I44" s="149"/>
      <c r="J44" s="128"/>
      <c r="K44" s="128">
        <f t="shared" si="1"/>
        <v>0</v>
      </c>
      <c r="L44" s="194" t="s">
        <v>102</v>
      </c>
    </row>
    <row r="45" spans="1:12" s="127" customFormat="1" ht="24" customHeight="1" x14ac:dyDescent="0.15">
      <c r="A45" s="43"/>
      <c r="B45" s="6"/>
      <c r="C45" s="6"/>
      <c r="D45" s="49"/>
      <c r="E45" s="44"/>
      <c r="F45" s="42"/>
      <c r="G45" s="44"/>
      <c r="H45" s="44"/>
      <c r="I45" s="149"/>
      <c r="J45" s="128"/>
      <c r="K45" s="128">
        <f t="shared" si="1"/>
        <v>0</v>
      </c>
      <c r="L45" s="151"/>
    </row>
    <row r="46" spans="1:12" s="127" customFormat="1" ht="24" customHeight="1" x14ac:dyDescent="0.15">
      <c r="A46" s="43"/>
      <c r="B46" s="6"/>
      <c r="C46" s="6"/>
      <c r="D46" s="49"/>
      <c r="E46" s="44"/>
      <c r="F46" s="42"/>
      <c r="G46" s="44"/>
      <c r="H46" s="44"/>
      <c r="I46" s="149"/>
      <c r="J46" s="128"/>
      <c r="K46" s="128">
        <f t="shared" si="1"/>
        <v>0</v>
      </c>
      <c r="L46" s="194" t="s">
        <v>102</v>
      </c>
    </row>
    <row r="47" spans="1:12" s="127" customFormat="1" ht="24" customHeight="1" x14ac:dyDescent="0.15">
      <c r="A47" s="43"/>
      <c r="B47" s="6"/>
      <c r="C47" s="6"/>
      <c r="D47" s="49"/>
      <c r="E47" s="44"/>
      <c r="F47" s="42"/>
      <c r="G47" s="44"/>
      <c r="H47" s="44"/>
      <c r="I47" s="149"/>
      <c r="J47" s="128"/>
      <c r="K47" s="128">
        <f t="shared" si="1"/>
        <v>0</v>
      </c>
      <c r="L47" s="194" t="s">
        <v>102</v>
      </c>
    </row>
    <row r="48" spans="1:12" s="127" customFormat="1" ht="24" customHeight="1" x14ac:dyDescent="0.15">
      <c r="A48" s="43"/>
      <c r="B48" s="6"/>
      <c r="C48" s="6"/>
      <c r="D48" s="49"/>
      <c r="E48" s="44"/>
      <c r="F48" s="42"/>
      <c r="G48" s="44"/>
      <c r="H48" s="44"/>
      <c r="I48" s="149"/>
      <c r="J48" s="128"/>
      <c r="K48" s="128">
        <f t="shared" si="1"/>
        <v>0</v>
      </c>
      <c r="L48" s="194" t="s">
        <v>102</v>
      </c>
    </row>
    <row r="49" spans="1:12" s="127" customFormat="1" ht="24" customHeight="1" x14ac:dyDescent="0.15">
      <c r="A49" s="43"/>
      <c r="B49" s="6"/>
      <c r="C49" s="6"/>
      <c r="D49" s="49"/>
      <c r="E49" s="44"/>
      <c r="F49" s="42"/>
      <c r="G49" s="44"/>
      <c r="H49" s="44"/>
      <c r="I49" s="149"/>
      <c r="J49" s="128"/>
      <c r="K49" s="128">
        <f t="shared" si="1"/>
        <v>0</v>
      </c>
      <c r="L49" s="194" t="s">
        <v>102</v>
      </c>
    </row>
    <row r="50" spans="1:12" s="127" customFormat="1" ht="24" customHeight="1" x14ac:dyDescent="0.15">
      <c r="A50" s="43"/>
      <c r="B50" s="6"/>
      <c r="C50" s="6"/>
      <c r="D50" s="49"/>
      <c r="E50" s="44"/>
      <c r="F50" s="42"/>
      <c r="G50" s="44"/>
      <c r="H50" s="44"/>
      <c r="I50" s="149"/>
      <c r="J50" s="128"/>
      <c r="K50" s="128">
        <f t="shared" si="1"/>
        <v>0</v>
      </c>
      <c r="L50" s="194" t="s">
        <v>102</v>
      </c>
    </row>
    <row r="51" spans="1:12" s="127" customFormat="1" ht="24" customHeight="1" x14ac:dyDescent="0.15">
      <c r="A51" s="43"/>
      <c r="B51" s="6"/>
      <c r="C51" s="6"/>
      <c r="D51" s="49"/>
      <c r="E51" s="44"/>
      <c r="F51" s="42"/>
      <c r="G51" s="44"/>
      <c r="H51" s="44"/>
      <c r="I51" s="147"/>
      <c r="J51" s="128"/>
      <c r="K51" s="128">
        <f t="shared" si="1"/>
        <v>0</v>
      </c>
      <c r="L51" s="194" t="s">
        <v>102</v>
      </c>
    </row>
    <row r="52" spans="1:12" s="127" customFormat="1" ht="24" customHeight="1" x14ac:dyDescent="0.15">
      <c r="A52" s="43"/>
      <c r="B52" s="113"/>
      <c r="C52" s="6"/>
      <c r="D52" s="138"/>
      <c r="E52" s="44"/>
      <c r="F52" s="42"/>
      <c r="G52" s="44"/>
      <c r="H52" s="44"/>
      <c r="I52" s="149"/>
      <c r="J52" s="128"/>
      <c r="K52" s="128">
        <f t="shared" si="1"/>
        <v>0</v>
      </c>
      <c r="L52" s="194" t="s">
        <v>102</v>
      </c>
    </row>
    <row r="53" spans="1:12" s="127" customFormat="1" ht="24" customHeight="1" x14ac:dyDescent="0.15">
      <c r="A53" s="43"/>
      <c r="B53" s="129"/>
      <c r="C53" s="6"/>
      <c r="D53" s="138"/>
      <c r="E53" s="44"/>
      <c r="F53" s="42"/>
      <c r="G53" s="44"/>
      <c r="H53" s="44"/>
      <c r="I53" s="149"/>
      <c r="J53" s="128"/>
      <c r="K53" s="128">
        <f t="shared" si="1"/>
        <v>0</v>
      </c>
      <c r="L53" s="194" t="s">
        <v>102</v>
      </c>
    </row>
    <row r="54" spans="1:12" s="127" customFormat="1" ht="24" customHeight="1" x14ac:dyDescent="0.15">
      <c r="A54" s="43"/>
      <c r="B54" s="129"/>
      <c r="C54" s="6"/>
      <c r="D54" s="138"/>
      <c r="E54" s="44"/>
      <c r="F54" s="42"/>
      <c r="G54" s="44"/>
      <c r="H54" s="44"/>
      <c r="I54" s="149"/>
      <c r="J54" s="128"/>
      <c r="K54" s="128">
        <f t="shared" si="1"/>
        <v>0</v>
      </c>
      <c r="L54" s="194" t="s">
        <v>102</v>
      </c>
    </row>
    <row r="55" spans="1:12" s="127" customFormat="1" ht="24" customHeight="1" x14ac:dyDescent="0.15">
      <c r="A55" s="43"/>
      <c r="B55" s="129"/>
      <c r="C55" s="6"/>
      <c r="D55" s="138"/>
      <c r="E55" s="44"/>
      <c r="F55" s="42"/>
      <c r="G55" s="44"/>
      <c r="H55" s="44"/>
      <c r="I55" s="149"/>
      <c r="J55" s="128"/>
      <c r="K55" s="128">
        <f t="shared" si="1"/>
        <v>0</v>
      </c>
      <c r="L55" s="194" t="s">
        <v>102</v>
      </c>
    </row>
    <row r="56" spans="1:12" s="127" customFormat="1" ht="24" customHeight="1" x14ac:dyDescent="0.15">
      <c r="A56" s="43"/>
      <c r="B56" s="129"/>
      <c r="C56" s="6"/>
      <c r="D56" s="138"/>
      <c r="E56" s="44"/>
      <c r="F56" s="42"/>
      <c r="G56" s="44"/>
      <c r="H56" s="44"/>
      <c r="I56" s="149"/>
      <c r="J56" s="128"/>
      <c r="K56" s="128">
        <f t="shared" si="1"/>
        <v>0</v>
      </c>
      <c r="L56" s="194" t="s">
        <v>102</v>
      </c>
    </row>
    <row r="57" spans="1:12" s="127" customFormat="1" ht="24" customHeight="1" x14ac:dyDescent="0.15">
      <c r="A57" s="43"/>
      <c r="B57" s="129"/>
      <c r="C57" s="6"/>
      <c r="D57" s="138"/>
      <c r="E57" s="44"/>
      <c r="F57" s="42"/>
      <c r="G57" s="44"/>
      <c r="H57" s="44"/>
      <c r="I57" s="149"/>
      <c r="J57" s="128"/>
      <c r="K57" s="128">
        <f t="shared" si="1"/>
        <v>0</v>
      </c>
      <c r="L57" s="194" t="s">
        <v>102</v>
      </c>
    </row>
    <row r="58" spans="1:12" s="127" customFormat="1" ht="24" customHeight="1" x14ac:dyDescent="0.15">
      <c r="A58" s="43"/>
      <c r="B58" s="129"/>
      <c r="C58" s="6"/>
      <c r="D58" s="138"/>
      <c r="E58" s="44"/>
      <c r="F58" s="42"/>
      <c r="G58" s="44"/>
      <c r="H58" s="44"/>
      <c r="I58" s="149"/>
      <c r="J58" s="128"/>
      <c r="K58" s="128">
        <f t="shared" si="1"/>
        <v>0</v>
      </c>
      <c r="L58" s="194" t="s">
        <v>102</v>
      </c>
    </row>
    <row r="59" spans="1:12" s="127" customFormat="1" ht="24" customHeight="1" x14ac:dyDescent="0.15">
      <c r="A59" s="43"/>
      <c r="B59" s="129"/>
      <c r="C59" s="6"/>
      <c r="D59" s="138"/>
      <c r="E59" s="44"/>
      <c r="F59" s="42"/>
      <c r="G59" s="44"/>
      <c r="H59" s="44"/>
      <c r="I59" s="149"/>
      <c r="J59" s="128"/>
      <c r="K59" s="128">
        <f t="shared" si="1"/>
        <v>0</v>
      </c>
      <c r="L59" s="194" t="s">
        <v>102</v>
      </c>
    </row>
    <row r="60" spans="1:12" s="127" customFormat="1" ht="24" customHeight="1" x14ac:dyDescent="0.15">
      <c r="A60" s="43"/>
      <c r="B60" s="129"/>
      <c r="C60" s="6"/>
      <c r="D60" s="138"/>
      <c r="E60" s="44"/>
      <c r="F60" s="42"/>
      <c r="G60" s="44"/>
      <c r="H60" s="44"/>
      <c r="I60" s="149"/>
      <c r="J60" s="128"/>
      <c r="K60" s="128">
        <f t="shared" si="1"/>
        <v>0</v>
      </c>
      <c r="L60" s="194" t="s">
        <v>103</v>
      </c>
    </row>
    <row r="61" spans="1:12" s="127" customFormat="1" ht="24" customHeight="1" x14ac:dyDescent="0.15">
      <c r="A61" s="43"/>
      <c r="B61" s="129"/>
      <c r="C61" s="6"/>
      <c r="D61" s="138"/>
      <c r="E61" s="44"/>
      <c r="F61" s="42"/>
      <c r="G61" s="44"/>
      <c r="H61" s="44"/>
      <c r="I61" s="149"/>
      <c r="J61" s="128"/>
      <c r="K61" s="128">
        <f t="shared" si="1"/>
        <v>0</v>
      </c>
      <c r="L61" s="194" t="s">
        <v>103</v>
      </c>
    </row>
    <row r="62" spans="1:12" s="127" customFormat="1" ht="24" customHeight="1" x14ac:dyDescent="0.15">
      <c r="A62" s="43"/>
      <c r="B62" s="129"/>
      <c r="C62" s="6"/>
      <c r="D62" s="138"/>
      <c r="E62" s="44"/>
      <c r="F62" s="42"/>
      <c r="G62" s="44"/>
      <c r="H62" s="44"/>
      <c r="I62" s="149"/>
      <c r="J62" s="128"/>
      <c r="K62" s="128">
        <f t="shared" si="1"/>
        <v>0</v>
      </c>
      <c r="L62" s="194" t="s">
        <v>103</v>
      </c>
    </row>
    <row r="63" spans="1:12" s="127" customFormat="1" ht="24" customHeight="1" x14ac:dyDescent="0.15">
      <c r="A63" s="43"/>
      <c r="B63" s="129"/>
      <c r="C63" s="6"/>
      <c r="D63" s="138"/>
      <c r="E63" s="44"/>
      <c r="F63" s="42"/>
      <c r="G63" s="44"/>
      <c r="H63" s="44"/>
      <c r="I63" s="149"/>
      <c r="J63" s="128"/>
      <c r="K63" s="128">
        <f t="shared" si="1"/>
        <v>0</v>
      </c>
      <c r="L63" s="194" t="s">
        <v>103</v>
      </c>
    </row>
    <row r="64" spans="1:12" s="127" customFormat="1" ht="24" customHeight="1" x14ac:dyDescent="0.15">
      <c r="A64" s="43"/>
      <c r="B64" s="129"/>
      <c r="C64" s="6"/>
      <c r="D64" s="138"/>
      <c r="E64" s="44"/>
      <c r="F64" s="42"/>
      <c r="G64" s="44"/>
      <c r="H64" s="44"/>
      <c r="I64" s="149"/>
      <c r="J64" s="128"/>
      <c r="K64" s="128">
        <f t="shared" si="1"/>
        <v>0</v>
      </c>
      <c r="L64" s="194" t="s">
        <v>103</v>
      </c>
    </row>
    <row r="65" spans="1:12" s="127" customFormat="1" ht="24" customHeight="1" x14ac:dyDescent="0.15">
      <c r="A65" s="43"/>
      <c r="B65" s="129"/>
      <c r="C65" s="6"/>
      <c r="D65" s="138"/>
      <c r="E65" s="44"/>
      <c r="F65" s="42"/>
      <c r="G65" s="44"/>
      <c r="H65" s="44"/>
      <c r="I65" s="149"/>
      <c r="J65" s="128"/>
      <c r="K65" s="128">
        <f t="shared" si="1"/>
        <v>0</v>
      </c>
      <c r="L65" s="194" t="s">
        <v>103</v>
      </c>
    </row>
    <row r="66" spans="1:12" s="127" customFormat="1" ht="24" customHeight="1" x14ac:dyDescent="0.15">
      <c r="A66" s="43"/>
      <c r="B66" s="129"/>
      <c r="C66" s="6"/>
      <c r="D66" s="138"/>
      <c r="E66" s="44"/>
      <c r="F66" s="42"/>
      <c r="G66" s="44"/>
      <c r="H66" s="44"/>
      <c r="I66" s="149"/>
      <c r="J66" s="128"/>
      <c r="K66" s="128">
        <f t="shared" si="1"/>
        <v>0</v>
      </c>
      <c r="L66" s="194" t="s">
        <v>103</v>
      </c>
    </row>
    <row r="67" spans="1:12" s="127" customFormat="1" ht="24" customHeight="1" x14ac:dyDescent="0.15">
      <c r="A67" s="43"/>
      <c r="B67" s="129"/>
      <c r="C67" s="6"/>
      <c r="D67" s="138"/>
      <c r="E67" s="44"/>
      <c r="F67" s="42"/>
      <c r="G67" s="44"/>
      <c r="H67" s="44"/>
      <c r="I67" s="149"/>
      <c r="J67" s="128"/>
      <c r="K67" s="128">
        <f t="shared" si="1"/>
        <v>0</v>
      </c>
      <c r="L67" s="194" t="s">
        <v>102</v>
      </c>
    </row>
    <row r="68" spans="1:12" s="127" customFormat="1" ht="24" customHeight="1" x14ac:dyDescent="0.15">
      <c r="A68" s="43"/>
      <c r="B68" s="129"/>
      <c r="C68" s="6"/>
      <c r="D68" s="138"/>
      <c r="E68" s="44"/>
      <c r="F68" s="42"/>
      <c r="G68" s="44"/>
      <c r="H68" s="44"/>
      <c r="I68" s="149"/>
      <c r="J68" s="128"/>
      <c r="K68" s="128">
        <f t="shared" si="1"/>
        <v>0</v>
      </c>
      <c r="L68" s="194" t="s">
        <v>127</v>
      </c>
    </row>
    <row r="69" spans="1:12" s="127" customFormat="1" ht="24" customHeight="1" x14ac:dyDescent="0.15">
      <c r="A69" s="43"/>
      <c r="B69" s="129"/>
      <c r="C69" s="6"/>
      <c r="D69" s="138"/>
      <c r="E69" s="44"/>
      <c r="F69" s="42"/>
      <c r="G69" s="44"/>
      <c r="H69" s="44"/>
      <c r="I69" s="149"/>
      <c r="J69" s="128"/>
      <c r="K69" s="128">
        <f t="shared" si="1"/>
        <v>0</v>
      </c>
      <c r="L69" s="194" t="s">
        <v>127</v>
      </c>
    </row>
    <row r="70" spans="1:12" s="127" customFormat="1" ht="24" customHeight="1" x14ac:dyDescent="0.15">
      <c r="A70" s="43"/>
      <c r="B70" s="113"/>
      <c r="C70" s="6"/>
      <c r="D70" s="48"/>
      <c r="E70" s="44"/>
      <c r="F70" s="42"/>
      <c r="G70" s="44"/>
      <c r="H70" s="44"/>
      <c r="I70" s="149"/>
      <c r="J70" s="128"/>
      <c r="K70" s="128">
        <f t="shared" si="1"/>
        <v>0</v>
      </c>
      <c r="L70" s="194" t="s">
        <v>102</v>
      </c>
    </row>
    <row r="71" spans="1:12" s="127" customFormat="1" ht="24" customHeight="1" x14ac:dyDescent="0.15">
      <c r="A71" s="43"/>
      <c r="B71" s="113"/>
      <c r="C71" s="6"/>
      <c r="D71" s="138"/>
      <c r="E71" s="44"/>
      <c r="F71" s="42"/>
      <c r="G71" s="44"/>
      <c r="H71" s="44"/>
      <c r="I71" s="149"/>
      <c r="J71" s="128"/>
      <c r="K71" s="128">
        <f t="shared" si="1"/>
        <v>0</v>
      </c>
      <c r="L71" s="194" t="s">
        <v>102</v>
      </c>
    </row>
    <row r="72" spans="1:12" s="127" customFormat="1" ht="24" customHeight="1" x14ac:dyDescent="0.15">
      <c r="A72" s="43"/>
      <c r="B72" s="113"/>
      <c r="C72" s="6"/>
      <c r="D72" s="48"/>
      <c r="E72" s="44"/>
      <c r="F72" s="42"/>
      <c r="G72" s="44"/>
      <c r="H72" s="44"/>
      <c r="I72" s="149"/>
      <c r="J72" s="128"/>
      <c r="K72" s="128">
        <f t="shared" si="1"/>
        <v>0</v>
      </c>
      <c r="L72" s="194" t="s">
        <v>102</v>
      </c>
    </row>
    <row r="73" spans="1:12" s="127" customFormat="1" ht="24" customHeight="1" x14ac:dyDescent="0.15">
      <c r="A73" s="43"/>
      <c r="B73" s="113"/>
      <c r="C73" s="6"/>
      <c r="D73" s="138"/>
      <c r="E73" s="90"/>
      <c r="F73" s="96"/>
      <c r="G73" s="90"/>
      <c r="H73" s="44"/>
      <c r="I73" s="149"/>
      <c r="J73" s="128"/>
      <c r="K73" s="128">
        <f t="shared" si="1"/>
        <v>0</v>
      </c>
      <c r="L73" s="151"/>
    </row>
    <row r="74" spans="1:12" s="127" customFormat="1" ht="24" customHeight="1" x14ac:dyDescent="0.15">
      <c r="A74" s="43"/>
      <c r="B74" s="113"/>
      <c r="C74" s="6"/>
      <c r="D74" s="138"/>
      <c r="E74" s="44"/>
      <c r="F74" s="42"/>
      <c r="G74" s="44"/>
      <c r="H74" s="44"/>
      <c r="I74" s="149"/>
      <c r="J74" s="128"/>
      <c r="K74" s="128">
        <f t="shared" si="1"/>
        <v>0</v>
      </c>
      <c r="L74" s="194" t="s">
        <v>102</v>
      </c>
    </row>
    <row r="75" spans="1:12" s="127" customFormat="1" ht="24" customHeight="1" x14ac:dyDescent="0.15">
      <c r="A75" s="43"/>
      <c r="B75" s="113"/>
      <c r="C75" s="6"/>
      <c r="D75" s="138"/>
      <c r="E75" s="44"/>
      <c r="F75" s="42"/>
      <c r="G75" s="44"/>
      <c r="H75" s="44"/>
      <c r="I75" s="149"/>
      <c r="J75" s="128"/>
      <c r="K75" s="128">
        <f t="shared" si="1"/>
        <v>0</v>
      </c>
      <c r="L75" s="194" t="s">
        <v>102</v>
      </c>
    </row>
    <row r="76" spans="1:12" s="127" customFormat="1" ht="24" customHeight="1" x14ac:dyDescent="0.15">
      <c r="A76" s="43"/>
      <c r="B76" s="113"/>
      <c r="C76" s="6"/>
      <c r="D76" s="48"/>
      <c r="E76" s="90"/>
      <c r="F76" s="96"/>
      <c r="G76" s="90"/>
      <c r="H76" s="44"/>
      <c r="I76" s="149"/>
      <c r="J76" s="128"/>
      <c r="K76" s="128">
        <f t="shared" si="1"/>
        <v>0</v>
      </c>
      <c r="L76" s="194" t="s">
        <v>102</v>
      </c>
    </row>
    <row r="77" spans="1:12" s="127" customFormat="1" ht="24" customHeight="1" x14ac:dyDescent="0.15">
      <c r="A77" s="43"/>
      <c r="B77" s="58"/>
      <c r="C77" s="6"/>
      <c r="D77" s="48"/>
      <c r="E77" s="44"/>
      <c r="F77" s="42"/>
      <c r="G77" s="44"/>
      <c r="H77" s="44"/>
      <c r="I77" s="149"/>
      <c r="J77" s="128"/>
      <c r="K77" s="128">
        <f t="shared" si="1"/>
        <v>0</v>
      </c>
      <c r="L77" s="194" t="s">
        <v>102</v>
      </c>
    </row>
    <row r="78" spans="1:12" s="127" customFormat="1" ht="24" customHeight="1" x14ac:dyDescent="0.15">
      <c r="A78" s="43"/>
      <c r="B78" s="113"/>
      <c r="C78" s="45"/>
      <c r="D78" s="49"/>
      <c r="E78" s="44"/>
      <c r="F78" s="42"/>
      <c r="G78" s="44"/>
      <c r="H78" s="44"/>
      <c r="I78" s="149"/>
      <c r="J78" s="128"/>
      <c r="K78" s="128">
        <f t="shared" si="1"/>
        <v>0</v>
      </c>
      <c r="L78" s="194" t="s">
        <v>102</v>
      </c>
    </row>
    <row r="79" spans="1:12" s="127" customFormat="1" ht="24" customHeight="1" x14ac:dyDescent="0.15">
      <c r="A79" s="43"/>
      <c r="B79" s="113"/>
      <c r="C79" s="45"/>
      <c r="D79" s="49"/>
      <c r="E79" s="44"/>
      <c r="F79" s="42"/>
      <c r="G79" s="44"/>
      <c r="H79" s="44"/>
      <c r="I79" s="149"/>
      <c r="J79" s="128"/>
      <c r="K79" s="128"/>
      <c r="L79" s="194" t="s">
        <v>102</v>
      </c>
    </row>
    <row r="80" spans="1:12" s="127" customFormat="1" ht="24" customHeight="1" x14ac:dyDescent="0.15">
      <c r="A80" s="43"/>
      <c r="B80" s="113"/>
      <c r="C80" s="45"/>
      <c r="D80" s="49"/>
      <c r="E80" s="44"/>
      <c r="F80" s="42"/>
      <c r="G80" s="44"/>
      <c r="H80" s="44"/>
      <c r="I80" s="149"/>
      <c r="J80" s="128"/>
      <c r="K80" s="128"/>
      <c r="L80" s="194" t="s">
        <v>102</v>
      </c>
    </row>
    <row r="81" spans="1:12" s="127" customFormat="1" ht="24" customHeight="1" x14ac:dyDescent="0.15">
      <c r="A81" s="43"/>
      <c r="B81" s="113"/>
      <c r="C81" s="45"/>
      <c r="D81" s="49"/>
      <c r="E81" s="44"/>
      <c r="F81" s="42"/>
      <c r="G81" s="44"/>
      <c r="H81" s="44"/>
      <c r="I81" s="149"/>
      <c r="J81" s="128"/>
      <c r="K81" s="128"/>
      <c r="L81" s="194" t="s">
        <v>102</v>
      </c>
    </row>
    <row r="82" spans="1:12" s="127" customFormat="1" ht="24" customHeight="1" x14ac:dyDescent="0.15">
      <c r="A82" s="43"/>
      <c r="B82" s="113"/>
      <c r="C82" s="45"/>
      <c r="D82" s="49"/>
      <c r="E82" s="44"/>
      <c r="F82" s="42"/>
      <c r="G82" s="44"/>
      <c r="H82" s="44"/>
      <c r="I82" s="149"/>
      <c r="J82" s="128"/>
      <c r="K82" s="128"/>
      <c r="L82" s="194" t="s">
        <v>102</v>
      </c>
    </row>
    <row r="83" spans="1:12" s="127" customFormat="1" ht="24" customHeight="1" x14ac:dyDescent="0.15">
      <c r="A83" s="112"/>
      <c r="B83" s="113"/>
      <c r="C83" s="45"/>
      <c r="D83" s="49"/>
      <c r="E83" s="44"/>
      <c r="F83" s="42"/>
      <c r="G83" s="44"/>
      <c r="H83" s="44"/>
      <c r="I83" s="147"/>
      <c r="J83" s="128"/>
      <c r="K83" s="128"/>
      <c r="L83" s="194" t="s">
        <v>102</v>
      </c>
    </row>
    <row r="84" spans="1:12" s="127" customFormat="1" ht="24" customHeight="1" x14ac:dyDescent="0.15">
      <c r="A84" s="43"/>
      <c r="B84" s="113"/>
      <c r="C84" s="45"/>
      <c r="D84" s="49"/>
      <c r="E84" s="44"/>
      <c r="F84" s="42"/>
      <c r="G84" s="44"/>
      <c r="H84" s="44"/>
      <c r="I84" s="149"/>
      <c r="J84" s="128"/>
      <c r="K84" s="128">
        <f t="shared" si="1"/>
        <v>0</v>
      </c>
      <c r="L84" s="194" t="s">
        <v>102</v>
      </c>
    </row>
    <row r="85" spans="1:12" s="127" customFormat="1" ht="24" customHeight="1" x14ac:dyDescent="0.15">
      <c r="A85" s="43"/>
      <c r="B85" s="113"/>
      <c r="C85" s="45"/>
      <c r="D85" s="49"/>
      <c r="E85" s="44"/>
      <c r="F85" s="42"/>
      <c r="G85" s="44"/>
      <c r="H85" s="44"/>
      <c r="I85" s="149"/>
      <c r="J85" s="128"/>
      <c r="K85" s="128"/>
      <c r="L85" s="194" t="s">
        <v>102</v>
      </c>
    </row>
    <row r="86" spans="1:12" s="127" customFormat="1" ht="24" customHeight="1" x14ac:dyDescent="0.15">
      <c r="A86" s="43"/>
      <c r="B86" s="113"/>
      <c r="C86" s="45"/>
      <c r="D86" s="49"/>
      <c r="E86" s="44"/>
      <c r="F86" s="42"/>
      <c r="G86" s="44"/>
      <c r="H86" s="44"/>
      <c r="I86" s="149"/>
      <c r="J86" s="128"/>
      <c r="K86" s="128"/>
      <c r="L86" s="194" t="s">
        <v>102</v>
      </c>
    </row>
    <row r="87" spans="1:12" s="127" customFormat="1" ht="24" customHeight="1" x14ac:dyDescent="0.15">
      <c r="A87" s="43"/>
      <c r="B87" s="113"/>
      <c r="C87" s="45"/>
      <c r="D87" s="49"/>
      <c r="E87" s="44"/>
      <c r="F87" s="42"/>
      <c r="G87" s="44"/>
      <c r="H87" s="44"/>
      <c r="I87" s="149"/>
      <c r="J87" s="128"/>
      <c r="K87" s="128">
        <f t="shared" si="1"/>
        <v>0</v>
      </c>
      <c r="L87" s="194" t="s">
        <v>102</v>
      </c>
    </row>
    <row r="88" spans="1:12" s="127" customFormat="1" ht="24" customHeight="1" x14ac:dyDescent="0.15">
      <c r="A88" s="43"/>
      <c r="B88" s="113"/>
      <c r="C88" s="45"/>
      <c r="D88" s="49"/>
      <c r="E88" s="44"/>
      <c r="F88" s="42"/>
      <c r="G88" s="44"/>
      <c r="H88" s="44"/>
      <c r="I88" s="149"/>
      <c r="J88" s="128"/>
      <c r="K88" s="128">
        <f t="shared" si="1"/>
        <v>0</v>
      </c>
      <c r="L88" s="194" t="s">
        <v>102</v>
      </c>
    </row>
    <row r="89" spans="1:12" s="127" customFormat="1" ht="24" customHeight="1" x14ac:dyDescent="0.15">
      <c r="A89" s="43"/>
      <c r="B89" s="113"/>
      <c r="C89" s="45"/>
      <c r="D89" s="49"/>
      <c r="E89" s="44"/>
      <c r="F89" s="42"/>
      <c r="G89" s="44"/>
      <c r="H89" s="44"/>
      <c r="I89" s="149"/>
      <c r="J89" s="128"/>
      <c r="K89" s="128"/>
      <c r="L89" s="194" t="s">
        <v>102</v>
      </c>
    </row>
    <row r="90" spans="1:12" s="127" customFormat="1" ht="24" customHeight="1" x14ac:dyDescent="0.15">
      <c r="A90" s="43"/>
      <c r="B90" s="113"/>
      <c r="C90" s="45"/>
      <c r="D90" s="49"/>
      <c r="E90" s="44"/>
      <c r="F90" s="42"/>
      <c r="G90" s="44"/>
      <c r="H90" s="44"/>
      <c r="I90" s="149"/>
      <c r="J90" s="128"/>
      <c r="K90" s="128"/>
      <c r="L90" s="194" t="s">
        <v>102</v>
      </c>
    </row>
    <row r="91" spans="1:12" s="127" customFormat="1" ht="24" customHeight="1" x14ac:dyDescent="0.15">
      <c r="A91" s="43"/>
      <c r="B91" s="113"/>
      <c r="C91" s="45"/>
      <c r="D91" s="49"/>
      <c r="E91" s="44"/>
      <c r="F91" s="42"/>
      <c r="G91" s="44"/>
      <c r="H91" s="44"/>
      <c r="I91" s="149"/>
      <c r="J91" s="128"/>
      <c r="K91" s="128">
        <f t="shared" si="1"/>
        <v>0</v>
      </c>
      <c r="L91" s="194" t="s">
        <v>102</v>
      </c>
    </row>
    <row r="92" spans="1:12" s="127" customFormat="1" ht="24" customHeight="1" x14ac:dyDescent="0.15">
      <c r="A92" s="43"/>
      <c r="B92" s="113"/>
      <c r="C92" s="45"/>
      <c r="D92" s="49"/>
      <c r="E92" s="44"/>
      <c r="F92" s="42"/>
      <c r="G92" s="44"/>
      <c r="H92" s="44"/>
      <c r="I92" s="149"/>
      <c r="J92" s="128"/>
      <c r="K92" s="128">
        <f t="shared" si="1"/>
        <v>0</v>
      </c>
      <c r="L92" s="194" t="s">
        <v>102</v>
      </c>
    </row>
    <row r="93" spans="1:12" s="127" customFormat="1" ht="24" customHeight="1" x14ac:dyDescent="0.15">
      <c r="A93" s="43"/>
      <c r="B93" s="113"/>
      <c r="C93" s="45"/>
      <c r="D93" s="49"/>
      <c r="E93" s="44"/>
      <c r="F93" s="42"/>
      <c r="G93" s="44"/>
      <c r="H93" s="44"/>
      <c r="I93" s="149"/>
      <c r="J93" s="128"/>
      <c r="K93" s="128">
        <f t="shared" si="1"/>
        <v>0</v>
      </c>
      <c r="L93" s="194" t="s">
        <v>102</v>
      </c>
    </row>
    <row r="94" spans="1:12" s="127" customFormat="1" ht="24" customHeight="1" x14ac:dyDescent="0.15">
      <c r="A94" s="43"/>
      <c r="B94" s="113"/>
      <c r="C94" s="45"/>
      <c r="D94" s="49"/>
      <c r="E94" s="44"/>
      <c r="F94" s="42"/>
      <c r="G94" s="44"/>
      <c r="H94" s="44"/>
      <c r="I94" s="149"/>
      <c r="J94" s="128"/>
      <c r="K94" s="128"/>
      <c r="L94" s="194" t="s">
        <v>102</v>
      </c>
    </row>
    <row r="95" spans="1:12" s="127" customFormat="1" ht="24" customHeight="1" x14ac:dyDescent="0.15">
      <c r="A95" s="43"/>
      <c r="B95" s="113"/>
      <c r="C95" s="45"/>
      <c r="D95" s="49"/>
      <c r="E95" s="44"/>
      <c r="F95" s="42"/>
      <c r="G95" s="44"/>
      <c r="H95" s="44"/>
      <c r="I95" s="149"/>
      <c r="J95" s="128"/>
      <c r="K95" s="128">
        <f t="shared" si="1"/>
        <v>0</v>
      </c>
      <c r="L95" s="194" t="s">
        <v>102</v>
      </c>
    </row>
    <row r="96" spans="1:12" s="127" customFormat="1" ht="24" customHeight="1" x14ac:dyDescent="0.15">
      <c r="A96" s="43"/>
      <c r="B96" s="113"/>
      <c r="C96" s="45"/>
      <c r="D96" s="49"/>
      <c r="E96" s="44"/>
      <c r="F96" s="42"/>
      <c r="G96" s="44"/>
      <c r="H96" s="44"/>
      <c r="I96" s="149"/>
      <c r="J96" s="128"/>
      <c r="K96" s="128">
        <f t="shared" si="1"/>
        <v>0</v>
      </c>
      <c r="L96" s="194" t="s">
        <v>102</v>
      </c>
    </row>
    <row r="97" spans="1:12" s="127" customFormat="1" ht="24" customHeight="1" x14ac:dyDescent="0.15">
      <c r="A97" s="43"/>
      <c r="B97" s="113"/>
      <c r="C97" s="45"/>
      <c r="D97" s="49"/>
      <c r="E97" s="44"/>
      <c r="F97" s="42"/>
      <c r="G97" s="44"/>
      <c r="H97" s="44"/>
      <c r="I97" s="149"/>
      <c r="J97" s="128"/>
      <c r="K97" s="128">
        <f t="shared" ref="K97:K110" si="3">D97-H97</f>
        <v>0</v>
      </c>
      <c r="L97" s="194" t="s">
        <v>102</v>
      </c>
    </row>
    <row r="98" spans="1:12" s="127" customFormat="1" ht="24" customHeight="1" x14ac:dyDescent="0.15">
      <c r="A98" s="43"/>
      <c r="B98" s="113"/>
      <c r="C98" s="45"/>
      <c r="D98" s="49"/>
      <c r="E98" s="44"/>
      <c r="F98" s="42"/>
      <c r="G98" s="44"/>
      <c r="H98" s="44"/>
      <c r="I98" s="149"/>
      <c r="J98" s="128"/>
      <c r="K98" s="128">
        <f t="shared" si="3"/>
        <v>0</v>
      </c>
      <c r="L98" s="194" t="s">
        <v>102</v>
      </c>
    </row>
    <row r="99" spans="1:12" s="127" customFormat="1" ht="24" customHeight="1" x14ac:dyDescent="0.15">
      <c r="A99" s="43"/>
      <c r="B99" s="113"/>
      <c r="C99" s="45"/>
      <c r="D99" s="49"/>
      <c r="E99" s="44"/>
      <c r="F99" s="42"/>
      <c r="G99" s="44"/>
      <c r="H99" s="44"/>
      <c r="I99" s="149"/>
      <c r="J99" s="128"/>
      <c r="K99" s="128">
        <f t="shared" si="3"/>
        <v>0</v>
      </c>
      <c r="L99" s="194" t="s">
        <v>102</v>
      </c>
    </row>
    <row r="100" spans="1:12" s="127" customFormat="1" ht="24" customHeight="1" x14ac:dyDescent="0.15">
      <c r="A100" s="43"/>
      <c r="B100" s="113"/>
      <c r="C100" s="45"/>
      <c r="D100" s="49"/>
      <c r="E100" s="44"/>
      <c r="F100" s="42"/>
      <c r="G100" s="44"/>
      <c r="H100" s="44"/>
      <c r="I100" s="149"/>
      <c r="J100" s="128"/>
      <c r="K100" s="128">
        <f t="shared" si="3"/>
        <v>0</v>
      </c>
      <c r="L100" s="194" t="s">
        <v>102</v>
      </c>
    </row>
    <row r="101" spans="1:12" s="127" customFormat="1" ht="24" customHeight="1" x14ac:dyDescent="0.15">
      <c r="A101" s="43"/>
      <c r="B101" s="113"/>
      <c r="C101" s="45"/>
      <c r="D101" s="49"/>
      <c r="E101" s="44"/>
      <c r="F101" s="42"/>
      <c r="G101" s="44"/>
      <c r="H101" s="44"/>
      <c r="I101" s="149"/>
      <c r="J101" s="128"/>
      <c r="K101" s="128">
        <f t="shared" si="3"/>
        <v>0</v>
      </c>
      <c r="L101" s="194" t="s">
        <v>102</v>
      </c>
    </row>
    <row r="102" spans="1:12" s="127" customFormat="1" ht="24" customHeight="1" x14ac:dyDescent="0.15">
      <c r="A102" s="43"/>
      <c r="B102" s="113"/>
      <c r="C102" s="45"/>
      <c r="D102" s="49"/>
      <c r="E102" s="44"/>
      <c r="F102" s="42"/>
      <c r="G102" s="44"/>
      <c r="H102" s="44"/>
      <c r="I102" s="149"/>
      <c r="J102" s="128"/>
      <c r="K102" s="128">
        <f t="shared" si="3"/>
        <v>0</v>
      </c>
      <c r="L102" s="194" t="s">
        <v>102</v>
      </c>
    </row>
    <row r="103" spans="1:12" s="127" customFormat="1" ht="24" customHeight="1" x14ac:dyDescent="0.15">
      <c r="A103" s="43"/>
      <c r="B103" s="113"/>
      <c r="C103" s="45"/>
      <c r="D103" s="49"/>
      <c r="E103" s="44"/>
      <c r="F103" s="42"/>
      <c r="G103" s="44"/>
      <c r="H103" s="44"/>
      <c r="I103" s="149"/>
      <c r="J103" s="128"/>
      <c r="K103" s="128">
        <f t="shared" si="3"/>
        <v>0</v>
      </c>
      <c r="L103" s="194" t="s">
        <v>102</v>
      </c>
    </row>
    <row r="104" spans="1:12" s="127" customFormat="1" ht="24" customHeight="1" x14ac:dyDescent="0.15">
      <c r="A104" s="43"/>
      <c r="B104" s="113"/>
      <c r="C104" s="45"/>
      <c r="D104" s="49"/>
      <c r="E104" s="44"/>
      <c r="F104" s="42"/>
      <c r="G104" s="44"/>
      <c r="H104" s="44"/>
      <c r="I104" s="149"/>
      <c r="J104" s="128"/>
      <c r="K104" s="128">
        <f t="shared" si="3"/>
        <v>0</v>
      </c>
      <c r="L104" s="194" t="s">
        <v>102</v>
      </c>
    </row>
    <row r="105" spans="1:12" s="127" customFormat="1" ht="24" customHeight="1" x14ac:dyDescent="0.15">
      <c r="A105" s="43"/>
      <c r="B105" s="113"/>
      <c r="C105" s="45"/>
      <c r="D105" s="49"/>
      <c r="E105" s="44"/>
      <c r="F105" s="42"/>
      <c r="G105" s="44"/>
      <c r="H105" s="44"/>
      <c r="I105" s="149"/>
      <c r="J105" s="128"/>
      <c r="K105" s="128">
        <f t="shared" si="3"/>
        <v>0</v>
      </c>
      <c r="L105" s="194" t="s">
        <v>102</v>
      </c>
    </row>
    <row r="106" spans="1:12" s="127" customFormat="1" ht="24" customHeight="1" x14ac:dyDescent="0.15">
      <c r="A106" s="43"/>
      <c r="B106" s="113"/>
      <c r="C106" s="45"/>
      <c r="D106" s="49"/>
      <c r="E106" s="44"/>
      <c r="F106" s="42"/>
      <c r="G106" s="44"/>
      <c r="H106" s="44"/>
      <c r="I106" s="149"/>
      <c r="J106" s="128"/>
      <c r="K106" s="128">
        <f t="shared" si="3"/>
        <v>0</v>
      </c>
      <c r="L106" s="194" t="s">
        <v>102</v>
      </c>
    </row>
    <row r="107" spans="1:12" s="127" customFormat="1" ht="24" customHeight="1" x14ac:dyDescent="0.15">
      <c r="A107" s="43"/>
      <c r="B107" s="113"/>
      <c r="C107" s="45"/>
      <c r="D107" s="49"/>
      <c r="E107" s="44"/>
      <c r="F107" s="42"/>
      <c r="G107" s="44"/>
      <c r="H107" s="44"/>
      <c r="I107" s="149"/>
      <c r="J107" s="128"/>
      <c r="K107" s="128">
        <f t="shared" si="3"/>
        <v>0</v>
      </c>
      <c r="L107" s="194" t="s">
        <v>102</v>
      </c>
    </row>
    <row r="108" spans="1:12" s="127" customFormat="1" ht="24" customHeight="1" x14ac:dyDescent="0.15">
      <c r="A108" s="43"/>
      <c r="B108" s="113"/>
      <c r="C108" s="45"/>
      <c r="D108" s="49"/>
      <c r="E108" s="44"/>
      <c r="F108" s="42"/>
      <c r="G108" s="44"/>
      <c r="H108" s="44"/>
      <c r="I108" s="149"/>
      <c r="J108" s="128"/>
      <c r="K108" s="128">
        <f t="shared" si="3"/>
        <v>0</v>
      </c>
      <c r="L108" s="194" t="s">
        <v>102</v>
      </c>
    </row>
    <row r="109" spans="1:12" s="127" customFormat="1" ht="24" customHeight="1" x14ac:dyDescent="0.15">
      <c r="A109" s="43"/>
      <c r="B109" s="113"/>
      <c r="C109" s="45"/>
      <c r="D109" s="49"/>
      <c r="E109" s="44"/>
      <c r="F109" s="42"/>
      <c r="G109" s="44"/>
      <c r="H109" s="44"/>
      <c r="I109" s="149"/>
      <c r="J109" s="128"/>
      <c r="K109" s="128">
        <f t="shared" si="3"/>
        <v>0</v>
      </c>
      <c r="L109" s="194" t="s">
        <v>102</v>
      </c>
    </row>
    <row r="110" spans="1:12" s="127" customFormat="1" ht="24" customHeight="1" x14ac:dyDescent="0.15">
      <c r="A110" s="43"/>
      <c r="B110" s="113"/>
      <c r="C110" s="45"/>
      <c r="D110" s="49"/>
      <c r="E110" s="44"/>
      <c r="F110" s="42"/>
      <c r="G110" s="44"/>
      <c r="H110" s="44"/>
      <c r="I110" s="149"/>
      <c r="J110" s="128"/>
      <c r="K110" s="128">
        <f t="shared" si="3"/>
        <v>0</v>
      </c>
      <c r="L110" s="194" t="s">
        <v>102</v>
      </c>
    </row>
    <row r="111" spans="1:12" s="127" customFormat="1" ht="24" customHeight="1" x14ac:dyDescent="0.15">
      <c r="A111" s="43"/>
      <c r="B111" s="113"/>
      <c r="C111" s="45"/>
      <c r="D111" s="49"/>
      <c r="E111" s="44"/>
      <c r="F111" s="42"/>
      <c r="G111" s="44"/>
      <c r="H111" s="44"/>
      <c r="I111" s="149"/>
      <c r="J111" s="128"/>
      <c r="K111" s="128">
        <f t="shared" ref="K111" si="4">D111-H111</f>
        <v>0</v>
      </c>
      <c r="L111" s="194" t="s">
        <v>102</v>
      </c>
    </row>
    <row r="112" spans="1:12" s="154" customFormat="1" ht="24" hidden="1" customHeight="1" x14ac:dyDescent="0.15">
      <c r="A112" s="145" t="s">
        <v>104</v>
      </c>
      <c r="B112" s="140" t="s">
        <v>112</v>
      </c>
      <c r="C112" s="201" t="s">
        <v>109</v>
      </c>
      <c r="D112" s="155">
        <v>127267800</v>
      </c>
      <c r="E112" s="152"/>
      <c r="F112" s="156"/>
      <c r="G112" s="152"/>
      <c r="H112" s="152">
        <f t="shared" ref="H112:H122" si="5">SUM(E112:G112)</f>
        <v>0</v>
      </c>
      <c r="I112" s="192"/>
      <c r="J112" s="153"/>
      <c r="K112" s="153"/>
      <c r="L112" s="213"/>
    </row>
    <row r="113" spans="1:12" s="154" customFormat="1" ht="24" hidden="1" customHeight="1" x14ac:dyDescent="0.15">
      <c r="A113" s="145" t="s">
        <v>104</v>
      </c>
      <c r="B113" s="140" t="s">
        <v>113</v>
      </c>
      <c r="C113" s="201" t="s">
        <v>98</v>
      </c>
      <c r="D113" s="155">
        <v>3600000</v>
      </c>
      <c r="E113" s="152"/>
      <c r="F113" s="156"/>
      <c r="G113" s="152"/>
      <c r="H113" s="152">
        <f t="shared" si="5"/>
        <v>0</v>
      </c>
      <c r="I113" s="192"/>
      <c r="J113" s="153"/>
      <c r="K113" s="153"/>
      <c r="L113" s="213"/>
    </row>
    <row r="114" spans="1:12" s="154" customFormat="1" ht="24" hidden="1" customHeight="1" x14ac:dyDescent="0.15">
      <c r="A114" s="145" t="s">
        <v>104</v>
      </c>
      <c r="B114" s="140" t="s">
        <v>114</v>
      </c>
      <c r="C114" s="201" t="s">
        <v>124</v>
      </c>
      <c r="D114" s="155">
        <v>3600000</v>
      </c>
      <c r="E114" s="152"/>
      <c r="F114" s="156"/>
      <c r="G114" s="152"/>
      <c r="H114" s="152">
        <f t="shared" si="5"/>
        <v>0</v>
      </c>
      <c r="I114" s="192"/>
      <c r="J114" s="153"/>
      <c r="K114" s="153"/>
      <c r="L114" s="213"/>
    </row>
    <row r="115" spans="1:12" s="154" customFormat="1" ht="24" hidden="1" customHeight="1" x14ac:dyDescent="0.15">
      <c r="A115" s="145" t="s">
        <v>104</v>
      </c>
      <c r="B115" s="140" t="s">
        <v>115</v>
      </c>
      <c r="C115" s="201" t="s">
        <v>94</v>
      </c>
      <c r="D115" s="155">
        <v>7101600</v>
      </c>
      <c r="E115" s="152"/>
      <c r="F115" s="156"/>
      <c r="G115" s="152"/>
      <c r="H115" s="152">
        <f t="shared" si="5"/>
        <v>0</v>
      </c>
      <c r="I115" s="192"/>
      <c r="J115" s="153"/>
      <c r="K115" s="153"/>
      <c r="L115" s="213"/>
    </row>
    <row r="116" spans="1:12" s="154" customFormat="1" ht="24" hidden="1" customHeight="1" x14ac:dyDescent="0.15">
      <c r="A116" s="145" t="s">
        <v>104</v>
      </c>
      <c r="B116" s="140" t="s">
        <v>116</v>
      </c>
      <c r="C116" s="201" t="s">
        <v>94</v>
      </c>
      <c r="D116" s="155">
        <v>3020400</v>
      </c>
      <c r="E116" s="152"/>
      <c r="F116" s="156"/>
      <c r="G116" s="152"/>
      <c r="H116" s="152">
        <f t="shared" si="5"/>
        <v>0</v>
      </c>
      <c r="I116" s="192"/>
      <c r="J116" s="153"/>
      <c r="K116" s="153"/>
      <c r="L116" s="213"/>
    </row>
    <row r="117" spans="1:12" s="154" customFormat="1" ht="24" hidden="1" customHeight="1" x14ac:dyDescent="0.15">
      <c r="A117" s="145" t="s">
        <v>104</v>
      </c>
      <c r="B117" s="140" t="s">
        <v>117</v>
      </c>
      <c r="C117" s="201" t="s">
        <v>94</v>
      </c>
      <c r="D117" s="155">
        <v>6954000</v>
      </c>
      <c r="E117" s="152"/>
      <c r="F117" s="156"/>
      <c r="G117" s="152"/>
      <c r="H117" s="152">
        <f t="shared" si="5"/>
        <v>0</v>
      </c>
      <c r="I117" s="192"/>
      <c r="J117" s="153"/>
      <c r="K117" s="153"/>
      <c r="L117" s="213"/>
    </row>
    <row r="118" spans="1:12" s="154" customFormat="1" ht="24" hidden="1" customHeight="1" x14ac:dyDescent="0.15">
      <c r="A118" s="145" t="s">
        <v>104</v>
      </c>
      <c r="B118" s="140" t="s">
        <v>118</v>
      </c>
      <c r="C118" s="201" t="s">
        <v>94</v>
      </c>
      <c r="D118" s="155">
        <v>2719200</v>
      </c>
      <c r="E118" s="152"/>
      <c r="F118" s="156"/>
      <c r="G118" s="152"/>
      <c r="H118" s="152">
        <f t="shared" si="5"/>
        <v>0</v>
      </c>
      <c r="I118" s="192"/>
      <c r="J118" s="153"/>
      <c r="K118" s="153"/>
      <c r="L118" s="213"/>
    </row>
    <row r="119" spans="1:12" s="154" customFormat="1" ht="24" hidden="1" customHeight="1" x14ac:dyDescent="0.15">
      <c r="A119" s="145" t="s">
        <v>104</v>
      </c>
      <c r="B119" s="140" t="s">
        <v>119</v>
      </c>
      <c r="C119" s="201" t="s">
        <v>94</v>
      </c>
      <c r="D119" s="155">
        <v>7601880</v>
      </c>
      <c r="E119" s="152"/>
      <c r="F119" s="156"/>
      <c r="G119" s="152"/>
      <c r="H119" s="152">
        <f t="shared" si="5"/>
        <v>0</v>
      </c>
      <c r="I119" s="192"/>
      <c r="J119" s="153"/>
      <c r="K119" s="153"/>
      <c r="L119" s="213"/>
    </row>
    <row r="120" spans="1:12" s="154" customFormat="1" ht="24" hidden="1" customHeight="1" x14ac:dyDescent="0.15">
      <c r="A120" s="145" t="s">
        <v>104</v>
      </c>
      <c r="B120" s="140" t="s">
        <v>106</v>
      </c>
      <c r="C120" s="201" t="s">
        <v>93</v>
      </c>
      <c r="D120" s="155">
        <v>6840000</v>
      </c>
      <c r="E120" s="152"/>
      <c r="F120" s="156"/>
      <c r="G120" s="152"/>
      <c r="H120" s="152">
        <f t="shared" si="5"/>
        <v>0</v>
      </c>
      <c r="I120" s="192"/>
      <c r="J120" s="153"/>
      <c r="K120" s="153"/>
      <c r="L120" s="213"/>
    </row>
    <row r="121" spans="1:12" s="154" customFormat="1" ht="24" hidden="1" customHeight="1" x14ac:dyDescent="0.15">
      <c r="A121" s="145" t="s">
        <v>110</v>
      </c>
      <c r="B121" s="140" t="s">
        <v>120</v>
      </c>
      <c r="C121" s="201" t="s">
        <v>97</v>
      </c>
      <c r="D121" s="155">
        <v>3960000</v>
      </c>
      <c r="E121" s="152"/>
      <c r="F121" s="156"/>
      <c r="G121" s="152"/>
      <c r="H121" s="152">
        <f t="shared" si="5"/>
        <v>0</v>
      </c>
      <c r="I121" s="192"/>
      <c r="J121" s="153"/>
      <c r="K121" s="153"/>
      <c r="L121" s="213"/>
    </row>
    <row r="122" spans="1:12" s="154" customFormat="1" ht="24" hidden="1" customHeight="1" x14ac:dyDescent="0.15">
      <c r="A122" s="145" t="s">
        <v>104</v>
      </c>
      <c r="B122" s="140" t="s">
        <v>121</v>
      </c>
      <c r="C122" s="201" t="s">
        <v>99</v>
      </c>
      <c r="D122" s="155">
        <v>3540480</v>
      </c>
      <c r="E122" s="152"/>
      <c r="F122" s="156"/>
      <c r="G122" s="152"/>
      <c r="H122" s="152">
        <f t="shared" si="5"/>
        <v>0</v>
      </c>
      <c r="I122" s="192"/>
      <c r="J122" s="153"/>
      <c r="K122" s="153"/>
      <c r="L122" s="213"/>
    </row>
    <row r="123" spans="1:12" s="154" customFormat="1" ht="24" hidden="1" customHeight="1" x14ac:dyDescent="0.15">
      <c r="A123" s="145" t="s">
        <v>104</v>
      </c>
      <c r="B123" s="140" t="s">
        <v>107</v>
      </c>
      <c r="C123" s="201" t="s">
        <v>95</v>
      </c>
      <c r="D123" s="155">
        <v>4999920</v>
      </c>
      <c r="E123" s="152"/>
      <c r="F123" s="156"/>
      <c r="G123" s="152"/>
      <c r="H123" s="152">
        <f t="shared" ref="H123:H126" si="6">SUM(E123:G123)</f>
        <v>0</v>
      </c>
      <c r="I123" s="192"/>
      <c r="J123" s="153"/>
      <c r="K123" s="153"/>
      <c r="L123" s="213"/>
    </row>
    <row r="124" spans="1:12" s="154" customFormat="1" ht="24" hidden="1" customHeight="1" x14ac:dyDescent="0.15">
      <c r="A124" s="145" t="s">
        <v>104</v>
      </c>
      <c r="B124" s="140" t="s">
        <v>108</v>
      </c>
      <c r="C124" s="201" t="s">
        <v>96</v>
      </c>
      <c r="D124" s="155">
        <v>5280000</v>
      </c>
      <c r="E124" s="152"/>
      <c r="F124" s="156"/>
      <c r="G124" s="152"/>
      <c r="H124" s="152">
        <f t="shared" si="6"/>
        <v>0</v>
      </c>
      <c r="I124" s="192"/>
      <c r="J124" s="153"/>
      <c r="K124" s="153"/>
      <c r="L124" s="213"/>
    </row>
    <row r="125" spans="1:12" s="154" customFormat="1" ht="24" hidden="1" customHeight="1" x14ac:dyDescent="0.15">
      <c r="A125" s="145" t="s">
        <v>105</v>
      </c>
      <c r="B125" s="140" t="s">
        <v>122</v>
      </c>
      <c r="C125" s="201" t="s">
        <v>100</v>
      </c>
      <c r="D125" s="155">
        <v>4800000</v>
      </c>
      <c r="E125" s="152"/>
      <c r="F125" s="156"/>
      <c r="G125" s="152"/>
      <c r="H125" s="152">
        <f t="shared" si="6"/>
        <v>0</v>
      </c>
      <c r="I125" s="192"/>
      <c r="J125" s="153"/>
      <c r="K125" s="153"/>
      <c r="L125" s="213"/>
    </row>
    <row r="126" spans="1:12" s="154" customFormat="1" ht="24" hidden="1" customHeight="1" x14ac:dyDescent="0.15">
      <c r="A126" s="145" t="s">
        <v>110</v>
      </c>
      <c r="B126" s="140" t="s">
        <v>123</v>
      </c>
      <c r="C126" s="201" t="s">
        <v>101</v>
      </c>
      <c r="D126" s="155">
        <v>8370000</v>
      </c>
      <c r="E126" s="152"/>
      <c r="F126" s="156"/>
      <c r="G126" s="152"/>
      <c r="H126" s="152">
        <f t="shared" si="6"/>
        <v>0</v>
      </c>
      <c r="I126" s="192"/>
      <c r="J126" s="153"/>
      <c r="K126" s="153"/>
      <c r="L126" s="213"/>
    </row>
    <row r="127" spans="1:12" s="127" customFormat="1" ht="24" customHeight="1" x14ac:dyDescent="0.15">
      <c r="A127" s="43"/>
      <c r="B127" s="58" t="s">
        <v>126</v>
      </c>
      <c r="C127" s="45"/>
      <c r="D127" s="49"/>
      <c r="E127" s="44"/>
      <c r="F127" s="42"/>
      <c r="G127" s="44"/>
      <c r="H127" s="44"/>
      <c r="I127" s="149"/>
      <c r="J127" s="128"/>
      <c r="K127" s="128"/>
      <c r="L127" s="151"/>
    </row>
    <row r="128" spans="1:12" s="127" customFormat="1" ht="24" customHeight="1" x14ac:dyDescent="0.15">
      <c r="A128" s="43"/>
      <c r="B128" s="113"/>
      <c r="C128" s="45"/>
      <c r="D128" s="49"/>
      <c r="E128" s="44"/>
      <c r="F128" s="42"/>
      <c r="G128" s="44"/>
      <c r="H128" s="44"/>
      <c r="I128" s="149"/>
      <c r="J128" s="128"/>
      <c r="K128" s="128"/>
      <c r="L128" s="151"/>
    </row>
    <row r="129" spans="1:12" s="127" customFormat="1" ht="24" customHeight="1" x14ac:dyDescent="0.15">
      <c r="A129" s="43"/>
      <c r="B129" s="113"/>
      <c r="C129" s="45"/>
      <c r="D129" s="49"/>
      <c r="E129" s="44"/>
      <c r="F129" s="42"/>
      <c r="G129" s="44"/>
      <c r="H129" s="44"/>
      <c r="I129" s="149"/>
      <c r="J129" s="128"/>
      <c r="K129" s="128"/>
      <c r="L129" s="151"/>
    </row>
    <row r="130" spans="1:12" s="127" customFormat="1" ht="24" customHeight="1" x14ac:dyDescent="0.15">
      <c r="A130" s="43"/>
      <c r="B130" s="113"/>
      <c r="C130" s="45"/>
      <c r="D130" s="49"/>
      <c r="E130" s="44"/>
      <c r="F130" s="42"/>
      <c r="G130" s="44"/>
      <c r="H130" s="44"/>
      <c r="I130" s="149"/>
      <c r="J130" s="128"/>
      <c r="K130" s="128"/>
      <c r="L130" s="151"/>
    </row>
    <row r="131" spans="1:12" s="127" customFormat="1" ht="24" customHeight="1" x14ac:dyDescent="0.15">
      <c r="A131" s="43"/>
      <c r="B131" s="113"/>
      <c r="C131" s="45"/>
      <c r="D131" s="49"/>
      <c r="E131" s="44"/>
      <c r="F131" s="42"/>
      <c r="G131" s="44"/>
      <c r="H131" s="44"/>
      <c r="I131" s="149"/>
      <c r="J131" s="128"/>
      <c r="K131" s="128">
        <f t="shared" si="1"/>
        <v>0</v>
      </c>
      <c r="L131" s="151"/>
    </row>
    <row r="132" spans="1:12" s="127" customFormat="1" ht="24" customHeight="1" x14ac:dyDescent="0.15">
      <c r="A132" s="87"/>
      <c r="B132" s="113"/>
      <c r="C132" s="88"/>
      <c r="D132" s="89"/>
      <c r="E132" s="90"/>
      <c r="F132" s="96"/>
      <c r="G132" s="90"/>
      <c r="H132" s="44"/>
      <c r="I132" s="149"/>
      <c r="J132" s="128"/>
      <c r="K132" s="128">
        <f t="shared" si="1"/>
        <v>0</v>
      </c>
      <c r="L132" s="151"/>
    </row>
    <row r="133" spans="1:12" ht="24" customHeight="1" x14ac:dyDescent="0.15">
      <c r="L133" s="151"/>
    </row>
    <row r="134" spans="1:12" ht="24" customHeight="1" x14ac:dyDescent="0.15">
      <c r="L134" s="151"/>
    </row>
    <row r="135" spans="1:12" ht="24" customHeight="1" x14ac:dyDescent="0.15">
      <c r="L135" s="151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33:H13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44"/>
  <sheetViews>
    <sheetView showGridLines="0" zoomScale="85" zoomScaleNormal="85" workbookViewId="0">
      <pane ySplit="3" topLeftCell="A7" activePane="bottomLeft" state="frozen"/>
      <selection activeCell="A3" sqref="A3:A4"/>
      <selection pane="bottomLeft" activeCell="C13" sqref="C13"/>
    </sheetView>
  </sheetViews>
  <sheetFormatPr defaultRowHeight="24" customHeight="1" x14ac:dyDescent="0.15"/>
  <cols>
    <col min="1" max="1" width="11.109375" style="118" customWidth="1"/>
    <col min="2" max="2" width="37.109375" style="118" customWidth="1"/>
    <col min="3" max="3" width="31.77734375" style="118" customWidth="1"/>
    <col min="4" max="9" width="9.33203125" style="118" customWidth="1"/>
    <col min="10" max="10" width="9.6640625" style="118" customWidth="1"/>
    <col min="11" max="11" width="4.88671875" style="127" customWidth="1"/>
    <col min="12" max="12" width="8.88671875" style="127"/>
    <col min="13" max="16384" width="8.88671875" style="59"/>
  </cols>
  <sheetData>
    <row r="1" spans="1:13" ht="36" customHeight="1" x14ac:dyDescent="0.15">
      <c r="A1" s="114" t="s">
        <v>78</v>
      </c>
      <c r="B1" s="114"/>
      <c r="C1" s="114"/>
      <c r="D1" s="114"/>
      <c r="E1" s="114"/>
      <c r="F1" s="114"/>
      <c r="G1" s="114"/>
      <c r="H1" s="114"/>
      <c r="I1" s="114"/>
      <c r="J1" s="114"/>
      <c r="K1" s="157"/>
      <c r="L1" s="157"/>
      <c r="M1" s="158"/>
    </row>
    <row r="2" spans="1:13" ht="25.5" customHeight="1" x14ac:dyDescent="0.15">
      <c r="A2" s="64" t="s">
        <v>135</v>
      </c>
      <c r="B2" s="115"/>
      <c r="C2" s="115"/>
      <c r="D2" s="115"/>
      <c r="E2" s="116"/>
      <c r="F2" s="116"/>
      <c r="G2" s="116"/>
      <c r="H2" s="116"/>
      <c r="I2" s="59"/>
      <c r="J2" s="117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140</v>
      </c>
      <c r="B4" s="9" t="s">
        <v>146</v>
      </c>
      <c r="C4" s="9" t="s">
        <v>148</v>
      </c>
      <c r="D4" s="47">
        <v>7801200</v>
      </c>
      <c r="E4" s="134" t="s">
        <v>163</v>
      </c>
      <c r="F4" s="134" t="s">
        <v>170</v>
      </c>
      <c r="G4" s="134" t="s">
        <v>171</v>
      </c>
      <c r="H4" s="134" t="s">
        <v>371</v>
      </c>
      <c r="I4" s="134" t="s">
        <v>372</v>
      </c>
      <c r="J4" s="8"/>
      <c r="K4" s="57"/>
    </row>
    <row r="5" spans="1:13" ht="24" customHeight="1" x14ac:dyDescent="0.15">
      <c r="A5" s="41" t="s">
        <v>140</v>
      </c>
      <c r="B5" s="9" t="s">
        <v>147</v>
      </c>
      <c r="C5" s="9" t="s">
        <v>149</v>
      </c>
      <c r="D5" s="47">
        <v>1452000</v>
      </c>
      <c r="E5" s="134" t="s">
        <v>163</v>
      </c>
      <c r="F5" s="134" t="s">
        <v>170</v>
      </c>
      <c r="G5" s="134" t="s">
        <v>171</v>
      </c>
      <c r="H5" s="134" t="s">
        <v>371</v>
      </c>
      <c r="I5" s="134" t="s">
        <v>372</v>
      </c>
      <c r="J5" s="8"/>
      <c r="K5" s="57"/>
    </row>
    <row r="6" spans="1:13" ht="24" customHeight="1" x14ac:dyDescent="0.15">
      <c r="A6" s="41" t="s">
        <v>140</v>
      </c>
      <c r="B6" s="9" t="s">
        <v>150</v>
      </c>
      <c r="C6" s="9" t="s">
        <v>158</v>
      </c>
      <c r="D6" s="47">
        <v>4356000</v>
      </c>
      <c r="E6" s="134" t="s">
        <v>164</v>
      </c>
      <c r="F6" s="134" t="s">
        <v>170</v>
      </c>
      <c r="G6" s="134" t="s">
        <v>171</v>
      </c>
      <c r="H6" s="134" t="s">
        <v>371</v>
      </c>
      <c r="I6" s="134" t="s">
        <v>372</v>
      </c>
      <c r="J6" s="8"/>
      <c r="K6" s="57"/>
    </row>
    <row r="7" spans="1:13" ht="24" customHeight="1" x14ac:dyDescent="0.15">
      <c r="A7" s="41" t="s">
        <v>140</v>
      </c>
      <c r="B7" s="9" t="s">
        <v>151</v>
      </c>
      <c r="C7" s="9" t="s">
        <v>159</v>
      </c>
      <c r="D7" s="47">
        <v>17865360</v>
      </c>
      <c r="E7" s="134" t="s">
        <v>164</v>
      </c>
      <c r="F7" s="134" t="s">
        <v>170</v>
      </c>
      <c r="G7" s="134" t="s">
        <v>171</v>
      </c>
      <c r="H7" s="134" t="s">
        <v>371</v>
      </c>
      <c r="I7" s="134" t="s">
        <v>372</v>
      </c>
      <c r="J7" s="8"/>
      <c r="K7" s="57"/>
    </row>
    <row r="8" spans="1:13" ht="24" customHeight="1" x14ac:dyDescent="0.15">
      <c r="A8" s="41" t="s">
        <v>144</v>
      </c>
      <c r="B8" s="6" t="s">
        <v>152</v>
      </c>
      <c r="C8" s="6" t="s">
        <v>160</v>
      </c>
      <c r="D8" s="48">
        <v>3840000</v>
      </c>
      <c r="E8" s="134" t="s">
        <v>165</v>
      </c>
      <c r="F8" s="134" t="s">
        <v>170</v>
      </c>
      <c r="G8" s="134" t="s">
        <v>171</v>
      </c>
      <c r="H8" s="134" t="s">
        <v>371</v>
      </c>
      <c r="I8" s="134" t="s">
        <v>372</v>
      </c>
      <c r="J8" s="8"/>
      <c r="K8" s="57"/>
    </row>
    <row r="9" spans="1:13" ht="24" customHeight="1" x14ac:dyDescent="0.15">
      <c r="A9" s="41" t="s">
        <v>140</v>
      </c>
      <c r="B9" s="6" t="s">
        <v>153</v>
      </c>
      <c r="C9" s="6" t="s">
        <v>161</v>
      </c>
      <c r="D9" s="46">
        <v>7101600</v>
      </c>
      <c r="E9" s="134" t="s">
        <v>166</v>
      </c>
      <c r="F9" s="134" t="s">
        <v>170</v>
      </c>
      <c r="G9" s="134" t="s">
        <v>171</v>
      </c>
      <c r="H9" s="134" t="s">
        <v>371</v>
      </c>
      <c r="I9" s="134" t="s">
        <v>372</v>
      </c>
      <c r="J9" s="8"/>
      <c r="K9" s="57"/>
    </row>
    <row r="10" spans="1:13" ht="24" customHeight="1" x14ac:dyDescent="0.15">
      <c r="A10" s="41" t="s">
        <v>140</v>
      </c>
      <c r="B10" s="6" t="s">
        <v>154</v>
      </c>
      <c r="C10" s="6" t="s">
        <v>161</v>
      </c>
      <c r="D10" s="46">
        <v>4441920</v>
      </c>
      <c r="E10" s="134" t="s">
        <v>179</v>
      </c>
      <c r="F10" s="134" t="s">
        <v>170</v>
      </c>
      <c r="G10" s="134" t="s">
        <v>171</v>
      </c>
      <c r="H10" s="134" t="s">
        <v>371</v>
      </c>
      <c r="I10" s="134" t="s">
        <v>372</v>
      </c>
      <c r="J10" s="8"/>
      <c r="K10" s="57"/>
    </row>
    <row r="11" spans="1:13" ht="24" customHeight="1" x14ac:dyDescent="0.15">
      <c r="A11" s="41" t="s">
        <v>140</v>
      </c>
      <c r="B11" s="6" t="s">
        <v>155</v>
      </c>
      <c r="C11" s="6" t="s">
        <v>161</v>
      </c>
      <c r="D11" s="48">
        <v>1518000</v>
      </c>
      <c r="E11" s="134" t="s">
        <v>167</v>
      </c>
      <c r="F11" s="134" t="s">
        <v>170</v>
      </c>
      <c r="G11" s="134" t="s">
        <v>171</v>
      </c>
      <c r="H11" s="134" t="s">
        <v>371</v>
      </c>
      <c r="I11" s="134" t="s">
        <v>372</v>
      </c>
      <c r="J11" s="8"/>
      <c r="K11" s="57"/>
    </row>
    <row r="12" spans="1:13" ht="24" customHeight="1" x14ac:dyDescent="0.15">
      <c r="A12" s="41" t="s">
        <v>140</v>
      </c>
      <c r="B12" s="6" t="s">
        <v>156</v>
      </c>
      <c r="C12" s="6" t="s">
        <v>93</v>
      </c>
      <c r="D12" s="48">
        <v>4860000</v>
      </c>
      <c r="E12" s="134" t="s">
        <v>168</v>
      </c>
      <c r="F12" s="134" t="s">
        <v>170</v>
      </c>
      <c r="G12" s="134" t="s">
        <v>171</v>
      </c>
      <c r="H12" s="134" t="s">
        <v>371</v>
      </c>
      <c r="I12" s="134" t="s">
        <v>372</v>
      </c>
      <c r="J12" s="8"/>
      <c r="K12" s="57"/>
    </row>
    <row r="13" spans="1:13" ht="24" customHeight="1" x14ac:dyDescent="0.15">
      <c r="A13" s="41" t="s">
        <v>144</v>
      </c>
      <c r="B13" s="6" t="s">
        <v>157</v>
      </c>
      <c r="C13" s="6" t="s">
        <v>93</v>
      </c>
      <c r="D13" s="48">
        <v>1200000</v>
      </c>
      <c r="E13" s="134" t="s">
        <v>169</v>
      </c>
      <c r="F13" s="134" t="s">
        <v>170</v>
      </c>
      <c r="G13" s="134" t="s">
        <v>171</v>
      </c>
      <c r="H13" s="134" t="s">
        <v>371</v>
      </c>
      <c r="I13" s="134" t="s">
        <v>372</v>
      </c>
      <c r="J13" s="8"/>
      <c r="K13" s="57"/>
    </row>
    <row r="14" spans="1:13" ht="24" customHeight="1" x14ac:dyDescent="0.15">
      <c r="A14" s="41" t="s">
        <v>172</v>
      </c>
      <c r="B14" s="6" t="s">
        <v>173</v>
      </c>
      <c r="C14" s="6" t="s">
        <v>174</v>
      </c>
      <c r="D14" s="48">
        <v>955455000</v>
      </c>
      <c r="E14" s="134" t="s">
        <v>175</v>
      </c>
      <c r="F14" s="134" t="s">
        <v>170</v>
      </c>
      <c r="G14" s="134" t="s">
        <v>171</v>
      </c>
      <c r="H14" s="134" t="s">
        <v>371</v>
      </c>
      <c r="I14" s="134" t="s">
        <v>380</v>
      </c>
      <c r="J14" s="8"/>
      <c r="K14" s="57"/>
    </row>
    <row r="15" spans="1:13" s="250" customFormat="1" ht="24" customHeight="1" x14ac:dyDescent="0.15">
      <c r="A15" s="41" t="s">
        <v>140</v>
      </c>
      <c r="B15" s="6" t="s">
        <v>375</v>
      </c>
      <c r="C15" s="6" t="s">
        <v>162</v>
      </c>
      <c r="D15" s="48">
        <v>4332000</v>
      </c>
      <c r="E15" s="134" t="s">
        <v>376</v>
      </c>
      <c r="F15" s="134" t="s">
        <v>170</v>
      </c>
      <c r="G15" s="134" t="s">
        <v>377</v>
      </c>
      <c r="H15" s="134" t="s">
        <v>378</v>
      </c>
      <c r="I15" s="134" t="s">
        <v>379</v>
      </c>
      <c r="J15" s="8"/>
      <c r="K15" s="221"/>
      <c r="L15" s="127"/>
    </row>
    <row r="16" spans="1:13" s="250" customFormat="1" ht="24" customHeight="1" x14ac:dyDescent="0.15">
      <c r="A16" s="41" t="s">
        <v>140</v>
      </c>
      <c r="B16" s="6" t="s">
        <v>382</v>
      </c>
      <c r="C16" s="6" t="s">
        <v>381</v>
      </c>
      <c r="D16" s="48">
        <v>6700000</v>
      </c>
      <c r="E16" s="134" t="s">
        <v>383</v>
      </c>
      <c r="F16" s="134" t="s">
        <v>384</v>
      </c>
      <c r="G16" s="134" t="s">
        <v>379</v>
      </c>
      <c r="H16" s="134" t="s">
        <v>379</v>
      </c>
      <c r="I16" s="134" t="s">
        <v>372</v>
      </c>
      <c r="J16" s="8"/>
      <c r="K16" s="221"/>
      <c r="L16" s="127"/>
    </row>
    <row r="17" spans="1:12" s="217" customFormat="1" ht="24" customHeight="1" x14ac:dyDescent="0.15">
      <c r="A17" s="41" t="s">
        <v>172</v>
      </c>
      <c r="B17" s="6" t="s">
        <v>192</v>
      </c>
      <c r="C17" s="6" t="s">
        <v>193</v>
      </c>
      <c r="D17" s="48">
        <v>26358000</v>
      </c>
      <c r="E17" s="134" t="s">
        <v>194</v>
      </c>
      <c r="F17" s="134" t="s">
        <v>195</v>
      </c>
      <c r="G17" s="134" t="s">
        <v>196</v>
      </c>
      <c r="H17" s="134" t="s">
        <v>371</v>
      </c>
      <c r="I17" s="134" t="s">
        <v>372</v>
      </c>
      <c r="J17" s="8"/>
      <c r="K17" s="221"/>
      <c r="L17" s="127"/>
    </row>
    <row r="18" spans="1:12" ht="24" customHeight="1" x14ac:dyDescent="0.15">
      <c r="A18" s="41" t="s">
        <v>140</v>
      </c>
      <c r="B18" s="220" t="s">
        <v>186</v>
      </c>
      <c r="C18" s="6" t="s">
        <v>184</v>
      </c>
      <c r="D18" s="48">
        <v>2500000</v>
      </c>
      <c r="E18" s="136" t="s">
        <v>188</v>
      </c>
      <c r="F18" s="136" t="s">
        <v>189</v>
      </c>
      <c r="G18" s="134" t="s">
        <v>190</v>
      </c>
      <c r="H18" s="134" t="s">
        <v>183</v>
      </c>
      <c r="I18" s="134" t="s">
        <v>183</v>
      </c>
      <c r="J18" s="43"/>
    </row>
    <row r="19" spans="1:12" ht="24" customHeight="1" x14ac:dyDescent="0.15">
      <c r="A19" s="41" t="s">
        <v>140</v>
      </c>
      <c r="B19" s="220" t="s">
        <v>187</v>
      </c>
      <c r="C19" s="6" t="s">
        <v>182</v>
      </c>
      <c r="D19" s="48">
        <v>19000000</v>
      </c>
      <c r="E19" s="136" t="s">
        <v>189</v>
      </c>
      <c r="F19" s="136" t="s">
        <v>189</v>
      </c>
      <c r="G19" s="134" t="s">
        <v>191</v>
      </c>
      <c r="H19" s="134" t="s">
        <v>183</v>
      </c>
      <c r="I19" s="134" t="s">
        <v>183</v>
      </c>
      <c r="J19" s="43"/>
    </row>
    <row r="20" spans="1:12" ht="24" customHeight="1" x14ac:dyDescent="0.15">
      <c r="A20" s="41" t="s">
        <v>140</v>
      </c>
      <c r="B20" s="113" t="s">
        <v>203</v>
      </c>
      <c r="C20" s="6" t="s">
        <v>204</v>
      </c>
      <c r="D20" s="48">
        <v>18500000</v>
      </c>
      <c r="E20" s="136" t="s">
        <v>211</v>
      </c>
      <c r="F20" s="134" t="s">
        <v>214</v>
      </c>
      <c r="G20" s="134" t="s">
        <v>216</v>
      </c>
      <c r="H20" s="134" t="s">
        <v>373</v>
      </c>
      <c r="I20" s="134" t="s">
        <v>373</v>
      </c>
      <c r="J20" s="43"/>
    </row>
    <row r="21" spans="1:12" ht="24" customHeight="1" x14ac:dyDescent="0.15">
      <c r="A21" s="41" t="s">
        <v>140</v>
      </c>
      <c r="B21" s="113" t="s">
        <v>205</v>
      </c>
      <c r="C21" s="6" t="s">
        <v>206</v>
      </c>
      <c r="D21" s="48">
        <v>4500000</v>
      </c>
      <c r="E21" s="136" t="s">
        <v>212</v>
      </c>
      <c r="F21" s="136" t="s">
        <v>212</v>
      </c>
      <c r="G21" s="134" t="s">
        <v>215</v>
      </c>
      <c r="H21" s="134" t="s">
        <v>215</v>
      </c>
      <c r="I21" s="134" t="s">
        <v>215</v>
      </c>
      <c r="J21" s="43"/>
    </row>
    <row r="22" spans="1:12" ht="24" customHeight="1" x14ac:dyDescent="0.15">
      <c r="A22" s="41" t="s">
        <v>140</v>
      </c>
      <c r="B22" s="162" t="s">
        <v>207</v>
      </c>
      <c r="C22" s="6" t="s">
        <v>208</v>
      </c>
      <c r="D22" s="48">
        <v>4180000</v>
      </c>
      <c r="E22" s="136" t="s">
        <v>213</v>
      </c>
      <c r="F22" s="136" t="s">
        <v>374</v>
      </c>
      <c r="G22" s="134" t="s">
        <v>215</v>
      </c>
      <c r="H22" s="134" t="s">
        <v>215</v>
      </c>
      <c r="I22" s="134" t="s">
        <v>215</v>
      </c>
      <c r="J22" s="43"/>
    </row>
    <row r="23" spans="1:12" ht="24" customHeight="1" x14ac:dyDescent="0.15">
      <c r="A23" s="41" t="s">
        <v>140</v>
      </c>
      <c r="B23" s="113" t="s">
        <v>209</v>
      </c>
      <c r="C23" s="6" t="s">
        <v>210</v>
      </c>
      <c r="D23" s="48">
        <v>3300000</v>
      </c>
      <c r="E23" s="136" t="s">
        <v>213</v>
      </c>
      <c r="F23" s="136" t="s">
        <v>374</v>
      </c>
      <c r="G23" s="134" t="s">
        <v>215</v>
      </c>
      <c r="H23" s="134" t="s">
        <v>215</v>
      </c>
      <c r="I23" s="134" t="s">
        <v>215</v>
      </c>
      <c r="J23" s="43"/>
    </row>
    <row r="24" spans="1:12" s="250" customFormat="1" ht="24" customHeight="1" x14ac:dyDescent="0.15">
      <c r="A24" s="41" t="s">
        <v>140</v>
      </c>
      <c r="B24" s="113" t="s">
        <v>436</v>
      </c>
      <c r="C24" s="6" t="s">
        <v>437</v>
      </c>
      <c r="D24" s="48">
        <v>18150000</v>
      </c>
      <c r="E24" s="136" t="s">
        <v>438</v>
      </c>
      <c r="F24" s="136" t="s">
        <v>396</v>
      </c>
      <c r="G24" s="134" t="s">
        <v>439</v>
      </c>
      <c r="H24" s="134" t="s">
        <v>402</v>
      </c>
      <c r="I24" s="134" t="s">
        <v>402</v>
      </c>
      <c r="J24" s="43"/>
      <c r="K24" s="127"/>
      <c r="L24" s="127"/>
    </row>
    <row r="25" spans="1:12" ht="24" customHeight="1" x14ac:dyDescent="0.15">
      <c r="A25" s="41" t="s">
        <v>390</v>
      </c>
      <c r="B25" s="113" t="s">
        <v>397</v>
      </c>
      <c r="C25" s="6" t="s">
        <v>398</v>
      </c>
      <c r="D25" s="48">
        <v>2970000</v>
      </c>
      <c r="E25" s="136" t="s">
        <v>399</v>
      </c>
      <c r="F25" s="134" t="s">
        <v>400</v>
      </c>
      <c r="G25" s="134" t="s">
        <v>401</v>
      </c>
      <c r="H25" s="134" t="s">
        <v>402</v>
      </c>
      <c r="I25" s="134" t="s">
        <v>402</v>
      </c>
      <c r="J25" s="43"/>
    </row>
    <row r="26" spans="1:12" ht="24" customHeight="1" x14ac:dyDescent="0.15">
      <c r="A26" s="41" t="s">
        <v>390</v>
      </c>
      <c r="B26" s="113" t="s">
        <v>403</v>
      </c>
      <c r="C26" s="6" t="s">
        <v>404</v>
      </c>
      <c r="D26" s="48">
        <v>550000</v>
      </c>
      <c r="E26" s="136" t="s">
        <v>405</v>
      </c>
      <c r="F26" s="134" t="s">
        <v>406</v>
      </c>
      <c r="G26" s="134" t="s">
        <v>406</v>
      </c>
      <c r="H26" s="134" t="s">
        <v>406</v>
      </c>
      <c r="I26" s="134" t="s">
        <v>406</v>
      </c>
      <c r="J26" s="43"/>
    </row>
    <row r="27" spans="1:12" ht="24" customHeight="1" x14ac:dyDescent="0.15">
      <c r="A27" s="41" t="s">
        <v>390</v>
      </c>
      <c r="B27" s="113" t="s">
        <v>407</v>
      </c>
      <c r="C27" s="6" t="s">
        <v>408</v>
      </c>
      <c r="D27" s="48">
        <v>4950000</v>
      </c>
      <c r="E27" s="136" t="s">
        <v>399</v>
      </c>
      <c r="F27" s="134" t="s">
        <v>399</v>
      </c>
      <c r="G27" s="134" t="s">
        <v>409</v>
      </c>
      <c r="H27" s="134" t="s">
        <v>402</v>
      </c>
      <c r="I27" s="134" t="s">
        <v>402</v>
      </c>
      <c r="J27" s="43"/>
    </row>
    <row r="28" spans="1:12" s="250" customFormat="1" ht="24" customHeight="1" x14ac:dyDescent="0.15">
      <c r="A28" s="41" t="s">
        <v>390</v>
      </c>
      <c r="B28" s="113" t="s">
        <v>440</v>
      </c>
      <c r="C28" s="6" t="s">
        <v>441</v>
      </c>
      <c r="D28" s="48">
        <v>2610000</v>
      </c>
      <c r="E28" s="136" t="s">
        <v>405</v>
      </c>
      <c r="F28" s="134" t="s">
        <v>405</v>
      </c>
      <c r="G28" s="134" t="s">
        <v>413</v>
      </c>
      <c r="H28" s="134" t="s">
        <v>442</v>
      </c>
      <c r="I28" s="134" t="s">
        <v>442</v>
      </c>
      <c r="J28" s="43"/>
      <c r="K28" s="127"/>
      <c r="L28" s="127"/>
    </row>
    <row r="29" spans="1:12" ht="24" customHeight="1" x14ac:dyDescent="0.15">
      <c r="A29" s="41" t="s">
        <v>390</v>
      </c>
      <c r="B29" s="113" t="s">
        <v>410</v>
      </c>
      <c r="C29" s="6" t="s">
        <v>411</v>
      </c>
      <c r="D29" s="48">
        <v>991000</v>
      </c>
      <c r="E29" s="136" t="s">
        <v>412</v>
      </c>
      <c r="F29" s="134" t="s">
        <v>413</v>
      </c>
      <c r="G29" s="134" t="s">
        <v>413</v>
      </c>
      <c r="H29" s="134" t="s">
        <v>413</v>
      </c>
      <c r="I29" s="134" t="s">
        <v>413</v>
      </c>
      <c r="J29" s="43"/>
    </row>
    <row r="30" spans="1:12" ht="24" customHeight="1" x14ac:dyDescent="0.15">
      <c r="A30" s="41" t="s">
        <v>390</v>
      </c>
      <c r="B30" s="113" t="s">
        <v>414</v>
      </c>
      <c r="C30" s="6" t="s">
        <v>415</v>
      </c>
      <c r="D30" s="48">
        <v>1000000</v>
      </c>
      <c r="E30" s="136" t="s">
        <v>416</v>
      </c>
      <c r="F30" s="137" t="s">
        <v>417</v>
      </c>
      <c r="G30" s="134" t="s">
        <v>418</v>
      </c>
      <c r="H30" s="134" t="s">
        <v>419</v>
      </c>
      <c r="I30" s="134" t="s">
        <v>419</v>
      </c>
      <c r="J30" s="43"/>
    </row>
    <row r="31" spans="1:12" ht="24" customHeight="1" x14ac:dyDescent="0.15">
      <c r="A31" s="41" t="s">
        <v>390</v>
      </c>
      <c r="B31" s="113" t="s">
        <v>420</v>
      </c>
      <c r="C31" s="6" t="s">
        <v>425</v>
      </c>
      <c r="D31" s="48">
        <v>800000</v>
      </c>
      <c r="E31" s="136" t="s">
        <v>421</v>
      </c>
      <c r="F31" s="137" t="s">
        <v>422</v>
      </c>
      <c r="G31" s="137" t="s">
        <v>422</v>
      </c>
      <c r="H31" s="137" t="s">
        <v>422</v>
      </c>
      <c r="I31" s="137" t="s">
        <v>422</v>
      </c>
      <c r="J31" s="43"/>
    </row>
    <row r="32" spans="1:12" ht="24" customHeight="1" x14ac:dyDescent="0.15">
      <c r="A32" s="41" t="s">
        <v>390</v>
      </c>
      <c r="B32" s="113" t="s">
        <v>426</v>
      </c>
      <c r="C32" s="6" t="s">
        <v>427</v>
      </c>
      <c r="D32" s="48">
        <v>3600000</v>
      </c>
      <c r="E32" s="136" t="s">
        <v>428</v>
      </c>
      <c r="F32" s="137" t="s">
        <v>429</v>
      </c>
      <c r="G32" s="134" t="s">
        <v>430</v>
      </c>
      <c r="H32" s="134" t="s">
        <v>402</v>
      </c>
      <c r="I32" s="134" t="s">
        <v>402</v>
      </c>
      <c r="J32" s="43"/>
    </row>
    <row r="33" spans="1:12" ht="24" customHeight="1" x14ac:dyDescent="0.15">
      <c r="A33" s="41" t="s">
        <v>390</v>
      </c>
      <c r="B33" s="113" t="s">
        <v>431</v>
      </c>
      <c r="C33" s="6" t="s">
        <v>432</v>
      </c>
      <c r="D33" s="48">
        <v>17480000</v>
      </c>
      <c r="E33" s="136" t="s">
        <v>433</v>
      </c>
      <c r="F33" s="137" t="s">
        <v>434</v>
      </c>
      <c r="G33" s="134" t="s">
        <v>435</v>
      </c>
      <c r="H33" s="134" t="s">
        <v>419</v>
      </c>
      <c r="I33" s="134" t="s">
        <v>419</v>
      </c>
      <c r="J33" s="43"/>
    </row>
    <row r="34" spans="1:12" ht="24" customHeight="1" x14ac:dyDescent="0.15">
      <c r="A34" s="43"/>
      <c r="B34" s="113"/>
      <c r="C34" s="6"/>
      <c r="D34" s="138"/>
      <c r="E34" s="189"/>
      <c r="F34" s="190"/>
      <c r="G34" s="134"/>
      <c r="H34" s="134"/>
      <c r="I34" s="134"/>
      <c r="J34" s="43"/>
    </row>
    <row r="35" spans="1:12" ht="24" customHeight="1" x14ac:dyDescent="0.15">
      <c r="A35" s="41"/>
      <c r="B35" s="113"/>
      <c r="C35" s="6"/>
      <c r="D35" s="48"/>
      <c r="E35" s="136"/>
      <c r="F35" s="137"/>
      <c r="G35" s="134"/>
      <c r="H35" s="134"/>
      <c r="I35" s="134"/>
      <c r="J35" s="43"/>
    </row>
    <row r="36" spans="1:12" ht="24" customHeight="1" x14ac:dyDescent="0.15">
      <c r="A36" s="41"/>
      <c r="B36" s="113"/>
      <c r="C36" s="6"/>
      <c r="D36" s="48"/>
      <c r="E36" s="136"/>
      <c r="F36" s="137"/>
      <c r="G36" s="134"/>
      <c r="H36" s="134"/>
      <c r="I36" s="134"/>
      <c r="J36" s="43"/>
    </row>
    <row r="37" spans="1:12" s="159" customFormat="1" ht="24" hidden="1" customHeight="1" x14ac:dyDescent="0.15">
      <c r="A37" s="139"/>
      <c r="B37" s="140"/>
      <c r="C37" s="141"/>
      <c r="D37" s="142"/>
      <c r="E37" s="143"/>
      <c r="F37" s="160"/>
      <c r="G37" s="144"/>
      <c r="H37" s="161"/>
      <c r="I37" s="161"/>
      <c r="J37" s="145"/>
      <c r="K37" s="154"/>
      <c r="L37" s="154"/>
    </row>
    <row r="38" spans="1:12" ht="24" customHeight="1" x14ac:dyDescent="0.15">
      <c r="A38" s="41"/>
      <c r="B38" s="113"/>
      <c r="C38" s="6"/>
      <c r="D38" s="48"/>
      <c r="E38" s="136"/>
      <c r="F38" s="137"/>
      <c r="G38" s="134"/>
      <c r="H38" s="134"/>
      <c r="I38" s="134"/>
      <c r="J38" s="43"/>
    </row>
    <row r="39" spans="1:12" ht="24" customHeight="1" x14ac:dyDescent="0.15">
      <c r="A39" s="41"/>
      <c r="B39" s="113"/>
      <c r="C39" s="6"/>
      <c r="D39" s="48"/>
      <c r="E39" s="136"/>
      <c r="F39" s="137"/>
      <c r="G39" s="134"/>
      <c r="H39" s="134"/>
      <c r="I39" s="134"/>
      <c r="J39" s="43"/>
    </row>
    <row r="40" spans="1:12" ht="24" customHeight="1" x14ac:dyDescent="0.15">
      <c r="A40" s="43"/>
      <c r="B40" s="113"/>
      <c r="C40" s="6"/>
      <c r="D40" s="138"/>
      <c r="E40" s="189"/>
      <c r="F40" s="190"/>
      <c r="G40" s="134"/>
      <c r="H40" s="134"/>
      <c r="I40" s="134"/>
      <c r="J40" s="43"/>
    </row>
    <row r="41" spans="1:12" ht="24" customHeight="1" x14ac:dyDescent="0.15">
      <c r="A41" s="41"/>
      <c r="B41" s="113"/>
      <c r="C41" s="6"/>
      <c r="D41" s="48"/>
      <c r="E41" s="136"/>
      <c r="F41" s="137"/>
      <c r="G41" s="134"/>
      <c r="H41" s="134"/>
      <c r="I41" s="134"/>
      <c r="J41" s="43"/>
    </row>
    <row r="42" spans="1:12" ht="24" customHeight="1" x14ac:dyDescent="0.15">
      <c r="A42" s="41"/>
      <c r="B42" s="113"/>
      <c r="C42" s="6"/>
      <c r="D42" s="48"/>
      <c r="E42" s="136"/>
      <c r="F42" s="137"/>
      <c r="G42" s="134"/>
      <c r="H42" s="134"/>
      <c r="I42" s="134"/>
      <c r="J42" s="43"/>
    </row>
    <row r="43" spans="1:12" ht="24" customHeight="1" x14ac:dyDescent="0.15">
      <c r="A43" s="41"/>
      <c r="B43" s="113"/>
      <c r="C43" s="6"/>
      <c r="D43" s="48"/>
      <c r="E43" s="136"/>
      <c r="F43" s="137"/>
      <c r="G43" s="134"/>
      <c r="H43" s="134"/>
      <c r="I43" s="134"/>
      <c r="J43" s="8"/>
    </row>
    <row r="44" spans="1:12" ht="24" customHeight="1" x14ac:dyDescent="0.15">
      <c r="A44" s="41"/>
      <c r="B44" s="162"/>
      <c r="C44" s="6"/>
      <c r="D44" s="48"/>
      <c r="E44" s="136"/>
      <c r="F44" s="137"/>
      <c r="G44" s="134"/>
      <c r="H44" s="134"/>
      <c r="I44" s="134"/>
      <c r="J44" s="43"/>
    </row>
    <row r="45" spans="1:12" ht="24" customHeight="1" x14ac:dyDescent="0.15">
      <c r="A45" s="41"/>
      <c r="B45" s="162"/>
      <c r="C45" s="6"/>
      <c r="D45" s="48"/>
      <c r="E45" s="136"/>
      <c r="F45" s="137"/>
      <c r="G45" s="134"/>
      <c r="H45" s="134"/>
      <c r="I45" s="134"/>
      <c r="J45" s="43"/>
    </row>
    <row r="46" spans="1:12" ht="24" customHeight="1" x14ac:dyDescent="0.15">
      <c r="A46" s="41"/>
      <c r="B46" s="162"/>
      <c r="C46" s="6"/>
      <c r="D46" s="48"/>
      <c r="E46" s="136"/>
      <c r="F46" s="137"/>
      <c r="G46" s="134"/>
      <c r="H46" s="134"/>
      <c r="I46" s="134"/>
      <c r="J46" s="43"/>
    </row>
    <row r="47" spans="1:12" ht="24" customHeight="1" x14ac:dyDescent="0.15">
      <c r="A47" s="41"/>
      <c r="B47" s="162"/>
      <c r="C47" s="6"/>
      <c r="D47" s="48"/>
      <c r="E47" s="136"/>
      <c r="F47" s="137"/>
      <c r="G47" s="134"/>
      <c r="H47" s="134"/>
      <c r="I47" s="134"/>
      <c r="J47" s="43"/>
    </row>
    <row r="48" spans="1:12" ht="24" customHeight="1" x14ac:dyDescent="0.15">
      <c r="A48" s="43"/>
      <c r="B48" s="113"/>
      <c r="C48" s="6"/>
      <c r="D48" s="138"/>
      <c r="E48" s="189"/>
      <c r="F48" s="190"/>
      <c r="G48" s="134"/>
      <c r="H48" s="134"/>
      <c r="I48" s="134"/>
      <c r="J48" s="43"/>
    </row>
    <row r="49" spans="1:12" ht="24" customHeight="1" x14ac:dyDescent="0.15">
      <c r="A49" s="43"/>
      <c r="B49" s="113"/>
      <c r="C49" s="6"/>
      <c r="D49" s="138"/>
      <c r="E49" s="189"/>
      <c r="F49" s="190"/>
      <c r="G49" s="134"/>
      <c r="H49" s="134"/>
      <c r="I49" s="134"/>
      <c r="J49" s="43"/>
    </row>
    <row r="50" spans="1:12" s="159" customFormat="1" ht="24" hidden="1" customHeight="1" x14ac:dyDescent="0.15">
      <c r="A50" s="139"/>
      <c r="B50" s="191"/>
      <c r="C50" s="141"/>
      <c r="D50" s="142"/>
      <c r="E50" s="143"/>
      <c r="F50" s="160"/>
      <c r="G50" s="144"/>
      <c r="H50" s="161"/>
      <c r="I50" s="161"/>
      <c r="J50" s="145"/>
      <c r="K50" s="154"/>
      <c r="L50" s="154"/>
    </row>
    <row r="51" spans="1:12" ht="24" customHeight="1" x14ac:dyDescent="0.15">
      <c r="A51" s="41"/>
      <c r="B51" s="162"/>
      <c r="C51" s="6"/>
      <c r="D51" s="48"/>
      <c r="E51" s="136"/>
      <c r="F51" s="137"/>
      <c r="G51" s="134"/>
      <c r="H51" s="134"/>
      <c r="I51" s="134"/>
      <c r="J51" s="43"/>
    </row>
    <row r="52" spans="1:12" ht="24" customHeight="1" x14ac:dyDescent="0.15">
      <c r="A52" s="43"/>
      <c r="B52" s="129"/>
      <c r="C52" s="6"/>
      <c r="D52" s="138"/>
      <c r="E52" s="189"/>
      <c r="F52" s="190"/>
      <c r="G52" s="134"/>
      <c r="H52" s="134"/>
      <c r="I52" s="134"/>
      <c r="J52" s="43"/>
    </row>
    <row r="53" spans="1:12" ht="24" customHeight="1" x14ac:dyDescent="0.15">
      <c r="A53" s="43"/>
      <c r="B53" s="129"/>
      <c r="C53" s="6"/>
      <c r="D53" s="138"/>
      <c r="E53" s="189"/>
      <c r="F53" s="190"/>
      <c r="G53" s="134"/>
      <c r="H53" s="134"/>
      <c r="I53" s="134"/>
      <c r="J53" s="43"/>
    </row>
    <row r="54" spans="1:12" ht="24" customHeight="1" x14ac:dyDescent="0.15">
      <c r="A54" s="43"/>
      <c r="B54" s="129"/>
      <c r="C54" s="6"/>
      <c r="D54" s="138"/>
      <c r="E54" s="189"/>
      <c r="F54" s="190"/>
      <c r="G54" s="134"/>
      <c r="H54" s="134"/>
      <c r="I54" s="134"/>
      <c r="J54" s="43"/>
    </row>
    <row r="55" spans="1:12" ht="24" customHeight="1" x14ac:dyDescent="0.15">
      <c r="A55" s="43"/>
      <c r="B55" s="129"/>
      <c r="C55" s="6"/>
      <c r="D55" s="138"/>
      <c r="E55" s="189"/>
      <c r="F55" s="190"/>
      <c r="G55" s="134"/>
      <c r="H55" s="134"/>
      <c r="I55" s="134"/>
      <c r="J55" s="43"/>
    </row>
    <row r="56" spans="1:12" ht="24" customHeight="1" x14ac:dyDescent="0.15">
      <c r="A56" s="43"/>
      <c r="B56" s="129"/>
      <c r="C56" s="6"/>
      <c r="D56" s="138"/>
      <c r="E56" s="189"/>
      <c r="F56" s="190"/>
      <c r="G56" s="134"/>
      <c r="H56" s="134"/>
      <c r="I56" s="134"/>
      <c r="J56" s="43"/>
    </row>
    <row r="57" spans="1:12" ht="24" customHeight="1" x14ac:dyDescent="0.15">
      <c r="A57" s="43"/>
      <c r="B57" s="113"/>
      <c r="C57" s="6"/>
      <c r="D57" s="138"/>
      <c r="E57" s="189"/>
      <c r="F57" s="190"/>
      <c r="G57" s="134"/>
      <c r="H57" s="134"/>
      <c r="I57" s="134"/>
      <c r="J57" s="43"/>
    </row>
    <row r="58" spans="1:12" ht="24" customHeight="1" x14ac:dyDescent="0.15">
      <c r="A58" s="43"/>
      <c r="B58" s="129"/>
      <c r="C58" s="6"/>
      <c r="D58" s="138"/>
      <c r="E58" s="189"/>
      <c r="F58" s="190"/>
      <c r="G58" s="148"/>
      <c r="H58" s="134"/>
      <c r="I58" s="134"/>
      <c r="J58" s="43"/>
    </row>
    <row r="59" spans="1:12" ht="24" customHeight="1" x14ac:dyDescent="0.15">
      <c r="A59" s="43"/>
      <c r="B59" s="129"/>
      <c r="C59" s="6"/>
      <c r="D59" s="138"/>
      <c r="E59" s="189"/>
      <c r="F59" s="190"/>
      <c r="G59" s="134"/>
      <c r="H59" s="134"/>
      <c r="I59" s="134"/>
      <c r="J59" s="43"/>
    </row>
    <row r="60" spans="1:12" ht="24" customHeight="1" x14ac:dyDescent="0.15">
      <c r="A60" s="43"/>
      <c r="B60" s="129"/>
      <c r="C60" s="6"/>
      <c r="D60" s="138"/>
      <c r="E60" s="189"/>
      <c r="F60" s="190"/>
      <c r="G60" s="134"/>
      <c r="H60" s="134"/>
      <c r="I60" s="134"/>
      <c r="J60" s="43"/>
    </row>
    <row r="61" spans="1:12" ht="24" customHeight="1" x14ac:dyDescent="0.15">
      <c r="A61" s="43"/>
      <c r="B61" s="129"/>
      <c r="C61" s="6"/>
      <c r="D61" s="138"/>
      <c r="E61" s="189"/>
      <c r="F61" s="190"/>
      <c r="G61" s="134"/>
      <c r="H61" s="134"/>
      <c r="I61" s="134"/>
      <c r="J61" s="43"/>
    </row>
    <row r="62" spans="1:12" ht="24" customHeight="1" x14ac:dyDescent="0.15">
      <c r="A62" s="43"/>
      <c r="B62" s="129"/>
      <c r="C62" s="6"/>
      <c r="D62" s="138"/>
      <c r="E62" s="189"/>
      <c r="F62" s="190"/>
      <c r="G62" s="134"/>
      <c r="H62" s="134"/>
      <c r="I62" s="134"/>
      <c r="J62" s="43"/>
    </row>
    <row r="63" spans="1:12" ht="24" customHeight="1" x14ac:dyDescent="0.15">
      <c r="A63" s="43"/>
      <c r="B63" s="113"/>
      <c r="C63" s="6"/>
      <c r="D63" s="138"/>
      <c r="E63" s="189"/>
      <c r="F63" s="190"/>
      <c r="G63" s="134"/>
      <c r="H63" s="134"/>
      <c r="I63" s="134"/>
      <c r="J63" s="43"/>
    </row>
    <row r="64" spans="1:12" ht="24" customHeight="1" x14ac:dyDescent="0.15">
      <c r="A64" s="43"/>
      <c r="B64" s="162"/>
      <c r="C64" s="6"/>
      <c r="D64" s="48"/>
      <c r="E64" s="136"/>
      <c r="F64" s="137"/>
      <c r="G64" s="134"/>
      <c r="H64" s="134"/>
      <c r="I64" s="134"/>
      <c r="J64" s="43"/>
    </row>
    <row r="65" spans="1:10" ht="24" customHeight="1" x14ac:dyDescent="0.15">
      <c r="A65" s="43"/>
      <c r="B65" s="162"/>
      <c r="C65" s="6"/>
      <c r="D65" s="48"/>
      <c r="E65" s="136"/>
      <c r="F65" s="137"/>
      <c r="G65" s="134"/>
      <c r="H65" s="134"/>
      <c r="I65" s="134"/>
      <c r="J65" s="43"/>
    </row>
    <row r="66" spans="1:10" ht="24" customHeight="1" x14ac:dyDescent="0.15">
      <c r="A66" s="43"/>
      <c r="B66" s="162"/>
      <c r="C66" s="6"/>
      <c r="D66" s="48"/>
      <c r="E66" s="136"/>
      <c r="F66" s="137"/>
      <c r="G66" s="134"/>
      <c r="H66" s="134"/>
      <c r="I66" s="134"/>
      <c r="J66" s="43"/>
    </row>
    <row r="67" spans="1:10" ht="24" customHeight="1" x14ac:dyDescent="0.15">
      <c r="A67" s="43"/>
      <c r="B67" s="129"/>
      <c r="C67" s="6"/>
      <c r="D67" s="138"/>
      <c r="E67" s="189"/>
      <c r="F67" s="190"/>
      <c r="G67" s="134"/>
      <c r="H67" s="134"/>
      <c r="I67" s="134"/>
      <c r="J67" s="43"/>
    </row>
    <row r="68" spans="1:10" ht="24" customHeight="1" x14ac:dyDescent="0.15">
      <c r="A68" s="43"/>
      <c r="B68" s="129"/>
      <c r="C68" s="6"/>
      <c r="D68" s="138"/>
      <c r="E68" s="189"/>
      <c r="F68" s="190"/>
      <c r="G68" s="134"/>
      <c r="H68" s="134"/>
      <c r="I68" s="134"/>
      <c r="J68" s="43"/>
    </row>
    <row r="69" spans="1:10" ht="24" customHeight="1" x14ac:dyDescent="0.15">
      <c r="A69" s="43"/>
      <c r="B69" s="129"/>
      <c r="C69" s="6"/>
      <c r="D69" s="138"/>
      <c r="E69" s="189"/>
      <c r="F69" s="190"/>
      <c r="G69" s="134"/>
      <c r="H69" s="134"/>
      <c r="I69" s="134"/>
      <c r="J69" s="43"/>
    </row>
    <row r="70" spans="1:10" ht="24" customHeight="1" x14ac:dyDescent="0.15">
      <c r="A70" s="43"/>
      <c r="B70" s="162"/>
      <c r="C70" s="6"/>
      <c r="D70" s="48"/>
      <c r="E70" s="136"/>
      <c r="F70" s="137"/>
      <c r="G70" s="134"/>
      <c r="H70" s="134"/>
      <c r="I70" s="134"/>
      <c r="J70" s="43"/>
    </row>
    <row r="71" spans="1:10" ht="24" customHeight="1" x14ac:dyDescent="0.15">
      <c r="A71" s="43"/>
      <c r="B71" s="162"/>
      <c r="C71" s="6"/>
      <c r="D71" s="48"/>
      <c r="E71" s="136"/>
      <c r="F71" s="137"/>
      <c r="G71" s="134"/>
      <c r="H71" s="134"/>
      <c r="I71" s="134"/>
      <c r="J71" s="43"/>
    </row>
    <row r="72" spans="1:10" ht="24" customHeight="1" x14ac:dyDescent="0.15">
      <c r="A72" s="43"/>
      <c r="B72" s="129"/>
      <c r="C72" s="6"/>
      <c r="D72" s="138"/>
      <c r="E72" s="189"/>
      <c r="F72" s="190"/>
      <c r="G72" s="134"/>
      <c r="H72" s="134"/>
      <c r="I72" s="134"/>
      <c r="J72" s="43"/>
    </row>
    <row r="73" spans="1:10" ht="24" customHeight="1" x14ac:dyDescent="0.15">
      <c r="A73" s="43"/>
      <c r="B73" s="129"/>
      <c r="C73" s="6"/>
      <c r="D73" s="138"/>
      <c r="E73" s="189"/>
      <c r="F73" s="190"/>
      <c r="G73" s="134"/>
      <c r="H73" s="134"/>
      <c r="I73" s="134"/>
      <c r="J73" s="43"/>
    </row>
    <row r="74" spans="1:10" ht="24" customHeight="1" x14ac:dyDescent="0.15">
      <c r="A74" s="43"/>
      <c r="B74" s="129"/>
      <c r="C74" s="6"/>
      <c r="D74" s="138"/>
      <c r="E74" s="189"/>
      <c r="F74" s="190"/>
      <c r="G74" s="134"/>
      <c r="H74" s="134"/>
      <c r="I74" s="134"/>
      <c r="J74" s="43"/>
    </row>
    <row r="75" spans="1:10" ht="24" customHeight="1" x14ac:dyDescent="0.15">
      <c r="A75" s="43"/>
      <c r="B75" s="129"/>
      <c r="C75" s="6"/>
      <c r="D75" s="138"/>
      <c r="E75" s="189"/>
      <c r="F75" s="190"/>
      <c r="G75" s="134"/>
      <c r="H75" s="134"/>
      <c r="I75" s="134"/>
      <c r="J75" s="43"/>
    </row>
    <row r="76" spans="1:10" ht="24" customHeight="1" x14ac:dyDescent="0.15">
      <c r="A76" s="43"/>
      <c r="B76" s="129"/>
      <c r="C76" s="6"/>
      <c r="D76" s="138"/>
      <c r="E76" s="189"/>
      <c r="F76" s="190"/>
      <c r="G76" s="134"/>
      <c r="H76" s="134"/>
      <c r="I76" s="134"/>
      <c r="J76" s="43"/>
    </row>
    <row r="77" spans="1:10" ht="24" customHeight="1" x14ac:dyDescent="0.15">
      <c r="A77" s="43"/>
      <c r="B77" s="129"/>
      <c r="C77" s="6"/>
      <c r="D77" s="138"/>
      <c r="E77" s="189"/>
      <c r="F77" s="190"/>
      <c r="G77" s="134"/>
      <c r="H77" s="134"/>
      <c r="I77" s="134"/>
      <c r="J77" s="43"/>
    </row>
    <row r="78" spans="1:10" ht="24" customHeight="1" x14ac:dyDescent="0.15">
      <c r="A78" s="43"/>
      <c r="B78" s="129"/>
      <c r="C78" s="6"/>
      <c r="D78" s="138"/>
      <c r="E78" s="189"/>
      <c r="F78" s="190"/>
      <c r="G78" s="134"/>
      <c r="H78" s="163"/>
      <c r="I78" s="163"/>
      <c r="J78" s="43"/>
    </row>
    <row r="79" spans="1:10" ht="24" customHeight="1" x14ac:dyDescent="0.15">
      <c r="A79" s="43"/>
      <c r="B79" s="162"/>
      <c r="C79" s="6"/>
      <c r="D79" s="48"/>
      <c r="E79" s="136"/>
      <c r="F79" s="137"/>
      <c r="G79" s="134"/>
      <c r="H79" s="134"/>
      <c r="I79" s="134"/>
      <c r="J79" s="43"/>
    </row>
    <row r="80" spans="1:10" ht="24" customHeight="1" x14ac:dyDescent="0.15">
      <c r="A80" s="43"/>
      <c r="B80" s="162"/>
      <c r="C80" s="6"/>
      <c r="D80" s="48"/>
      <c r="E80" s="136"/>
      <c r="F80" s="137"/>
      <c r="G80" s="134"/>
      <c r="H80" s="134"/>
      <c r="I80" s="134"/>
      <c r="J80" s="43"/>
    </row>
    <row r="81" spans="1:12" s="159" customFormat="1" ht="24" hidden="1" customHeight="1" x14ac:dyDescent="0.15">
      <c r="A81" s="145"/>
      <c r="B81" s="191"/>
      <c r="C81" s="141"/>
      <c r="D81" s="142"/>
      <c r="E81" s="143"/>
      <c r="F81" s="160"/>
      <c r="G81" s="144"/>
      <c r="H81" s="161"/>
      <c r="I81" s="161"/>
      <c r="J81" s="145"/>
      <c r="K81" s="154"/>
      <c r="L81" s="154"/>
    </row>
    <row r="82" spans="1:12" ht="24" customHeight="1" x14ac:dyDescent="0.15">
      <c r="A82" s="43"/>
      <c r="B82" s="129"/>
      <c r="C82" s="6"/>
      <c r="D82" s="138"/>
      <c r="E82" s="189"/>
      <c r="F82" s="190"/>
      <c r="G82" s="134"/>
      <c r="H82" s="134"/>
      <c r="I82" s="134"/>
      <c r="J82" s="43"/>
    </row>
    <row r="83" spans="1:12" ht="24" customHeight="1" x14ac:dyDescent="0.15">
      <c r="A83" s="43"/>
      <c r="B83" s="58"/>
      <c r="C83" s="6"/>
      <c r="D83" s="138"/>
      <c r="E83" s="189"/>
      <c r="F83" s="190"/>
      <c r="G83" s="134"/>
      <c r="H83" s="134"/>
      <c r="I83" s="134"/>
      <c r="J83" s="43"/>
    </row>
    <row r="84" spans="1:12" ht="24" customHeight="1" x14ac:dyDescent="0.15">
      <c r="A84" s="43"/>
      <c r="B84" s="129"/>
      <c r="C84" s="6"/>
      <c r="D84" s="138"/>
      <c r="E84" s="189"/>
      <c r="F84" s="190"/>
      <c r="G84" s="134"/>
      <c r="H84" s="134"/>
      <c r="I84" s="134"/>
      <c r="J84" s="43"/>
    </row>
    <row r="85" spans="1:12" ht="24" customHeight="1" x14ac:dyDescent="0.15">
      <c r="A85" s="43"/>
      <c r="B85" s="129"/>
      <c r="C85" s="6"/>
      <c r="D85" s="138"/>
      <c r="E85" s="189"/>
      <c r="F85" s="190"/>
      <c r="G85" s="134"/>
      <c r="H85" s="134"/>
      <c r="I85" s="134"/>
      <c r="J85" s="43"/>
    </row>
    <row r="86" spans="1:12" ht="24" customHeight="1" x14ac:dyDescent="0.15">
      <c r="A86" s="43"/>
      <c r="B86" s="129"/>
      <c r="C86" s="6"/>
      <c r="D86" s="138"/>
      <c r="E86" s="189"/>
      <c r="F86" s="190"/>
      <c r="G86" s="134"/>
      <c r="H86" s="134"/>
      <c r="I86" s="134"/>
      <c r="J86" s="43"/>
    </row>
    <row r="87" spans="1:12" ht="24" customHeight="1" x14ac:dyDescent="0.15">
      <c r="A87" s="43"/>
      <c r="B87" s="129"/>
      <c r="C87" s="6"/>
      <c r="D87" s="138"/>
      <c r="E87" s="189"/>
      <c r="F87" s="190"/>
      <c r="G87" s="134"/>
      <c r="H87" s="134"/>
      <c r="I87" s="134"/>
      <c r="J87" s="43"/>
    </row>
    <row r="88" spans="1:12" ht="24" customHeight="1" x14ac:dyDescent="0.15">
      <c r="A88" s="43"/>
      <c r="B88" s="129"/>
      <c r="C88" s="6"/>
      <c r="D88" s="138"/>
      <c r="E88" s="189"/>
      <c r="F88" s="190"/>
      <c r="G88" s="134"/>
      <c r="H88" s="134"/>
      <c r="I88" s="134"/>
      <c r="J88" s="43"/>
    </row>
    <row r="89" spans="1:12" ht="24" customHeight="1" x14ac:dyDescent="0.15">
      <c r="A89" s="43"/>
      <c r="B89" s="129"/>
      <c r="C89" s="6"/>
      <c r="D89" s="138"/>
      <c r="E89" s="189"/>
      <c r="F89" s="190"/>
      <c r="G89" s="134"/>
      <c r="H89" s="134"/>
      <c r="I89" s="134"/>
      <c r="J89" s="43"/>
    </row>
    <row r="90" spans="1:12" ht="24" customHeight="1" x14ac:dyDescent="0.15">
      <c r="A90" s="43"/>
      <c r="B90" s="129"/>
      <c r="C90" s="6"/>
      <c r="D90" s="138"/>
      <c r="E90" s="189"/>
      <c r="F90" s="190"/>
      <c r="G90" s="134"/>
      <c r="H90" s="134"/>
      <c r="I90" s="134"/>
      <c r="J90" s="43"/>
    </row>
    <row r="91" spans="1:12" ht="24" customHeight="1" x14ac:dyDescent="0.15">
      <c r="A91" s="43"/>
      <c r="B91" s="129"/>
      <c r="C91" s="6"/>
      <c r="D91" s="138"/>
      <c r="E91" s="189"/>
      <c r="F91" s="190"/>
      <c r="G91" s="134"/>
      <c r="H91" s="134"/>
      <c r="I91" s="134"/>
      <c r="J91" s="43"/>
    </row>
    <row r="92" spans="1:12" ht="24" customHeight="1" x14ac:dyDescent="0.15">
      <c r="A92" s="43"/>
      <c r="B92" s="129"/>
      <c r="C92" s="6"/>
      <c r="D92" s="138"/>
      <c r="E92" s="189"/>
      <c r="F92" s="190"/>
      <c r="G92" s="134"/>
      <c r="H92" s="134"/>
      <c r="I92" s="134"/>
      <c r="J92" s="43"/>
    </row>
    <row r="93" spans="1:12" ht="24" customHeight="1" x14ac:dyDescent="0.15">
      <c r="A93" s="43"/>
      <c r="B93" s="129"/>
      <c r="C93" s="6"/>
      <c r="D93" s="138"/>
      <c r="E93" s="189"/>
      <c r="F93" s="190"/>
      <c r="G93" s="134"/>
      <c r="H93" s="134"/>
      <c r="I93" s="134"/>
      <c r="J93" s="43"/>
    </row>
    <row r="94" spans="1:12" ht="24" customHeight="1" x14ac:dyDescent="0.15">
      <c r="A94" s="43"/>
      <c r="B94" s="129"/>
      <c r="C94" s="6"/>
      <c r="D94" s="138"/>
      <c r="E94" s="189"/>
      <c r="F94" s="190"/>
      <c r="G94" s="134"/>
      <c r="H94" s="134"/>
      <c r="I94" s="134"/>
      <c r="J94" s="43"/>
    </row>
    <row r="95" spans="1:12" ht="24" customHeight="1" x14ac:dyDescent="0.15">
      <c r="A95" s="43"/>
      <c r="B95" s="129"/>
      <c r="C95" s="6"/>
      <c r="D95" s="138"/>
      <c r="E95" s="189"/>
      <c r="F95" s="190"/>
      <c r="G95" s="134"/>
      <c r="H95" s="134"/>
      <c r="I95" s="134"/>
      <c r="J95" s="43"/>
    </row>
    <row r="96" spans="1:12" ht="24" customHeight="1" x14ac:dyDescent="0.15">
      <c r="A96" s="43"/>
      <c r="B96" s="129"/>
      <c r="C96" s="6"/>
      <c r="D96" s="138"/>
      <c r="E96" s="189"/>
      <c r="F96" s="190"/>
      <c r="G96" s="134"/>
      <c r="H96" s="134"/>
      <c r="I96" s="134"/>
      <c r="J96" s="43"/>
    </row>
    <row r="97" spans="1:10" ht="24" customHeight="1" x14ac:dyDescent="0.15">
      <c r="A97" s="43"/>
      <c r="B97" s="129"/>
      <c r="C97" s="6"/>
      <c r="D97" s="138"/>
      <c r="E97" s="189"/>
      <c r="F97" s="190"/>
      <c r="G97" s="134"/>
      <c r="H97" s="134"/>
      <c r="I97" s="134"/>
      <c r="J97" s="43"/>
    </row>
    <row r="98" spans="1:10" ht="24" customHeight="1" x14ac:dyDescent="0.15">
      <c r="A98" s="43"/>
      <c r="B98" s="129"/>
      <c r="C98" s="6"/>
      <c r="D98" s="138"/>
      <c r="E98" s="189"/>
      <c r="F98" s="190"/>
      <c r="G98" s="134"/>
      <c r="H98" s="134"/>
      <c r="I98" s="134"/>
      <c r="J98" s="43"/>
    </row>
    <row r="99" spans="1:10" ht="24" customHeight="1" x14ac:dyDescent="0.15">
      <c r="A99" s="43"/>
      <c r="B99" s="129"/>
      <c r="C99" s="6"/>
      <c r="D99" s="138"/>
      <c r="E99" s="189"/>
      <c r="F99" s="190"/>
      <c r="G99" s="134"/>
      <c r="H99" s="134"/>
      <c r="I99" s="134"/>
      <c r="J99" s="43"/>
    </row>
    <row r="100" spans="1:10" ht="24" customHeight="1" x14ac:dyDescent="0.15">
      <c r="A100" s="43"/>
      <c r="B100" s="129"/>
      <c r="C100" s="6"/>
      <c r="D100" s="138"/>
      <c r="E100" s="189"/>
      <c r="F100" s="190"/>
      <c r="G100" s="134"/>
      <c r="H100" s="134"/>
      <c r="I100" s="134"/>
      <c r="J100" s="43"/>
    </row>
    <row r="101" spans="1:10" ht="24" customHeight="1" x14ac:dyDescent="0.15">
      <c r="A101" s="43"/>
      <c r="B101" s="129"/>
      <c r="C101" s="6"/>
      <c r="D101" s="138"/>
      <c r="E101" s="189"/>
      <c r="F101" s="190"/>
      <c r="G101" s="134"/>
      <c r="H101" s="134"/>
      <c r="I101" s="134"/>
      <c r="J101" s="43"/>
    </row>
    <row r="102" spans="1:10" ht="24" customHeight="1" x14ac:dyDescent="0.15">
      <c r="A102" s="43"/>
      <c r="B102" s="129"/>
      <c r="C102" s="6"/>
      <c r="D102" s="138"/>
      <c r="E102" s="189"/>
      <c r="F102" s="190"/>
      <c r="G102" s="134"/>
      <c r="H102" s="134"/>
      <c r="I102" s="134"/>
      <c r="J102" s="43"/>
    </row>
    <row r="103" spans="1:10" ht="24" customHeight="1" x14ac:dyDescent="0.15">
      <c r="A103" s="43"/>
      <c r="B103" s="129"/>
      <c r="C103" s="6"/>
      <c r="D103" s="138"/>
      <c r="E103" s="189"/>
      <c r="F103" s="190"/>
      <c r="G103" s="134"/>
      <c r="H103" s="134"/>
      <c r="I103" s="134"/>
      <c r="J103" s="43"/>
    </row>
    <row r="104" spans="1:10" ht="24" customHeight="1" x14ac:dyDescent="0.15">
      <c r="A104" s="43"/>
      <c r="B104" s="129"/>
      <c r="C104" s="6"/>
      <c r="D104" s="138"/>
      <c r="E104" s="189"/>
      <c r="F104" s="190"/>
      <c r="G104" s="134"/>
      <c r="H104" s="134"/>
      <c r="I104" s="134"/>
      <c r="J104" s="43"/>
    </row>
    <row r="105" spans="1:10" ht="24" customHeight="1" x14ac:dyDescent="0.15">
      <c r="A105" s="43"/>
      <c r="B105" s="129"/>
      <c r="C105" s="6"/>
      <c r="D105" s="138"/>
      <c r="E105" s="189"/>
      <c r="F105" s="190"/>
      <c r="G105" s="134"/>
      <c r="H105" s="134"/>
      <c r="I105" s="134"/>
      <c r="J105" s="43"/>
    </row>
    <row r="106" spans="1:10" ht="24" customHeight="1" x14ac:dyDescent="0.15">
      <c r="A106" s="43"/>
      <c r="B106" s="129"/>
      <c r="C106" s="6"/>
      <c r="D106" s="138"/>
      <c r="E106" s="189"/>
      <c r="F106" s="190"/>
      <c r="G106" s="134"/>
      <c r="H106" s="134"/>
      <c r="I106" s="134"/>
      <c r="J106" s="43"/>
    </row>
    <row r="107" spans="1:10" ht="24" customHeight="1" x14ac:dyDescent="0.15">
      <c r="A107" s="43"/>
      <c r="B107" s="129"/>
      <c r="C107" s="6"/>
      <c r="D107" s="138"/>
      <c r="E107" s="189"/>
      <c r="F107" s="190"/>
      <c r="G107" s="134"/>
      <c r="H107" s="134"/>
      <c r="I107" s="134"/>
      <c r="J107" s="43"/>
    </row>
    <row r="108" spans="1:10" ht="24" customHeight="1" x14ac:dyDescent="0.15">
      <c r="A108" s="43"/>
      <c r="B108" s="129"/>
      <c r="C108" s="6"/>
      <c r="D108" s="138"/>
      <c r="E108" s="189"/>
      <c r="F108" s="190"/>
      <c r="G108" s="134"/>
      <c r="H108" s="134"/>
      <c r="I108" s="134"/>
      <c r="J108" s="43"/>
    </row>
    <row r="109" spans="1:10" ht="24" customHeight="1" x14ac:dyDescent="0.15">
      <c r="A109" s="43"/>
      <c r="B109" s="129"/>
      <c r="C109" s="6"/>
      <c r="D109" s="138"/>
      <c r="E109" s="189"/>
      <c r="F109" s="190"/>
      <c r="G109" s="134"/>
      <c r="H109" s="134"/>
      <c r="I109" s="134"/>
      <c r="J109" s="43"/>
    </row>
    <row r="110" spans="1:10" ht="24" customHeight="1" x14ac:dyDescent="0.15">
      <c r="A110" s="43"/>
      <c r="B110" s="129"/>
      <c r="C110" s="6"/>
      <c r="D110" s="138"/>
      <c r="E110" s="189"/>
      <c r="F110" s="190"/>
      <c r="G110" s="134"/>
      <c r="H110" s="134"/>
      <c r="I110" s="134"/>
      <c r="J110" s="43"/>
    </row>
    <row r="111" spans="1:10" ht="24" customHeight="1" x14ac:dyDescent="0.15">
      <c r="A111" s="43"/>
      <c r="B111" s="129"/>
      <c r="C111" s="6"/>
      <c r="D111" s="138"/>
      <c r="E111" s="189"/>
      <c r="F111" s="190"/>
      <c r="G111" s="134"/>
      <c r="H111" s="134"/>
      <c r="I111" s="134"/>
      <c r="J111" s="43"/>
    </row>
    <row r="112" spans="1:10" ht="24" customHeight="1" x14ac:dyDescent="0.15">
      <c r="A112" s="43"/>
      <c r="B112" s="129"/>
      <c r="C112" s="6"/>
      <c r="D112" s="138"/>
      <c r="E112" s="189"/>
      <c r="F112" s="190"/>
      <c r="G112" s="134"/>
      <c r="H112" s="134"/>
      <c r="I112" s="134"/>
      <c r="J112" s="43"/>
    </row>
    <row r="113" spans="1:12" ht="24" customHeight="1" x14ac:dyDescent="0.15">
      <c r="A113" s="43"/>
      <c r="B113" s="129"/>
      <c r="C113" s="6"/>
      <c r="D113" s="138"/>
      <c r="E113" s="189"/>
      <c r="F113" s="190"/>
      <c r="G113" s="134"/>
      <c r="H113" s="134"/>
      <c r="I113" s="134"/>
      <c r="J113" s="43"/>
    </row>
    <row r="114" spans="1:12" ht="24" customHeight="1" x14ac:dyDescent="0.15">
      <c r="A114" s="43"/>
      <c r="B114" s="129"/>
      <c r="C114" s="6"/>
      <c r="D114" s="138"/>
      <c r="E114" s="189"/>
      <c r="F114" s="190"/>
      <c r="G114" s="134"/>
      <c r="H114" s="134"/>
      <c r="I114" s="134"/>
      <c r="J114" s="43"/>
    </row>
    <row r="115" spans="1:12" ht="24" customHeight="1" x14ac:dyDescent="0.15">
      <c r="A115" s="43"/>
      <c r="B115" s="129"/>
      <c r="C115" s="6"/>
      <c r="D115" s="138"/>
      <c r="E115" s="189"/>
      <c r="F115" s="190"/>
      <c r="G115" s="134"/>
      <c r="H115" s="134"/>
      <c r="I115" s="134"/>
      <c r="J115" s="43"/>
    </row>
    <row r="116" spans="1:12" ht="24" customHeight="1" thickBot="1" x14ac:dyDescent="0.2">
      <c r="A116" s="111"/>
      <c r="B116" s="197"/>
      <c r="C116" s="110"/>
      <c r="D116" s="198"/>
      <c r="E116" s="199"/>
      <c r="F116" s="200"/>
      <c r="G116" s="135"/>
      <c r="H116" s="135"/>
      <c r="I116" s="135"/>
      <c r="J116" s="111"/>
    </row>
    <row r="117" spans="1:12" s="159" customFormat="1" ht="24" customHeight="1" thickTop="1" x14ac:dyDescent="0.15">
      <c r="A117" s="206"/>
      <c r="B117" s="207"/>
      <c r="C117" s="208"/>
      <c r="D117" s="209"/>
      <c r="E117" s="210"/>
      <c r="F117" s="211"/>
      <c r="G117" s="212"/>
      <c r="H117" s="212"/>
      <c r="I117" s="212"/>
      <c r="J117" s="206"/>
      <c r="K117" s="154"/>
      <c r="L117" s="154"/>
    </row>
    <row r="118" spans="1:12" ht="24" customHeight="1" x14ac:dyDescent="0.15">
      <c r="A118" s="43"/>
      <c r="B118" s="205" t="s">
        <v>125</v>
      </c>
      <c r="C118" s="6"/>
      <c r="D118" s="138"/>
      <c r="E118" s="189"/>
      <c r="F118" s="190"/>
      <c r="G118" s="134"/>
      <c r="H118" s="134"/>
      <c r="I118" s="134"/>
      <c r="J118" s="43"/>
    </row>
    <row r="119" spans="1:12" ht="24" customHeight="1" x14ac:dyDescent="0.15">
      <c r="A119" s="43"/>
      <c r="B119" s="129"/>
      <c r="C119" s="6"/>
      <c r="D119" s="138"/>
      <c r="E119" s="189"/>
      <c r="F119" s="190"/>
      <c r="G119" s="134"/>
      <c r="H119" s="134"/>
      <c r="I119" s="134"/>
      <c r="J119" s="43"/>
    </row>
    <row r="120" spans="1:12" ht="24" customHeight="1" x14ac:dyDescent="0.15">
      <c r="A120" s="43"/>
      <c r="B120" s="129"/>
      <c r="C120" s="6"/>
      <c r="D120" s="138"/>
      <c r="E120" s="189"/>
      <c r="F120" s="190"/>
      <c r="G120" s="134"/>
      <c r="H120" s="134"/>
      <c r="I120" s="134"/>
      <c r="J120" s="43"/>
    </row>
    <row r="121" spans="1:12" ht="24" customHeight="1" x14ac:dyDescent="0.15">
      <c r="A121" s="43"/>
      <c r="B121" s="129"/>
      <c r="C121" s="6"/>
      <c r="D121" s="138"/>
      <c r="E121" s="189"/>
      <c r="F121" s="190"/>
      <c r="G121" s="134"/>
      <c r="H121" s="134"/>
      <c r="I121" s="134"/>
      <c r="J121" s="43"/>
    </row>
    <row r="122" spans="1:12" ht="24" customHeight="1" x14ac:dyDescent="0.15">
      <c r="A122" s="43"/>
      <c r="B122" s="129"/>
      <c r="C122" s="6"/>
      <c r="D122" s="138"/>
      <c r="E122" s="189"/>
      <c r="F122" s="190"/>
      <c r="G122" s="134"/>
      <c r="H122" s="134"/>
      <c r="I122" s="134"/>
      <c r="J122" s="43"/>
    </row>
    <row r="123" spans="1:12" ht="24" customHeight="1" x14ac:dyDescent="0.15">
      <c r="A123" s="43"/>
      <c r="B123" s="129"/>
      <c r="C123" s="6"/>
      <c r="D123" s="138"/>
      <c r="E123" s="189"/>
      <c r="F123" s="190"/>
      <c r="G123" s="134"/>
      <c r="H123" s="134"/>
      <c r="I123" s="134"/>
      <c r="J123" s="43"/>
    </row>
    <row r="124" spans="1:12" ht="24" customHeight="1" x14ac:dyDescent="0.15">
      <c r="A124" s="43"/>
      <c r="B124" s="129"/>
      <c r="C124" s="6"/>
      <c r="D124" s="138"/>
      <c r="E124" s="189"/>
      <c r="F124" s="190"/>
      <c r="G124" s="134"/>
      <c r="H124" s="134"/>
      <c r="I124" s="134"/>
      <c r="J124" s="43"/>
    </row>
    <row r="1048544" spans="10:10" ht="24" customHeight="1" x14ac:dyDescent="0.15">
      <c r="J1048544" s="8" t="s">
        <v>141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0"/>
  <sheetViews>
    <sheetView showGridLines="0" topLeftCell="A61" zoomScaleNormal="100" workbookViewId="0">
      <selection activeCell="E80" sqref="E80:E81"/>
    </sheetView>
  </sheetViews>
  <sheetFormatPr defaultRowHeight="24" customHeight="1" x14ac:dyDescent="0.15"/>
  <cols>
    <col min="1" max="1" width="14.5546875" style="76" customWidth="1"/>
    <col min="2" max="2" width="17.21875" style="76" customWidth="1"/>
    <col min="3" max="3" width="19.109375" style="76" customWidth="1"/>
    <col min="4" max="4" width="18" style="76" customWidth="1"/>
    <col min="5" max="5" width="23.77734375" style="76" customWidth="1"/>
    <col min="6" max="6" width="2.5546875" style="100" customWidth="1"/>
    <col min="7" max="16384" width="8.88671875" style="100"/>
  </cols>
  <sheetData>
    <row r="1" spans="1:5" s="101" customFormat="1" ht="36" customHeight="1" x14ac:dyDescent="0.15">
      <c r="A1" s="63" t="s">
        <v>128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136</v>
      </c>
      <c r="B2" s="65"/>
      <c r="C2" s="66"/>
      <c r="D2" s="66"/>
      <c r="E2" s="67" t="s">
        <v>129</v>
      </c>
    </row>
    <row r="3" spans="1:5" ht="24" customHeight="1" thickTop="1" x14ac:dyDescent="0.15">
      <c r="A3" s="256" t="s">
        <v>138</v>
      </c>
      <c r="B3" s="69" t="s">
        <v>44</v>
      </c>
      <c r="C3" s="259" t="s">
        <v>308</v>
      </c>
      <c r="D3" s="260"/>
      <c r="E3" s="261"/>
    </row>
    <row r="4" spans="1:5" ht="24" customHeight="1" x14ac:dyDescent="0.15">
      <c r="A4" s="257"/>
      <c r="B4" s="70" t="s">
        <v>45</v>
      </c>
      <c r="C4" s="72">
        <v>19580000</v>
      </c>
      <c r="D4" s="71" t="s">
        <v>139</v>
      </c>
      <c r="E4" s="72">
        <v>18150000</v>
      </c>
    </row>
    <row r="5" spans="1:5" ht="24" customHeight="1" x14ac:dyDescent="0.15">
      <c r="A5" s="257"/>
      <c r="B5" s="70" t="s">
        <v>46</v>
      </c>
      <c r="C5" s="73">
        <v>0.92689999999999995</v>
      </c>
      <c r="D5" s="71" t="s">
        <v>28</v>
      </c>
      <c r="E5" s="72">
        <v>18150000</v>
      </c>
    </row>
    <row r="6" spans="1:5" ht="24" customHeight="1" x14ac:dyDescent="0.15">
      <c r="A6" s="257"/>
      <c r="B6" s="70" t="s">
        <v>27</v>
      </c>
      <c r="C6" s="84" t="s">
        <v>309</v>
      </c>
      <c r="D6" s="71" t="s">
        <v>77</v>
      </c>
      <c r="E6" s="104" t="s">
        <v>310</v>
      </c>
    </row>
    <row r="7" spans="1:5" ht="24" customHeight="1" x14ac:dyDescent="0.15">
      <c r="A7" s="257"/>
      <c r="B7" s="70" t="s">
        <v>47</v>
      </c>
      <c r="C7" s="102" t="s">
        <v>311</v>
      </c>
      <c r="D7" s="71" t="s">
        <v>48</v>
      </c>
      <c r="E7" s="104" t="s">
        <v>370</v>
      </c>
    </row>
    <row r="8" spans="1:5" ht="24" customHeight="1" x14ac:dyDescent="0.15">
      <c r="A8" s="257"/>
      <c r="B8" s="70" t="s">
        <v>49</v>
      </c>
      <c r="C8" s="104" t="s">
        <v>314</v>
      </c>
      <c r="D8" s="71" t="s">
        <v>30</v>
      </c>
      <c r="E8" s="105" t="s">
        <v>312</v>
      </c>
    </row>
    <row r="9" spans="1:5" ht="24" customHeight="1" thickBot="1" x14ac:dyDescent="0.2">
      <c r="A9" s="258"/>
      <c r="B9" s="74" t="s">
        <v>50</v>
      </c>
      <c r="C9" s="83" t="s">
        <v>178</v>
      </c>
      <c r="D9" s="75" t="s">
        <v>51</v>
      </c>
      <c r="E9" s="106" t="s">
        <v>313</v>
      </c>
    </row>
    <row r="10" spans="1:5" s="68" customFormat="1" ht="24" customHeight="1" thickTop="1" thickBot="1" x14ac:dyDescent="0.2">
      <c r="A10" s="64"/>
      <c r="B10" s="65"/>
      <c r="C10" s="66"/>
      <c r="D10" s="66"/>
      <c r="E10" s="67" t="s">
        <v>129</v>
      </c>
    </row>
    <row r="11" spans="1:5" ht="24" customHeight="1" thickTop="1" x14ac:dyDescent="0.15">
      <c r="A11" s="256" t="s">
        <v>138</v>
      </c>
      <c r="B11" s="69" t="s">
        <v>44</v>
      </c>
      <c r="C11" s="259" t="s">
        <v>315</v>
      </c>
      <c r="D11" s="260"/>
      <c r="E11" s="261"/>
    </row>
    <row r="12" spans="1:5" ht="24" customHeight="1" x14ac:dyDescent="0.15">
      <c r="A12" s="257"/>
      <c r="B12" s="70" t="s">
        <v>45</v>
      </c>
      <c r="C12" s="72">
        <v>3190000</v>
      </c>
      <c r="D12" s="71" t="s">
        <v>139</v>
      </c>
      <c r="E12" s="72">
        <v>2970000</v>
      </c>
    </row>
    <row r="13" spans="1:5" ht="24" customHeight="1" x14ac:dyDescent="0.15">
      <c r="A13" s="257"/>
      <c r="B13" s="70" t="s">
        <v>46</v>
      </c>
      <c r="C13" s="73">
        <v>0.93100000000000005</v>
      </c>
      <c r="D13" s="71" t="s">
        <v>28</v>
      </c>
      <c r="E13" s="72">
        <v>2970000</v>
      </c>
    </row>
    <row r="14" spans="1:5" ht="24" customHeight="1" x14ac:dyDescent="0.15">
      <c r="A14" s="257"/>
      <c r="B14" s="70" t="s">
        <v>27</v>
      </c>
      <c r="C14" s="84" t="s">
        <v>317</v>
      </c>
      <c r="D14" s="71" t="s">
        <v>77</v>
      </c>
      <c r="E14" s="104" t="s">
        <v>318</v>
      </c>
    </row>
    <row r="15" spans="1:5" ht="24" customHeight="1" x14ac:dyDescent="0.15">
      <c r="A15" s="257"/>
      <c r="B15" s="70" t="s">
        <v>47</v>
      </c>
      <c r="C15" s="102" t="s">
        <v>321</v>
      </c>
      <c r="D15" s="71" t="s">
        <v>48</v>
      </c>
      <c r="E15" s="104" t="s">
        <v>370</v>
      </c>
    </row>
    <row r="16" spans="1:5" ht="24" customHeight="1" x14ac:dyDescent="0.15">
      <c r="A16" s="257"/>
      <c r="B16" s="70" t="s">
        <v>49</v>
      </c>
      <c r="C16" s="103" t="s">
        <v>322</v>
      </c>
      <c r="D16" s="71" t="s">
        <v>30</v>
      </c>
      <c r="E16" s="105" t="s">
        <v>319</v>
      </c>
    </row>
    <row r="17" spans="1:5" ht="24" customHeight="1" thickBot="1" x14ac:dyDescent="0.2">
      <c r="A17" s="258"/>
      <c r="B17" s="74" t="s">
        <v>50</v>
      </c>
      <c r="C17" s="83" t="s">
        <v>178</v>
      </c>
      <c r="D17" s="75" t="s">
        <v>51</v>
      </c>
      <c r="E17" s="106" t="s">
        <v>320</v>
      </c>
    </row>
    <row r="18" spans="1:5" ht="24" customHeight="1" thickTop="1" thickBot="1" x14ac:dyDescent="0.2">
      <c r="A18" s="64"/>
      <c r="B18" s="65"/>
      <c r="C18" s="66"/>
      <c r="D18" s="66"/>
      <c r="E18" s="67" t="s">
        <v>129</v>
      </c>
    </row>
    <row r="19" spans="1:5" ht="24" customHeight="1" thickTop="1" x14ac:dyDescent="0.15">
      <c r="A19" s="256" t="s">
        <v>138</v>
      </c>
      <c r="B19" s="69" t="s">
        <v>44</v>
      </c>
      <c r="C19" s="259" t="s">
        <v>323</v>
      </c>
      <c r="D19" s="260"/>
      <c r="E19" s="261"/>
    </row>
    <row r="20" spans="1:5" ht="24" customHeight="1" x14ac:dyDescent="0.15">
      <c r="A20" s="257"/>
      <c r="B20" s="70" t="s">
        <v>45</v>
      </c>
      <c r="C20" s="72">
        <v>577500</v>
      </c>
      <c r="D20" s="71" t="s">
        <v>139</v>
      </c>
      <c r="E20" s="72">
        <v>550000</v>
      </c>
    </row>
    <row r="21" spans="1:5" ht="24" customHeight="1" x14ac:dyDescent="0.15">
      <c r="A21" s="257"/>
      <c r="B21" s="70" t="s">
        <v>46</v>
      </c>
      <c r="C21" s="73">
        <v>0.95230000000000004</v>
      </c>
      <c r="D21" s="71" t="s">
        <v>28</v>
      </c>
      <c r="E21" s="72">
        <v>550000</v>
      </c>
    </row>
    <row r="22" spans="1:5" ht="24" customHeight="1" x14ac:dyDescent="0.15">
      <c r="A22" s="257"/>
      <c r="B22" s="70" t="s">
        <v>27</v>
      </c>
      <c r="C22" s="84" t="s">
        <v>324</v>
      </c>
      <c r="D22" s="71" t="s">
        <v>77</v>
      </c>
      <c r="E22" s="104" t="s">
        <v>325</v>
      </c>
    </row>
    <row r="23" spans="1:5" ht="24" customHeight="1" x14ac:dyDescent="0.15">
      <c r="A23" s="257"/>
      <c r="B23" s="70" t="s">
        <v>47</v>
      </c>
      <c r="C23" s="102" t="s">
        <v>180</v>
      </c>
      <c r="D23" s="71" t="s">
        <v>48</v>
      </c>
      <c r="E23" s="104" t="s">
        <v>325</v>
      </c>
    </row>
    <row r="24" spans="1:5" ht="24" customHeight="1" x14ac:dyDescent="0.15">
      <c r="A24" s="257"/>
      <c r="B24" s="70" t="s">
        <v>49</v>
      </c>
      <c r="C24" s="103" t="s">
        <v>327</v>
      </c>
      <c r="D24" s="71" t="s">
        <v>30</v>
      </c>
      <c r="E24" s="105" t="s">
        <v>185</v>
      </c>
    </row>
    <row r="25" spans="1:5" ht="24" customHeight="1" thickBot="1" x14ac:dyDescent="0.2">
      <c r="A25" s="258"/>
      <c r="B25" s="74" t="s">
        <v>50</v>
      </c>
      <c r="C25" s="83" t="s">
        <v>178</v>
      </c>
      <c r="D25" s="75" t="s">
        <v>51</v>
      </c>
      <c r="E25" s="106" t="s">
        <v>326</v>
      </c>
    </row>
    <row r="26" spans="1:5" ht="24" customHeight="1" thickTop="1" thickBot="1" x14ac:dyDescent="0.2">
      <c r="A26" s="64"/>
      <c r="B26" s="65"/>
      <c r="C26" s="66"/>
      <c r="D26" s="66"/>
      <c r="E26" s="67" t="s">
        <v>81</v>
      </c>
    </row>
    <row r="27" spans="1:5" ht="24" customHeight="1" thickTop="1" x14ac:dyDescent="0.15">
      <c r="A27" s="256" t="s">
        <v>138</v>
      </c>
      <c r="B27" s="69" t="s">
        <v>44</v>
      </c>
      <c r="C27" s="259" t="s">
        <v>328</v>
      </c>
      <c r="D27" s="260"/>
      <c r="E27" s="261"/>
    </row>
    <row r="28" spans="1:5" ht="24" customHeight="1" x14ac:dyDescent="0.15">
      <c r="A28" s="257"/>
      <c r="B28" s="70" t="s">
        <v>45</v>
      </c>
      <c r="C28" s="72">
        <v>5220000</v>
      </c>
      <c r="D28" s="71" t="s">
        <v>139</v>
      </c>
      <c r="E28" s="72">
        <v>4950000</v>
      </c>
    </row>
    <row r="29" spans="1:5" ht="24" customHeight="1" x14ac:dyDescent="0.15">
      <c r="A29" s="257"/>
      <c r="B29" s="70" t="s">
        <v>46</v>
      </c>
      <c r="C29" s="73">
        <v>0.94820000000000004</v>
      </c>
      <c r="D29" s="71" t="s">
        <v>28</v>
      </c>
      <c r="E29" s="72">
        <v>4950000</v>
      </c>
    </row>
    <row r="30" spans="1:5" ht="24" customHeight="1" x14ac:dyDescent="0.15">
      <c r="A30" s="257"/>
      <c r="B30" s="70" t="s">
        <v>27</v>
      </c>
      <c r="C30" s="84" t="s">
        <v>329</v>
      </c>
      <c r="D30" s="71" t="s">
        <v>77</v>
      </c>
      <c r="E30" s="104" t="s">
        <v>330</v>
      </c>
    </row>
    <row r="31" spans="1:5" ht="24" customHeight="1" x14ac:dyDescent="0.15">
      <c r="A31" s="257"/>
      <c r="B31" s="70" t="s">
        <v>47</v>
      </c>
      <c r="C31" s="102" t="s">
        <v>180</v>
      </c>
      <c r="D31" s="71" t="s">
        <v>48</v>
      </c>
      <c r="E31" s="104" t="s">
        <v>370</v>
      </c>
    </row>
    <row r="32" spans="1:5" ht="24" customHeight="1" x14ac:dyDescent="0.15">
      <c r="A32" s="257"/>
      <c r="B32" s="70" t="s">
        <v>49</v>
      </c>
      <c r="C32" s="103" t="s">
        <v>322</v>
      </c>
      <c r="D32" s="71" t="s">
        <v>30</v>
      </c>
      <c r="E32" s="105" t="s">
        <v>331</v>
      </c>
    </row>
    <row r="33" spans="1:5" ht="24" customHeight="1" thickBot="1" x14ac:dyDescent="0.2">
      <c r="A33" s="258"/>
      <c r="B33" s="74" t="s">
        <v>50</v>
      </c>
      <c r="C33" s="83" t="s">
        <v>178</v>
      </c>
      <c r="D33" s="75" t="s">
        <v>51</v>
      </c>
      <c r="E33" s="106" t="s">
        <v>332</v>
      </c>
    </row>
    <row r="34" spans="1:5" ht="24" customHeight="1" thickTop="1" thickBot="1" x14ac:dyDescent="0.2">
      <c r="A34" s="64"/>
      <c r="B34" s="65"/>
      <c r="C34" s="66"/>
      <c r="D34" s="66"/>
      <c r="E34" s="67" t="s">
        <v>81</v>
      </c>
    </row>
    <row r="35" spans="1:5" ht="24" customHeight="1" thickTop="1" x14ac:dyDescent="0.15">
      <c r="A35" s="256" t="s">
        <v>138</v>
      </c>
      <c r="B35" s="69" t="s">
        <v>44</v>
      </c>
      <c r="C35" s="259" t="s">
        <v>333</v>
      </c>
      <c r="D35" s="260"/>
      <c r="E35" s="261"/>
    </row>
    <row r="36" spans="1:5" ht="24" customHeight="1" x14ac:dyDescent="0.15">
      <c r="A36" s="257"/>
      <c r="B36" s="70" t="s">
        <v>45</v>
      </c>
      <c r="C36" s="72">
        <v>2760000</v>
      </c>
      <c r="D36" s="71" t="s">
        <v>139</v>
      </c>
      <c r="E36" s="72">
        <v>2610000</v>
      </c>
    </row>
    <row r="37" spans="1:5" ht="24" customHeight="1" x14ac:dyDescent="0.15">
      <c r="A37" s="257"/>
      <c r="B37" s="70" t="s">
        <v>46</v>
      </c>
      <c r="C37" s="73">
        <v>0.9456</v>
      </c>
      <c r="D37" s="71" t="s">
        <v>28</v>
      </c>
      <c r="E37" s="72">
        <v>2610000</v>
      </c>
    </row>
    <row r="38" spans="1:5" ht="24" customHeight="1" x14ac:dyDescent="0.15">
      <c r="A38" s="257"/>
      <c r="B38" s="70" t="s">
        <v>27</v>
      </c>
      <c r="C38" s="84" t="s">
        <v>316</v>
      </c>
      <c r="D38" s="71" t="s">
        <v>77</v>
      </c>
      <c r="E38" s="104" t="s">
        <v>334</v>
      </c>
    </row>
    <row r="39" spans="1:5" ht="24" customHeight="1" x14ac:dyDescent="0.15">
      <c r="A39" s="257"/>
      <c r="B39" s="70" t="s">
        <v>47</v>
      </c>
      <c r="C39" s="102" t="s">
        <v>180</v>
      </c>
      <c r="D39" s="71" t="s">
        <v>48</v>
      </c>
      <c r="E39" s="104" t="s">
        <v>367</v>
      </c>
    </row>
    <row r="40" spans="1:5" ht="24" customHeight="1" x14ac:dyDescent="0.15">
      <c r="A40" s="257"/>
      <c r="B40" s="70" t="s">
        <v>49</v>
      </c>
      <c r="C40" s="103" t="s">
        <v>337</v>
      </c>
      <c r="D40" s="71" t="s">
        <v>30</v>
      </c>
      <c r="E40" s="105" t="s">
        <v>335</v>
      </c>
    </row>
    <row r="41" spans="1:5" ht="24" customHeight="1" thickBot="1" x14ac:dyDescent="0.2">
      <c r="A41" s="258"/>
      <c r="B41" s="74" t="s">
        <v>50</v>
      </c>
      <c r="C41" s="83" t="s">
        <v>178</v>
      </c>
      <c r="D41" s="75" t="s">
        <v>51</v>
      </c>
      <c r="E41" s="106" t="s">
        <v>336</v>
      </c>
    </row>
    <row r="42" spans="1:5" ht="24" customHeight="1" thickTop="1" thickBot="1" x14ac:dyDescent="0.2">
      <c r="A42" s="64"/>
      <c r="B42" s="65"/>
      <c r="C42" s="66"/>
      <c r="D42" s="66"/>
      <c r="E42" s="67" t="s">
        <v>81</v>
      </c>
    </row>
    <row r="43" spans="1:5" ht="24" customHeight="1" thickTop="1" x14ac:dyDescent="0.15">
      <c r="A43" s="256" t="s">
        <v>138</v>
      </c>
      <c r="B43" s="69" t="s">
        <v>44</v>
      </c>
      <c r="C43" s="259" t="s">
        <v>338</v>
      </c>
      <c r="D43" s="260"/>
      <c r="E43" s="261"/>
    </row>
    <row r="44" spans="1:5" ht="24" customHeight="1" x14ac:dyDescent="0.15">
      <c r="A44" s="257"/>
      <c r="B44" s="70" t="s">
        <v>45</v>
      </c>
      <c r="C44" s="72">
        <v>1042000</v>
      </c>
      <c r="D44" s="71" t="s">
        <v>139</v>
      </c>
      <c r="E44" s="72">
        <v>991000</v>
      </c>
    </row>
    <row r="45" spans="1:5" ht="24" customHeight="1" x14ac:dyDescent="0.15">
      <c r="A45" s="257"/>
      <c r="B45" s="70" t="s">
        <v>46</v>
      </c>
      <c r="C45" s="73">
        <v>0.95099999999999996</v>
      </c>
      <c r="D45" s="71" t="s">
        <v>28</v>
      </c>
      <c r="E45" s="72">
        <v>991000</v>
      </c>
    </row>
    <row r="46" spans="1:5" ht="24" customHeight="1" x14ac:dyDescent="0.15">
      <c r="A46" s="257"/>
      <c r="B46" s="70" t="s">
        <v>27</v>
      </c>
      <c r="C46" s="84" t="s">
        <v>339</v>
      </c>
      <c r="D46" s="71" t="s">
        <v>77</v>
      </c>
      <c r="E46" s="104" t="s">
        <v>340</v>
      </c>
    </row>
    <row r="47" spans="1:5" ht="24" customHeight="1" x14ac:dyDescent="0.15">
      <c r="A47" s="257"/>
      <c r="B47" s="70" t="s">
        <v>47</v>
      </c>
      <c r="C47" s="102" t="s">
        <v>180</v>
      </c>
      <c r="D47" s="71" t="s">
        <v>48</v>
      </c>
      <c r="E47" s="104" t="s">
        <v>340</v>
      </c>
    </row>
    <row r="48" spans="1:5" ht="24" customHeight="1" x14ac:dyDescent="0.15">
      <c r="A48" s="257"/>
      <c r="B48" s="70" t="s">
        <v>49</v>
      </c>
      <c r="C48" s="103" t="s">
        <v>342</v>
      </c>
      <c r="D48" s="71" t="s">
        <v>30</v>
      </c>
      <c r="E48" s="105" t="s">
        <v>202</v>
      </c>
    </row>
    <row r="49" spans="1:5" ht="24" customHeight="1" thickBot="1" x14ac:dyDescent="0.2">
      <c r="A49" s="258"/>
      <c r="B49" s="74" t="s">
        <v>50</v>
      </c>
      <c r="C49" s="83" t="s">
        <v>178</v>
      </c>
      <c r="D49" s="75" t="s">
        <v>51</v>
      </c>
      <c r="E49" s="106" t="s">
        <v>341</v>
      </c>
    </row>
    <row r="50" spans="1:5" ht="24" customHeight="1" thickTop="1" thickBot="1" x14ac:dyDescent="0.2">
      <c r="A50" s="64"/>
      <c r="B50" s="65"/>
      <c r="C50" s="66"/>
      <c r="D50" s="66"/>
      <c r="E50" s="67" t="s">
        <v>81</v>
      </c>
    </row>
    <row r="51" spans="1:5" ht="24" customHeight="1" thickTop="1" x14ac:dyDescent="0.15">
      <c r="A51" s="256" t="s">
        <v>138</v>
      </c>
      <c r="B51" s="69" t="s">
        <v>44</v>
      </c>
      <c r="C51" s="259" t="s">
        <v>343</v>
      </c>
      <c r="D51" s="260"/>
      <c r="E51" s="261"/>
    </row>
    <row r="52" spans="1:5" ht="24" customHeight="1" x14ac:dyDescent="0.15">
      <c r="A52" s="257"/>
      <c r="B52" s="70" t="s">
        <v>45</v>
      </c>
      <c r="C52" s="72">
        <v>2420000</v>
      </c>
      <c r="D52" s="71" t="s">
        <v>139</v>
      </c>
      <c r="E52" s="72">
        <v>2308000</v>
      </c>
    </row>
    <row r="53" spans="1:5" ht="24" customHeight="1" x14ac:dyDescent="0.15">
      <c r="A53" s="257"/>
      <c r="B53" s="70" t="s">
        <v>46</v>
      </c>
      <c r="C53" s="73">
        <v>0.95369999999999999</v>
      </c>
      <c r="D53" s="71" t="s">
        <v>28</v>
      </c>
      <c r="E53" s="72">
        <v>2308000</v>
      </c>
    </row>
    <row r="54" spans="1:5" ht="24" customHeight="1" x14ac:dyDescent="0.15">
      <c r="A54" s="257"/>
      <c r="B54" s="70" t="s">
        <v>27</v>
      </c>
      <c r="C54" s="84" t="s">
        <v>344</v>
      </c>
      <c r="D54" s="71" t="s">
        <v>77</v>
      </c>
      <c r="E54" s="104" t="s">
        <v>345</v>
      </c>
    </row>
    <row r="55" spans="1:5" ht="24" customHeight="1" x14ac:dyDescent="0.15">
      <c r="A55" s="257"/>
      <c r="B55" s="70" t="s">
        <v>47</v>
      </c>
      <c r="C55" s="102" t="s">
        <v>180</v>
      </c>
      <c r="D55" s="71" t="s">
        <v>48</v>
      </c>
      <c r="E55" s="104" t="s">
        <v>368</v>
      </c>
    </row>
    <row r="56" spans="1:5" ht="24" customHeight="1" x14ac:dyDescent="0.15">
      <c r="A56" s="257"/>
      <c r="B56" s="70" t="s">
        <v>49</v>
      </c>
      <c r="C56" s="103" t="s">
        <v>337</v>
      </c>
      <c r="D56" s="71" t="s">
        <v>30</v>
      </c>
      <c r="E56" s="105" t="s">
        <v>346</v>
      </c>
    </row>
    <row r="57" spans="1:5" ht="24" customHeight="1" thickBot="1" x14ac:dyDescent="0.2">
      <c r="A57" s="258"/>
      <c r="B57" s="74" t="s">
        <v>50</v>
      </c>
      <c r="C57" s="83" t="s">
        <v>178</v>
      </c>
      <c r="D57" s="75" t="s">
        <v>51</v>
      </c>
      <c r="E57" s="106" t="s">
        <v>347</v>
      </c>
    </row>
    <row r="58" spans="1:5" ht="24" customHeight="1" thickTop="1" thickBot="1" x14ac:dyDescent="0.2">
      <c r="A58" s="64"/>
      <c r="B58" s="65"/>
      <c r="C58" s="66"/>
      <c r="D58" s="66"/>
      <c r="E58" s="67" t="s">
        <v>81</v>
      </c>
    </row>
    <row r="59" spans="1:5" ht="24" customHeight="1" thickTop="1" x14ac:dyDescent="0.15">
      <c r="A59" s="256" t="s">
        <v>138</v>
      </c>
      <c r="B59" s="69" t="s">
        <v>44</v>
      </c>
      <c r="C59" s="259" t="s">
        <v>348</v>
      </c>
      <c r="D59" s="260"/>
      <c r="E59" s="261"/>
    </row>
    <row r="60" spans="1:5" ht="24" customHeight="1" x14ac:dyDescent="0.15">
      <c r="A60" s="257"/>
      <c r="B60" s="70" t="s">
        <v>45</v>
      </c>
      <c r="C60" s="72">
        <v>1200000</v>
      </c>
      <c r="D60" s="71" t="s">
        <v>139</v>
      </c>
      <c r="E60" s="72">
        <v>1000000</v>
      </c>
    </row>
    <row r="61" spans="1:5" ht="24" customHeight="1" x14ac:dyDescent="0.15">
      <c r="A61" s="257"/>
      <c r="B61" s="70" t="s">
        <v>46</v>
      </c>
      <c r="C61" s="73">
        <v>0.83330000000000004</v>
      </c>
      <c r="D61" s="71" t="s">
        <v>28</v>
      </c>
      <c r="E61" s="72">
        <v>1000000</v>
      </c>
    </row>
    <row r="62" spans="1:5" ht="24" customHeight="1" x14ac:dyDescent="0.15">
      <c r="A62" s="257"/>
      <c r="B62" s="70" t="s">
        <v>27</v>
      </c>
      <c r="C62" s="84" t="s">
        <v>349</v>
      </c>
      <c r="D62" s="71" t="s">
        <v>77</v>
      </c>
      <c r="E62" s="104" t="s">
        <v>350</v>
      </c>
    </row>
    <row r="63" spans="1:5" ht="24" customHeight="1" x14ac:dyDescent="0.15">
      <c r="A63" s="257"/>
      <c r="B63" s="70" t="s">
        <v>47</v>
      </c>
      <c r="C63" s="102" t="s">
        <v>180</v>
      </c>
      <c r="D63" s="71" t="s">
        <v>48</v>
      </c>
      <c r="E63" s="104" t="s">
        <v>370</v>
      </c>
    </row>
    <row r="64" spans="1:5" ht="24" customHeight="1" x14ac:dyDescent="0.15">
      <c r="A64" s="257"/>
      <c r="B64" s="70" t="s">
        <v>49</v>
      </c>
      <c r="C64" s="103" t="s">
        <v>327</v>
      </c>
      <c r="D64" s="71" t="s">
        <v>30</v>
      </c>
      <c r="E64" s="105" t="s">
        <v>351</v>
      </c>
    </row>
    <row r="65" spans="1:5" ht="24" customHeight="1" thickBot="1" x14ac:dyDescent="0.2">
      <c r="A65" s="258"/>
      <c r="B65" s="74" t="s">
        <v>50</v>
      </c>
      <c r="C65" s="83" t="s">
        <v>178</v>
      </c>
      <c r="D65" s="75" t="s">
        <v>51</v>
      </c>
      <c r="E65" s="106" t="s">
        <v>352</v>
      </c>
    </row>
    <row r="66" spans="1:5" ht="24" customHeight="1" thickTop="1" thickBot="1" x14ac:dyDescent="0.2">
      <c r="A66" s="64"/>
      <c r="B66" s="65"/>
      <c r="C66" s="66"/>
      <c r="D66" s="66"/>
      <c r="E66" s="67" t="s">
        <v>81</v>
      </c>
    </row>
    <row r="67" spans="1:5" ht="24" customHeight="1" thickTop="1" x14ac:dyDescent="0.15">
      <c r="A67" s="256" t="s">
        <v>138</v>
      </c>
      <c r="B67" s="69" t="s">
        <v>44</v>
      </c>
      <c r="C67" s="259" t="s">
        <v>353</v>
      </c>
      <c r="D67" s="260"/>
      <c r="E67" s="261"/>
    </row>
    <row r="68" spans="1:5" ht="24" customHeight="1" x14ac:dyDescent="0.15">
      <c r="A68" s="257"/>
      <c r="B68" s="70" t="s">
        <v>45</v>
      </c>
      <c r="C68" s="72">
        <v>900000</v>
      </c>
      <c r="D68" s="71" t="s">
        <v>139</v>
      </c>
      <c r="E68" s="72">
        <v>800000</v>
      </c>
    </row>
    <row r="69" spans="1:5" ht="24" customHeight="1" x14ac:dyDescent="0.15">
      <c r="A69" s="257"/>
      <c r="B69" s="70" t="s">
        <v>46</v>
      </c>
      <c r="C69" s="73">
        <v>0.88880000000000003</v>
      </c>
      <c r="D69" s="71" t="s">
        <v>28</v>
      </c>
      <c r="E69" s="72">
        <v>800000</v>
      </c>
    </row>
    <row r="70" spans="1:5" ht="24" customHeight="1" x14ac:dyDescent="0.15">
      <c r="A70" s="257"/>
      <c r="B70" s="70" t="s">
        <v>27</v>
      </c>
      <c r="C70" s="84" t="s">
        <v>354</v>
      </c>
      <c r="D70" s="71" t="s">
        <v>77</v>
      </c>
      <c r="E70" s="104" t="s">
        <v>358</v>
      </c>
    </row>
    <row r="71" spans="1:5" ht="24" customHeight="1" x14ac:dyDescent="0.15">
      <c r="A71" s="257"/>
      <c r="B71" s="70" t="s">
        <v>47</v>
      </c>
      <c r="C71" s="102" t="s">
        <v>180</v>
      </c>
      <c r="D71" s="71" t="s">
        <v>48</v>
      </c>
      <c r="E71" s="104" t="s">
        <v>369</v>
      </c>
    </row>
    <row r="72" spans="1:5" ht="24" customHeight="1" x14ac:dyDescent="0.15">
      <c r="A72" s="257"/>
      <c r="B72" s="70" t="s">
        <v>49</v>
      </c>
      <c r="C72" s="103" t="s">
        <v>327</v>
      </c>
      <c r="D72" s="71" t="s">
        <v>30</v>
      </c>
      <c r="E72" s="105" t="s">
        <v>424</v>
      </c>
    </row>
    <row r="73" spans="1:5" ht="24" customHeight="1" thickBot="1" x14ac:dyDescent="0.2">
      <c r="A73" s="258"/>
      <c r="B73" s="74" t="s">
        <v>50</v>
      </c>
      <c r="C73" s="83" t="s">
        <v>178</v>
      </c>
      <c r="D73" s="75" t="s">
        <v>51</v>
      </c>
      <c r="E73" s="106" t="s">
        <v>423</v>
      </c>
    </row>
    <row r="74" spans="1:5" ht="24" customHeight="1" thickTop="1" thickBot="1" x14ac:dyDescent="0.2">
      <c r="A74" s="64"/>
      <c r="B74" s="65"/>
      <c r="C74" s="66"/>
      <c r="D74" s="66"/>
      <c r="E74" s="67" t="s">
        <v>81</v>
      </c>
    </row>
    <row r="75" spans="1:5" ht="24" customHeight="1" thickTop="1" x14ac:dyDescent="0.15">
      <c r="A75" s="256" t="s">
        <v>138</v>
      </c>
      <c r="B75" s="69" t="s">
        <v>44</v>
      </c>
      <c r="C75" s="259" t="s">
        <v>359</v>
      </c>
      <c r="D75" s="260"/>
      <c r="E75" s="261"/>
    </row>
    <row r="76" spans="1:5" ht="24" customHeight="1" x14ac:dyDescent="0.15">
      <c r="A76" s="257"/>
      <c r="B76" s="70" t="s">
        <v>45</v>
      </c>
      <c r="C76" s="72">
        <v>3800000</v>
      </c>
      <c r="D76" s="71" t="s">
        <v>139</v>
      </c>
      <c r="E76" s="72">
        <v>3600000</v>
      </c>
    </row>
    <row r="77" spans="1:5" ht="24" customHeight="1" x14ac:dyDescent="0.15">
      <c r="A77" s="257"/>
      <c r="B77" s="70" t="s">
        <v>46</v>
      </c>
      <c r="C77" s="73">
        <v>0.94730000000000003</v>
      </c>
      <c r="D77" s="71" t="s">
        <v>28</v>
      </c>
      <c r="E77" s="72">
        <v>3600000</v>
      </c>
    </row>
    <row r="78" spans="1:5" ht="24" customHeight="1" x14ac:dyDescent="0.15">
      <c r="A78" s="257"/>
      <c r="B78" s="70" t="s">
        <v>27</v>
      </c>
      <c r="C78" s="84" t="s">
        <v>360</v>
      </c>
      <c r="D78" s="71" t="s">
        <v>77</v>
      </c>
      <c r="E78" s="104" t="s">
        <v>355</v>
      </c>
    </row>
    <row r="79" spans="1:5" ht="24" customHeight="1" x14ac:dyDescent="0.15">
      <c r="A79" s="257"/>
      <c r="B79" s="70" t="s">
        <v>47</v>
      </c>
      <c r="C79" s="102" t="s">
        <v>180</v>
      </c>
      <c r="D79" s="71" t="s">
        <v>48</v>
      </c>
      <c r="E79" s="104" t="s">
        <v>370</v>
      </c>
    </row>
    <row r="80" spans="1:5" ht="24" customHeight="1" x14ac:dyDescent="0.15">
      <c r="A80" s="257"/>
      <c r="B80" s="70" t="s">
        <v>49</v>
      </c>
      <c r="C80" s="103" t="s">
        <v>327</v>
      </c>
      <c r="D80" s="71" t="s">
        <v>30</v>
      </c>
      <c r="E80" s="105" t="s">
        <v>356</v>
      </c>
    </row>
    <row r="81" spans="1:5" ht="24" customHeight="1" thickBot="1" x14ac:dyDescent="0.2">
      <c r="A81" s="258"/>
      <c r="B81" s="74" t="s">
        <v>50</v>
      </c>
      <c r="C81" s="83" t="s">
        <v>178</v>
      </c>
      <c r="D81" s="75" t="s">
        <v>51</v>
      </c>
      <c r="E81" s="106" t="s">
        <v>357</v>
      </c>
    </row>
    <row r="82" spans="1:5" ht="24" customHeight="1" thickTop="1" thickBot="1" x14ac:dyDescent="0.2">
      <c r="A82" s="64"/>
      <c r="B82" s="65"/>
      <c r="C82" s="66"/>
      <c r="D82" s="66"/>
      <c r="E82" s="67" t="s">
        <v>81</v>
      </c>
    </row>
    <row r="83" spans="1:5" ht="24" customHeight="1" thickTop="1" x14ac:dyDescent="0.15">
      <c r="A83" s="256" t="s">
        <v>138</v>
      </c>
      <c r="B83" s="69" t="s">
        <v>44</v>
      </c>
      <c r="C83" s="259" t="s">
        <v>361</v>
      </c>
      <c r="D83" s="260"/>
      <c r="E83" s="261"/>
    </row>
    <row r="84" spans="1:5" ht="24" customHeight="1" x14ac:dyDescent="0.15">
      <c r="A84" s="257"/>
      <c r="B84" s="70" t="s">
        <v>45</v>
      </c>
      <c r="C84" s="72">
        <v>18400000</v>
      </c>
      <c r="D84" s="71" t="s">
        <v>139</v>
      </c>
      <c r="E84" s="72">
        <v>17480000</v>
      </c>
    </row>
    <row r="85" spans="1:5" ht="24" customHeight="1" x14ac:dyDescent="0.15">
      <c r="A85" s="257"/>
      <c r="B85" s="70" t="s">
        <v>46</v>
      </c>
      <c r="C85" s="73">
        <v>0.95</v>
      </c>
      <c r="D85" s="71" t="s">
        <v>28</v>
      </c>
      <c r="E85" s="72">
        <v>17480000</v>
      </c>
    </row>
    <row r="86" spans="1:5" ht="24" customHeight="1" x14ac:dyDescent="0.15">
      <c r="A86" s="257"/>
      <c r="B86" s="70" t="s">
        <v>27</v>
      </c>
      <c r="C86" s="84" t="s">
        <v>362</v>
      </c>
      <c r="D86" s="71" t="s">
        <v>77</v>
      </c>
      <c r="E86" s="104" t="s">
        <v>363</v>
      </c>
    </row>
    <row r="87" spans="1:5" ht="24" customHeight="1" x14ac:dyDescent="0.15">
      <c r="A87" s="257"/>
      <c r="B87" s="70" t="s">
        <v>47</v>
      </c>
      <c r="C87" s="102" t="s">
        <v>180</v>
      </c>
      <c r="D87" s="71" t="s">
        <v>48</v>
      </c>
      <c r="E87" s="104" t="s">
        <v>370</v>
      </c>
    </row>
    <row r="88" spans="1:5" ht="24" customHeight="1" x14ac:dyDescent="0.15">
      <c r="A88" s="257"/>
      <c r="B88" s="70" t="s">
        <v>49</v>
      </c>
      <c r="C88" s="103" t="s">
        <v>366</v>
      </c>
      <c r="D88" s="71" t="s">
        <v>30</v>
      </c>
      <c r="E88" s="105" t="s">
        <v>364</v>
      </c>
    </row>
    <row r="89" spans="1:5" ht="24" customHeight="1" thickBot="1" x14ac:dyDescent="0.2">
      <c r="A89" s="258"/>
      <c r="B89" s="74" t="s">
        <v>50</v>
      </c>
      <c r="C89" s="83" t="s">
        <v>178</v>
      </c>
      <c r="D89" s="75" t="s">
        <v>51</v>
      </c>
      <c r="E89" s="106" t="s">
        <v>365</v>
      </c>
    </row>
    <row r="90" spans="1:5" ht="24" customHeight="1" thickTop="1" x14ac:dyDescent="0.15"/>
  </sheetData>
  <mergeCells count="22">
    <mergeCell ref="A35:A41"/>
    <mergeCell ref="C35:E35"/>
    <mergeCell ref="A19:A25"/>
    <mergeCell ref="C19:E19"/>
    <mergeCell ref="A3:A9"/>
    <mergeCell ref="C3:E3"/>
    <mergeCell ref="A11:A17"/>
    <mergeCell ref="C11:E11"/>
    <mergeCell ref="A27:A33"/>
    <mergeCell ref="C27:E27"/>
    <mergeCell ref="A51:A57"/>
    <mergeCell ref="C51:E51"/>
    <mergeCell ref="A59:A65"/>
    <mergeCell ref="C59:E59"/>
    <mergeCell ref="A43:A49"/>
    <mergeCell ref="C43:E43"/>
    <mergeCell ref="A67:A73"/>
    <mergeCell ref="C67:E67"/>
    <mergeCell ref="A75:A81"/>
    <mergeCell ref="C75:E75"/>
    <mergeCell ref="A83:A89"/>
    <mergeCell ref="C83:E83"/>
  </mergeCells>
  <phoneticPr fontId="25" type="noConversion"/>
  <conditionalFormatting sqref="C9">
    <cfRule type="duplicateValues" dxfId="31" priority="126"/>
  </conditionalFormatting>
  <conditionalFormatting sqref="C7">
    <cfRule type="duplicateValues" dxfId="30" priority="102"/>
  </conditionalFormatting>
  <conditionalFormatting sqref="C16">
    <cfRule type="duplicateValues" dxfId="29" priority="47"/>
  </conditionalFormatting>
  <conditionalFormatting sqref="C15">
    <cfRule type="duplicateValues" dxfId="28" priority="45"/>
  </conditionalFormatting>
  <conditionalFormatting sqref="C24">
    <cfRule type="duplicateValues" dxfId="27" priority="44"/>
  </conditionalFormatting>
  <conditionalFormatting sqref="C25">
    <cfRule type="duplicateValues" dxfId="26" priority="43"/>
  </conditionalFormatting>
  <conditionalFormatting sqref="C23">
    <cfRule type="duplicateValues" dxfId="25" priority="42"/>
  </conditionalFormatting>
  <conditionalFormatting sqref="C17">
    <cfRule type="duplicateValues" dxfId="24" priority="26"/>
  </conditionalFormatting>
  <conditionalFormatting sqref="C32">
    <cfRule type="duplicateValues" dxfId="23" priority="24"/>
  </conditionalFormatting>
  <conditionalFormatting sqref="C33">
    <cfRule type="duplicateValues" dxfId="22" priority="23"/>
  </conditionalFormatting>
  <conditionalFormatting sqref="C31">
    <cfRule type="duplicateValues" dxfId="21" priority="22"/>
  </conditionalFormatting>
  <conditionalFormatting sqref="C40">
    <cfRule type="duplicateValues" dxfId="20" priority="21"/>
  </conditionalFormatting>
  <conditionalFormatting sqref="C41">
    <cfRule type="duplicateValues" dxfId="19" priority="20"/>
  </conditionalFormatting>
  <conditionalFormatting sqref="C39">
    <cfRule type="duplicateValues" dxfId="18" priority="19"/>
  </conditionalFormatting>
  <conditionalFormatting sqref="C48">
    <cfRule type="duplicateValues" dxfId="17" priority="18"/>
  </conditionalFormatting>
  <conditionalFormatting sqref="C49">
    <cfRule type="duplicateValues" dxfId="16" priority="17"/>
  </conditionalFormatting>
  <conditionalFormatting sqref="C47">
    <cfRule type="duplicateValues" dxfId="15" priority="16"/>
  </conditionalFormatting>
  <conditionalFormatting sqref="C56">
    <cfRule type="duplicateValues" dxfId="14" priority="15"/>
  </conditionalFormatting>
  <conditionalFormatting sqref="C57">
    <cfRule type="duplicateValues" dxfId="13" priority="14"/>
  </conditionalFormatting>
  <conditionalFormatting sqref="C55">
    <cfRule type="duplicateValues" dxfId="12" priority="13"/>
  </conditionalFormatting>
  <conditionalFormatting sqref="C64">
    <cfRule type="duplicateValues" dxfId="11" priority="12"/>
  </conditionalFormatting>
  <conditionalFormatting sqref="C65">
    <cfRule type="duplicateValues" dxfId="10" priority="11"/>
  </conditionalFormatting>
  <conditionalFormatting sqref="C63">
    <cfRule type="duplicateValues" dxfId="9" priority="10"/>
  </conditionalFormatting>
  <conditionalFormatting sqref="C72">
    <cfRule type="duplicateValues" dxfId="8" priority="9"/>
  </conditionalFormatting>
  <conditionalFormatting sqref="C73">
    <cfRule type="duplicateValues" dxfId="7" priority="8"/>
  </conditionalFormatting>
  <conditionalFormatting sqref="C71">
    <cfRule type="duplicateValues" dxfId="6" priority="7"/>
  </conditionalFormatting>
  <conditionalFormatting sqref="C80">
    <cfRule type="duplicateValues" dxfId="5" priority="6"/>
  </conditionalFormatting>
  <conditionalFormatting sqref="C81">
    <cfRule type="duplicateValues" dxfId="4" priority="5"/>
  </conditionalFormatting>
  <conditionalFormatting sqref="C79">
    <cfRule type="duplicateValues" dxfId="3" priority="4"/>
  </conditionalFormatting>
  <conditionalFormatting sqref="C88">
    <cfRule type="duplicateValues" dxfId="2" priority="3"/>
  </conditionalFormatting>
  <conditionalFormatting sqref="C89">
    <cfRule type="duplicateValues" dxfId="1" priority="2"/>
  </conditionalFormatting>
  <conditionalFormatting sqref="C87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23"/>
  <sheetViews>
    <sheetView showGridLines="0" topLeftCell="A82" zoomScale="85" zoomScaleNormal="85" workbookViewId="0">
      <selection activeCell="B108" sqref="B108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130</v>
      </c>
      <c r="B1" s="11"/>
      <c r="C1" s="11"/>
      <c r="D1" s="97"/>
      <c r="E1" s="97"/>
      <c r="F1" s="97"/>
    </row>
    <row r="2" spans="1:6" ht="20.25" customHeight="1" thickBot="1" x14ac:dyDescent="0.2">
      <c r="A2" s="52" t="s">
        <v>135</v>
      </c>
      <c r="B2" s="35"/>
      <c r="C2" s="26"/>
      <c r="D2" s="98"/>
      <c r="E2" s="98"/>
      <c r="F2" s="99" t="s">
        <v>131</v>
      </c>
    </row>
    <row r="3" spans="1:6" ht="20.25" customHeight="1" thickTop="1" x14ac:dyDescent="0.15">
      <c r="A3" s="53" t="s">
        <v>26</v>
      </c>
      <c r="B3" s="277" t="s">
        <v>238</v>
      </c>
      <c r="C3" s="278"/>
      <c r="D3" s="278"/>
      <c r="E3" s="278"/>
      <c r="F3" s="279"/>
    </row>
    <row r="4" spans="1:6" ht="20.25" customHeight="1" x14ac:dyDescent="0.15">
      <c r="A4" s="280" t="s">
        <v>34</v>
      </c>
      <c r="B4" s="283" t="s">
        <v>27</v>
      </c>
      <c r="C4" s="284" t="s">
        <v>132</v>
      </c>
      <c r="D4" s="215" t="s">
        <v>35</v>
      </c>
      <c r="E4" s="215" t="s">
        <v>28</v>
      </c>
      <c r="F4" s="216" t="s">
        <v>88</v>
      </c>
    </row>
    <row r="5" spans="1:6" ht="20.25" customHeight="1" x14ac:dyDescent="0.15">
      <c r="A5" s="281"/>
      <c r="B5" s="283"/>
      <c r="C5" s="285"/>
      <c r="D5" s="215" t="s">
        <v>36</v>
      </c>
      <c r="E5" s="215" t="s">
        <v>29</v>
      </c>
      <c r="F5" s="216" t="s">
        <v>37</v>
      </c>
    </row>
    <row r="6" spans="1:6" ht="20.25" customHeight="1" x14ac:dyDescent="0.15">
      <c r="A6" s="281"/>
      <c r="B6" s="286" t="s">
        <v>239</v>
      </c>
      <c r="C6" s="286" t="s">
        <v>240</v>
      </c>
      <c r="D6" s="287">
        <v>19580000</v>
      </c>
      <c r="E6" s="287">
        <v>18150000</v>
      </c>
      <c r="F6" s="289">
        <v>0.92689999999999995</v>
      </c>
    </row>
    <row r="7" spans="1:6" ht="20.25" customHeight="1" x14ac:dyDescent="0.15">
      <c r="A7" s="282"/>
      <c r="B7" s="286"/>
      <c r="C7" s="286"/>
      <c r="D7" s="288"/>
      <c r="E7" s="288"/>
      <c r="F7" s="289"/>
    </row>
    <row r="8" spans="1:6" ht="20.25" customHeight="1" x14ac:dyDescent="0.15">
      <c r="A8" s="264" t="s">
        <v>30</v>
      </c>
      <c r="B8" s="214" t="s">
        <v>31</v>
      </c>
      <c r="C8" s="214" t="s">
        <v>133</v>
      </c>
      <c r="D8" s="266" t="s">
        <v>32</v>
      </c>
      <c r="E8" s="266"/>
      <c r="F8" s="267"/>
    </row>
    <row r="9" spans="1:6" ht="20.25" customHeight="1" x14ac:dyDescent="0.15">
      <c r="A9" s="265"/>
      <c r="B9" s="8" t="s">
        <v>241</v>
      </c>
      <c r="C9" s="8" t="s">
        <v>242</v>
      </c>
      <c r="D9" s="268" t="s">
        <v>243</v>
      </c>
      <c r="E9" s="269"/>
      <c r="F9" s="270"/>
    </row>
    <row r="10" spans="1:6" ht="20.25" customHeight="1" x14ac:dyDescent="0.15">
      <c r="A10" s="61" t="s">
        <v>134</v>
      </c>
      <c r="B10" s="271" t="s">
        <v>176</v>
      </c>
      <c r="C10" s="272"/>
      <c r="D10" s="272"/>
      <c r="E10" s="272"/>
      <c r="F10" s="273"/>
    </row>
    <row r="11" spans="1:6" ht="20.25" customHeight="1" x14ac:dyDescent="0.15">
      <c r="A11" s="61" t="s">
        <v>38</v>
      </c>
      <c r="B11" s="274" t="s">
        <v>177</v>
      </c>
      <c r="C11" s="275"/>
      <c r="D11" s="275"/>
      <c r="E11" s="275"/>
      <c r="F11" s="276"/>
    </row>
    <row r="12" spans="1:6" ht="20.25" customHeight="1" thickBot="1" x14ac:dyDescent="0.2">
      <c r="A12" s="54" t="s">
        <v>33</v>
      </c>
      <c r="B12" s="262"/>
      <c r="C12" s="262"/>
      <c r="D12" s="262"/>
      <c r="E12" s="262"/>
      <c r="F12" s="263"/>
    </row>
    <row r="13" spans="1:6" ht="20.25" customHeight="1" thickTop="1" thickBot="1" x14ac:dyDescent="0.2">
      <c r="F13" s="99" t="s">
        <v>81</v>
      </c>
    </row>
    <row r="14" spans="1:6" ht="20.25" customHeight="1" thickTop="1" x14ac:dyDescent="0.15">
      <c r="A14" s="53" t="s">
        <v>26</v>
      </c>
      <c r="B14" s="277" t="s">
        <v>244</v>
      </c>
      <c r="C14" s="278"/>
      <c r="D14" s="278"/>
      <c r="E14" s="278"/>
      <c r="F14" s="279"/>
    </row>
    <row r="15" spans="1:6" ht="20.25" customHeight="1" x14ac:dyDescent="0.15">
      <c r="A15" s="280" t="s">
        <v>34</v>
      </c>
      <c r="B15" s="283" t="s">
        <v>27</v>
      </c>
      <c r="C15" s="284" t="s">
        <v>132</v>
      </c>
      <c r="D15" s="240" t="s">
        <v>35</v>
      </c>
      <c r="E15" s="240" t="s">
        <v>28</v>
      </c>
      <c r="F15" s="241" t="s">
        <v>88</v>
      </c>
    </row>
    <row r="16" spans="1:6" ht="20.25" customHeight="1" x14ac:dyDescent="0.15">
      <c r="A16" s="281"/>
      <c r="B16" s="283"/>
      <c r="C16" s="285"/>
      <c r="D16" s="240" t="s">
        <v>36</v>
      </c>
      <c r="E16" s="240" t="s">
        <v>29</v>
      </c>
      <c r="F16" s="241" t="s">
        <v>37</v>
      </c>
    </row>
    <row r="17" spans="1:6" ht="20.25" customHeight="1" x14ac:dyDescent="0.15">
      <c r="A17" s="281"/>
      <c r="B17" s="286" t="s">
        <v>245</v>
      </c>
      <c r="C17" s="286" t="s">
        <v>249</v>
      </c>
      <c r="D17" s="287">
        <v>3190000</v>
      </c>
      <c r="E17" s="287">
        <v>2970000</v>
      </c>
      <c r="F17" s="289">
        <v>0.93100000000000005</v>
      </c>
    </row>
    <row r="18" spans="1:6" ht="20.25" customHeight="1" x14ac:dyDescent="0.15">
      <c r="A18" s="282"/>
      <c r="B18" s="286"/>
      <c r="C18" s="286"/>
      <c r="D18" s="288"/>
      <c r="E18" s="288"/>
      <c r="F18" s="289"/>
    </row>
    <row r="19" spans="1:6" ht="20.25" customHeight="1" x14ac:dyDescent="0.15">
      <c r="A19" s="264" t="s">
        <v>30</v>
      </c>
      <c r="B19" s="242" t="s">
        <v>31</v>
      </c>
      <c r="C19" s="242" t="s">
        <v>133</v>
      </c>
      <c r="D19" s="266" t="s">
        <v>32</v>
      </c>
      <c r="E19" s="266"/>
      <c r="F19" s="267"/>
    </row>
    <row r="20" spans="1:6" ht="20.25" customHeight="1" x14ac:dyDescent="0.15">
      <c r="A20" s="265"/>
      <c r="B20" s="8" t="s">
        <v>247</v>
      </c>
      <c r="C20" s="8" t="s">
        <v>248</v>
      </c>
      <c r="D20" s="268" t="s">
        <v>246</v>
      </c>
      <c r="E20" s="269"/>
      <c r="F20" s="270"/>
    </row>
    <row r="21" spans="1:6" ht="20.25" customHeight="1" x14ac:dyDescent="0.15">
      <c r="A21" s="61" t="s">
        <v>134</v>
      </c>
      <c r="B21" s="271" t="s">
        <v>176</v>
      </c>
      <c r="C21" s="272"/>
      <c r="D21" s="272"/>
      <c r="E21" s="272"/>
      <c r="F21" s="273"/>
    </row>
    <row r="22" spans="1:6" ht="20.25" customHeight="1" x14ac:dyDescent="0.15">
      <c r="A22" s="61" t="s">
        <v>38</v>
      </c>
      <c r="B22" s="274" t="s">
        <v>177</v>
      </c>
      <c r="C22" s="275"/>
      <c r="D22" s="275"/>
      <c r="E22" s="275"/>
      <c r="F22" s="276"/>
    </row>
    <row r="23" spans="1:6" ht="20.25" customHeight="1" thickBot="1" x14ac:dyDescent="0.2">
      <c r="A23" s="54" t="s">
        <v>33</v>
      </c>
      <c r="B23" s="262"/>
      <c r="C23" s="262"/>
      <c r="D23" s="262"/>
      <c r="E23" s="262"/>
      <c r="F23" s="263"/>
    </row>
    <row r="24" spans="1:6" ht="20.25" customHeight="1" thickTop="1" thickBot="1" x14ac:dyDescent="0.2">
      <c r="F24" s="99" t="s">
        <v>81</v>
      </c>
    </row>
    <row r="25" spans="1:6" ht="20.25" customHeight="1" thickTop="1" x14ac:dyDescent="0.15">
      <c r="A25" s="53" t="s">
        <v>26</v>
      </c>
      <c r="B25" s="277" t="s">
        <v>254</v>
      </c>
      <c r="C25" s="278"/>
      <c r="D25" s="278"/>
      <c r="E25" s="278"/>
      <c r="F25" s="279"/>
    </row>
    <row r="26" spans="1:6" ht="20.25" customHeight="1" x14ac:dyDescent="0.15">
      <c r="A26" s="280" t="s">
        <v>34</v>
      </c>
      <c r="B26" s="283" t="s">
        <v>27</v>
      </c>
      <c r="C26" s="284" t="s">
        <v>132</v>
      </c>
      <c r="D26" s="240" t="s">
        <v>35</v>
      </c>
      <c r="E26" s="240" t="s">
        <v>28</v>
      </c>
      <c r="F26" s="241" t="s">
        <v>88</v>
      </c>
    </row>
    <row r="27" spans="1:6" ht="20.25" customHeight="1" x14ac:dyDescent="0.15">
      <c r="A27" s="281"/>
      <c r="B27" s="283"/>
      <c r="C27" s="285"/>
      <c r="D27" s="240" t="s">
        <v>36</v>
      </c>
      <c r="E27" s="240" t="s">
        <v>29</v>
      </c>
      <c r="F27" s="241" t="s">
        <v>37</v>
      </c>
    </row>
    <row r="28" spans="1:6" ht="20.25" customHeight="1" x14ac:dyDescent="0.15">
      <c r="A28" s="281"/>
      <c r="B28" s="286" t="s">
        <v>255</v>
      </c>
      <c r="C28" s="286" t="s">
        <v>298</v>
      </c>
      <c r="D28" s="287">
        <v>577500</v>
      </c>
      <c r="E28" s="287">
        <v>550000</v>
      </c>
      <c r="F28" s="289">
        <v>0.95230000000000004</v>
      </c>
    </row>
    <row r="29" spans="1:6" ht="20.25" customHeight="1" x14ac:dyDescent="0.15">
      <c r="A29" s="282"/>
      <c r="B29" s="286"/>
      <c r="C29" s="286"/>
      <c r="D29" s="288"/>
      <c r="E29" s="288"/>
      <c r="F29" s="289"/>
    </row>
    <row r="30" spans="1:6" ht="20.25" customHeight="1" x14ac:dyDescent="0.15">
      <c r="A30" s="264" t="s">
        <v>30</v>
      </c>
      <c r="B30" s="242" t="s">
        <v>31</v>
      </c>
      <c r="C30" s="242" t="s">
        <v>133</v>
      </c>
      <c r="D30" s="266" t="s">
        <v>32</v>
      </c>
      <c r="E30" s="266"/>
      <c r="F30" s="267"/>
    </row>
    <row r="31" spans="1:6" ht="20.25" customHeight="1" x14ac:dyDescent="0.15">
      <c r="A31" s="265"/>
      <c r="B31" s="8" t="s">
        <v>256</v>
      </c>
      <c r="C31" s="8" t="s">
        <v>257</v>
      </c>
      <c r="D31" s="268" t="s">
        <v>258</v>
      </c>
      <c r="E31" s="269"/>
      <c r="F31" s="270"/>
    </row>
    <row r="32" spans="1:6" ht="20.25" customHeight="1" x14ac:dyDescent="0.15">
      <c r="A32" s="61" t="s">
        <v>134</v>
      </c>
      <c r="B32" s="271" t="s">
        <v>176</v>
      </c>
      <c r="C32" s="272"/>
      <c r="D32" s="272"/>
      <c r="E32" s="272"/>
      <c r="F32" s="273"/>
    </row>
    <row r="33" spans="1:6" ht="20.25" customHeight="1" x14ac:dyDescent="0.15">
      <c r="A33" s="61" t="s">
        <v>38</v>
      </c>
      <c r="B33" s="274" t="s">
        <v>177</v>
      </c>
      <c r="C33" s="275"/>
      <c r="D33" s="275"/>
      <c r="E33" s="275"/>
      <c r="F33" s="276"/>
    </row>
    <row r="34" spans="1:6" ht="20.25" customHeight="1" thickBot="1" x14ac:dyDescent="0.2">
      <c r="A34" s="54" t="s">
        <v>33</v>
      </c>
      <c r="B34" s="262"/>
      <c r="C34" s="262"/>
      <c r="D34" s="262"/>
      <c r="E34" s="262"/>
      <c r="F34" s="263"/>
    </row>
    <row r="35" spans="1:6" ht="20.25" customHeight="1" thickTop="1" thickBot="1" x14ac:dyDescent="0.2">
      <c r="F35" s="99" t="s">
        <v>81</v>
      </c>
    </row>
    <row r="36" spans="1:6" ht="20.25" customHeight="1" thickTop="1" x14ac:dyDescent="0.15">
      <c r="A36" s="53" t="s">
        <v>26</v>
      </c>
      <c r="B36" s="277" t="s">
        <v>259</v>
      </c>
      <c r="C36" s="278"/>
      <c r="D36" s="278"/>
      <c r="E36" s="278"/>
      <c r="F36" s="279"/>
    </row>
    <row r="37" spans="1:6" ht="20.25" customHeight="1" x14ac:dyDescent="0.15">
      <c r="A37" s="280" t="s">
        <v>34</v>
      </c>
      <c r="B37" s="283" t="s">
        <v>27</v>
      </c>
      <c r="C37" s="284" t="s">
        <v>132</v>
      </c>
      <c r="D37" s="240" t="s">
        <v>35</v>
      </c>
      <c r="E37" s="240" t="s">
        <v>28</v>
      </c>
      <c r="F37" s="241" t="s">
        <v>88</v>
      </c>
    </row>
    <row r="38" spans="1:6" ht="20.25" customHeight="1" x14ac:dyDescent="0.15">
      <c r="A38" s="281"/>
      <c r="B38" s="283"/>
      <c r="C38" s="285"/>
      <c r="D38" s="240" t="s">
        <v>36</v>
      </c>
      <c r="E38" s="240" t="s">
        <v>29</v>
      </c>
      <c r="F38" s="241" t="s">
        <v>37</v>
      </c>
    </row>
    <row r="39" spans="1:6" ht="20.25" customHeight="1" x14ac:dyDescent="0.15">
      <c r="A39" s="281"/>
      <c r="B39" s="286" t="s">
        <v>263</v>
      </c>
      <c r="C39" s="286" t="s">
        <v>299</v>
      </c>
      <c r="D39" s="287">
        <v>5220000</v>
      </c>
      <c r="E39" s="287">
        <v>4950000</v>
      </c>
      <c r="F39" s="289">
        <v>0.94820000000000004</v>
      </c>
    </row>
    <row r="40" spans="1:6" ht="20.25" customHeight="1" x14ac:dyDescent="0.15">
      <c r="A40" s="282"/>
      <c r="B40" s="286"/>
      <c r="C40" s="286"/>
      <c r="D40" s="288"/>
      <c r="E40" s="288"/>
      <c r="F40" s="289"/>
    </row>
    <row r="41" spans="1:6" ht="20.25" customHeight="1" x14ac:dyDescent="0.15">
      <c r="A41" s="264" t="s">
        <v>30</v>
      </c>
      <c r="B41" s="242" t="s">
        <v>31</v>
      </c>
      <c r="C41" s="242" t="s">
        <v>133</v>
      </c>
      <c r="D41" s="266" t="s">
        <v>32</v>
      </c>
      <c r="E41" s="266"/>
      <c r="F41" s="267"/>
    </row>
    <row r="42" spans="1:6" ht="20.25" customHeight="1" x14ac:dyDescent="0.15">
      <c r="A42" s="265"/>
      <c r="B42" s="8" t="s">
        <v>261</v>
      </c>
      <c r="C42" s="8" t="s">
        <v>262</v>
      </c>
      <c r="D42" s="268" t="s">
        <v>260</v>
      </c>
      <c r="E42" s="269"/>
      <c r="F42" s="270"/>
    </row>
    <row r="43" spans="1:6" ht="20.25" customHeight="1" x14ac:dyDescent="0.15">
      <c r="A43" s="61" t="s">
        <v>134</v>
      </c>
      <c r="B43" s="271" t="s">
        <v>176</v>
      </c>
      <c r="C43" s="272"/>
      <c r="D43" s="272"/>
      <c r="E43" s="272"/>
      <c r="F43" s="273"/>
    </row>
    <row r="44" spans="1:6" ht="20.25" customHeight="1" x14ac:dyDescent="0.15">
      <c r="A44" s="61" t="s">
        <v>38</v>
      </c>
      <c r="B44" s="274" t="s">
        <v>177</v>
      </c>
      <c r="C44" s="275"/>
      <c r="D44" s="275"/>
      <c r="E44" s="275"/>
      <c r="F44" s="276"/>
    </row>
    <row r="45" spans="1:6" ht="20.25" customHeight="1" thickBot="1" x14ac:dyDescent="0.2">
      <c r="A45" s="54" t="s">
        <v>33</v>
      </c>
      <c r="B45" s="262"/>
      <c r="C45" s="262"/>
      <c r="D45" s="262"/>
      <c r="E45" s="262"/>
      <c r="F45" s="263"/>
    </row>
    <row r="46" spans="1:6" ht="20.25" customHeight="1" thickTop="1" thickBot="1" x14ac:dyDescent="0.2">
      <c r="F46" s="99" t="s">
        <v>81</v>
      </c>
    </row>
    <row r="47" spans="1:6" ht="20.25" customHeight="1" thickTop="1" x14ac:dyDescent="0.15">
      <c r="A47" s="53" t="s">
        <v>26</v>
      </c>
      <c r="B47" s="277" t="s">
        <v>264</v>
      </c>
      <c r="C47" s="278"/>
      <c r="D47" s="278"/>
      <c r="E47" s="278"/>
      <c r="F47" s="279"/>
    </row>
    <row r="48" spans="1:6" ht="20.25" customHeight="1" x14ac:dyDescent="0.15">
      <c r="A48" s="280" t="s">
        <v>34</v>
      </c>
      <c r="B48" s="283" t="s">
        <v>27</v>
      </c>
      <c r="C48" s="284" t="s">
        <v>132</v>
      </c>
      <c r="D48" s="240" t="s">
        <v>35</v>
      </c>
      <c r="E48" s="240" t="s">
        <v>28</v>
      </c>
      <c r="F48" s="241" t="s">
        <v>88</v>
      </c>
    </row>
    <row r="49" spans="1:6" ht="20.25" customHeight="1" x14ac:dyDescent="0.15">
      <c r="A49" s="281"/>
      <c r="B49" s="283"/>
      <c r="C49" s="285"/>
      <c r="D49" s="240" t="s">
        <v>36</v>
      </c>
      <c r="E49" s="240" t="s">
        <v>29</v>
      </c>
      <c r="F49" s="241" t="s">
        <v>37</v>
      </c>
    </row>
    <row r="50" spans="1:6" ht="20.25" customHeight="1" x14ac:dyDescent="0.15">
      <c r="A50" s="281"/>
      <c r="B50" s="286" t="s">
        <v>263</v>
      </c>
      <c r="C50" s="286" t="s">
        <v>300</v>
      </c>
      <c r="D50" s="287">
        <v>2760000</v>
      </c>
      <c r="E50" s="287">
        <v>2610000</v>
      </c>
      <c r="F50" s="289">
        <v>0.9456</v>
      </c>
    </row>
    <row r="51" spans="1:6" ht="20.25" customHeight="1" x14ac:dyDescent="0.15">
      <c r="A51" s="282"/>
      <c r="B51" s="286"/>
      <c r="C51" s="286"/>
      <c r="D51" s="288"/>
      <c r="E51" s="288"/>
      <c r="F51" s="289"/>
    </row>
    <row r="52" spans="1:6" ht="20.25" customHeight="1" x14ac:dyDescent="0.15">
      <c r="A52" s="264" t="s">
        <v>30</v>
      </c>
      <c r="B52" s="242" t="s">
        <v>31</v>
      </c>
      <c r="C52" s="242" t="s">
        <v>133</v>
      </c>
      <c r="D52" s="266" t="s">
        <v>32</v>
      </c>
      <c r="E52" s="266"/>
      <c r="F52" s="267"/>
    </row>
    <row r="53" spans="1:6" ht="20.25" customHeight="1" x14ac:dyDescent="0.15">
      <c r="A53" s="265"/>
      <c r="B53" s="8" t="s">
        <v>266</v>
      </c>
      <c r="C53" s="8" t="s">
        <v>267</v>
      </c>
      <c r="D53" s="268" t="s">
        <v>265</v>
      </c>
      <c r="E53" s="269"/>
      <c r="F53" s="270"/>
    </row>
    <row r="54" spans="1:6" ht="20.25" customHeight="1" x14ac:dyDescent="0.15">
      <c r="A54" s="61" t="s">
        <v>134</v>
      </c>
      <c r="B54" s="271" t="s">
        <v>176</v>
      </c>
      <c r="C54" s="272"/>
      <c r="D54" s="272"/>
      <c r="E54" s="272"/>
      <c r="F54" s="273"/>
    </row>
    <row r="55" spans="1:6" ht="20.25" customHeight="1" x14ac:dyDescent="0.15">
      <c r="A55" s="61" t="s">
        <v>38</v>
      </c>
      <c r="B55" s="274" t="s">
        <v>177</v>
      </c>
      <c r="C55" s="275"/>
      <c r="D55" s="275"/>
      <c r="E55" s="275"/>
      <c r="F55" s="276"/>
    </row>
    <row r="56" spans="1:6" ht="20.25" customHeight="1" thickBot="1" x14ac:dyDescent="0.2">
      <c r="A56" s="54" t="s">
        <v>33</v>
      </c>
      <c r="B56" s="262"/>
      <c r="C56" s="262"/>
      <c r="D56" s="262"/>
      <c r="E56" s="262"/>
      <c r="F56" s="263"/>
    </row>
    <row r="57" spans="1:6" ht="20.25" customHeight="1" thickTop="1" thickBot="1" x14ac:dyDescent="0.2">
      <c r="F57" s="99" t="s">
        <v>81</v>
      </c>
    </row>
    <row r="58" spans="1:6" ht="20.25" customHeight="1" thickTop="1" x14ac:dyDescent="0.15">
      <c r="A58" s="53" t="s">
        <v>26</v>
      </c>
      <c r="B58" s="277" t="s">
        <v>268</v>
      </c>
      <c r="C58" s="278"/>
      <c r="D58" s="278"/>
      <c r="E58" s="278"/>
      <c r="F58" s="279"/>
    </row>
    <row r="59" spans="1:6" ht="20.25" customHeight="1" x14ac:dyDescent="0.15">
      <c r="A59" s="280" t="s">
        <v>34</v>
      </c>
      <c r="B59" s="283" t="s">
        <v>27</v>
      </c>
      <c r="C59" s="284" t="s">
        <v>132</v>
      </c>
      <c r="D59" s="240" t="s">
        <v>35</v>
      </c>
      <c r="E59" s="240" t="s">
        <v>28</v>
      </c>
      <c r="F59" s="241" t="s">
        <v>88</v>
      </c>
    </row>
    <row r="60" spans="1:6" ht="20.25" customHeight="1" x14ac:dyDescent="0.15">
      <c r="A60" s="281"/>
      <c r="B60" s="283"/>
      <c r="C60" s="285"/>
      <c r="D60" s="240" t="s">
        <v>36</v>
      </c>
      <c r="E60" s="240" t="s">
        <v>29</v>
      </c>
      <c r="F60" s="241" t="s">
        <v>37</v>
      </c>
    </row>
    <row r="61" spans="1:6" ht="20.25" customHeight="1" x14ac:dyDescent="0.15">
      <c r="A61" s="281"/>
      <c r="B61" s="286" t="s">
        <v>270</v>
      </c>
      <c r="C61" s="286" t="s">
        <v>301</v>
      </c>
      <c r="D61" s="287">
        <v>1042000</v>
      </c>
      <c r="E61" s="287">
        <v>991000</v>
      </c>
      <c r="F61" s="289">
        <v>0.95099999999999996</v>
      </c>
    </row>
    <row r="62" spans="1:6" ht="20.25" customHeight="1" x14ac:dyDescent="0.15">
      <c r="A62" s="282"/>
      <c r="B62" s="286"/>
      <c r="C62" s="286"/>
      <c r="D62" s="288"/>
      <c r="E62" s="288"/>
      <c r="F62" s="289"/>
    </row>
    <row r="63" spans="1:6" ht="20.25" customHeight="1" x14ac:dyDescent="0.15">
      <c r="A63" s="264" t="s">
        <v>30</v>
      </c>
      <c r="B63" s="242" t="s">
        <v>31</v>
      </c>
      <c r="C63" s="242" t="s">
        <v>133</v>
      </c>
      <c r="D63" s="266" t="s">
        <v>32</v>
      </c>
      <c r="E63" s="266"/>
      <c r="F63" s="267"/>
    </row>
    <row r="64" spans="1:6" ht="20.25" customHeight="1" x14ac:dyDescent="0.15">
      <c r="A64" s="265"/>
      <c r="B64" s="8" t="s">
        <v>271</v>
      </c>
      <c r="C64" s="8" t="s">
        <v>272</v>
      </c>
      <c r="D64" s="268" t="s">
        <v>269</v>
      </c>
      <c r="E64" s="269"/>
      <c r="F64" s="270"/>
    </row>
    <row r="65" spans="1:6" ht="20.25" customHeight="1" x14ac:dyDescent="0.15">
      <c r="A65" s="61" t="s">
        <v>134</v>
      </c>
      <c r="B65" s="271" t="s">
        <v>176</v>
      </c>
      <c r="C65" s="272"/>
      <c r="D65" s="272"/>
      <c r="E65" s="272"/>
      <c r="F65" s="273"/>
    </row>
    <row r="66" spans="1:6" ht="20.25" customHeight="1" x14ac:dyDescent="0.15">
      <c r="A66" s="61" t="s">
        <v>38</v>
      </c>
      <c r="B66" s="274" t="s">
        <v>177</v>
      </c>
      <c r="C66" s="275"/>
      <c r="D66" s="275"/>
      <c r="E66" s="275"/>
      <c r="F66" s="276"/>
    </row>
    <row r="67" spans="1:6" ht="20.25" customHeight="1" thickBot="1" x14ac:dyDescent="0.2">
      <c r="A67" s="54" t="s">
        <v>33</v>
      </c>
      <c r="B67" s="262"/>
      <c r="C67" s="262"/>
      <c r="D67" s="262"/>
      <c r="E67" s="262"/>
      <c r="F67" s="263"/>
    </row>
    <row r="68" spans="1:6" ht="20.25" customHeight="1" thickTop="1" thickBot="1" x14ac:dyDescent="0.2">
      <c r="F68" s="99" t="s">
        <v>81</v>
      </c>
    </row>
    <row r="69" spans="1:6" ht="20.25" customHeight="1" thickTop="1" x14ac:dyDescent="0.15">
      <c r="A69" s="53" t="s">
        <v>26</v>
      </c>
      <c r="B69" s="277" t="s">
        <v>273</v>
      </c>
      <c r="C69" s="278"/>
      <c r="D69" s="278"/>
      <c r="E69" s="278"/>
      <c r="F69" s="279"/>
    </row>
    <row r="70" spans="1:6" ht="20.25" customHeight="1" x14ac:dyDescent="0.15">
      <c r="A70" s="280" t="s">
        <v>34</v>
      </c>
      <c r="B70" s="283" t="s">
        <v>27</v>
      </c>
      <c r="C70" s="284" t="s">
        <v>132</v>
      </c>
      <c r="D70" s="240" t="s">
        <v>35</v>
      </c>
      <c r="E70" s="240" t="s">
        <v>28</v>
      </c>
      <c r="F70" s="241" t="s">
        <v>88</v>
      </c>
    </row>
    <row r="71" spans="1:6" ht="20.25" customHeight="1" x14ac:dyDescent="0.15">
      <c r="A71" s="281"/>
      <c r="B71" s="283"/>
      <c r="C71" s="285"/>
      <c r="D71" s="240" t="s">
        <v>36</v>
      </c>
      <c r="E71" s="240" t="s">
        <v>29</v>
      </c>
      <c r="F71" s="241" t="s">
        <v>37</v>
      </c>
    </row>
    <row r="72" spans="1:6" ht="20.25" customHeight="1" x14ac:dyDescent="0.15">
      <c r="A72" s="281"/>
      <c r="B72" s="286" t="s">
        <v>274</v>
      </c>
      <c r="C72" s="286" t="s">
        <v>302</v>
      </c>
      <c r="D72" s="287">
        <v>2420000</v>
      </c>
      <c r="E72" s="287">
        <v>2308000</v>
      </c>
      <c r="F72" s="289">
        <v>0.95369999999999999</v>
      </c>
    </row>
    <row r="73" spans="1:6" ht="20.25" customHeight="1" x14ac:dyDescent="0.15">
      <c r="A73" s="282"/>
      <c r="B73" s="286"/>
      <c r="C73" s="286"/>
      <c r="D73" s="288"/>
      <c r="E73" s="288"/>
      <c r="F73" s="289"/>
    </row>
    <row r="74" spans="1:6" ht="20.25" customHeight="1" x14ac:dyDescent="0.15">
      <c r="A74" s="264" t="s">
        <v>30</v>
      </c>
      <c r="B74" s="242" t="s">
        <v>31</v>
      </c>
      <c r="C74" s="242" t="s">
        <v>133</v>
      </c>
      <c r="D74" s="266" t="s">
        <v>32</v>
      </c>
      <c r="E74" s="266"/>
      <c r="F74" s="267"/>
    </row>
    <row r="75" spans="1:6" ht="20.25" customHeight="1" x14ac:dyDescent="0.15">
      <c r="A75" s="265"/>
      <c r="B75" s="8" t="s">
        <v>275</v>
      </c>
      <c r="C75" s="8" t="s">
        <v>276</v>
      </c>
      <c r="D75" s="268" t="s">
        <v>277</v>
      </c>
      <c r="E75" s="269"/>
      <c r="F75" s="270"/>
    </row>
    <row r="76" spans="1:6" ht="20.25" customHeight="1" x14ac:dyDescent="0.15">
      <c r="A76" s="61" t="s">
        <v>134</v>
      </c>
      <c r="B76" s="271" t="s">
        <v>176</v>
      </c>
      <c r="C76" s="272"/>
      <c r="D76" s="272"/>
      <c r="E76" s="272"/>
      <c r="F76" s="273"/>
    </row>
    <row r="77" spans="1:6" ht="20.25" customHeight="1" x14ac:dyDescent="0.15">
      <c r="A77" s="61" t="s">
        <v>38</v>
      </c>
      <c r="B77" s="274" t="s">
        <v>177</v>
      </c>
      <c r="C77" s="275"/>
      <c r="D77" s="275"/>
      <c r="E77" s="275"/>
      <c r="F77" s="276"/>
    </row>
    <row r="78" spans="1:6" ht="20.25" customHeight="1" thickBot="1" x14ac:dyDescent="0.2">
      <c r="A78" s="54" t="s">
        <v>33</v>
      </c>
      <c r="B78" s="262"/>
      <c r="C78" s="262"/>
      <c r="D78" s="262"/>
      <c r="E78" s="262"/>
      <c r="F78" s="263"/>
    </row>
    <row r="79" spans="1:6" ht="20.25" customHeight="1" thickTop="1" thickBot="1" x14ac:dyDescent="0.2">
      <c r="F79" s="99" t="s">
        <v>81</v>
      </c>
    </row>
    <row r="80" spans="1:6" ht="20.25" customHeight="1" thickTop="1" x14ac:dyDescent="0.15">
      <c r="A80" s="53" t="s">
        <v>26</v>
      </c>
      <c r="B80" s="277" t="s">
        <v>278</v>
      </c>
      <c r="C80" s="278"/>
      <c r="D80" s="278"/>
      <c r="E80" s="278"/>
      <c r="F80" s="279"/>
    </row>
    <row r="81" spans="1:6" ht="20.25" customHeight="1" x14ac:dyDescent="0.15">
      <c r="A81" s="280" t="s">
        <v>34</v>
      </c>
      <c r="B81" s="283" t="s">
        <v>27</v>
      </c>
      <c r="C81" s="284" t="s">
        <v>132</v>
      </c>
      <c r="D81" s="240" t="s">
        <v>35</v>
      </c>
      <c r="E81" s="240" t="s">
        <v>28</v>
      </c>
      <c r="F81" s="241" t="s">
        <v>88</v>
      </c>
    </row>
    <row r="82" spans="1:6" ht="20.25" customHeight="1" x14ac:dyDescent="0.15">
      <c r="A82" s="281"/>
      <c r="B82" s="283"/>
      <c r="C82" s="285"/>
      <c r="D82" s="240" t="s">
        <v>36</v>
      </c>
      <c r="E82" s="240" t="s">
        <v>29</v>
      </c>
      <c r="F82" s="241" t="s">
        <v>37</v>
      </c>
    </row>
    <row r="83" spans="1:6" ht="20.25" customHeight="1" x14ac:dyDescent="0.15">
      <c r="A83" s="281"/>
      <c r="B83" s="286" t="s">
        <v>279</v>
      </c>
      <c r="C83" s="286" t="s">
        <v>303</v>
      </c>
      <c r="D83" s="287">
        <v>1200000</v>
      </c>
      <c r="E83" s="287">
        <v>1000000</v>
      </c>
      <c r="F83" s="289">
        <v>0.83330000000000004</v>
      </c>
    </row>
    <row r="84" spans="1:6" ht="20.25" customHeight="1" x14ac:dyDescent="0.15">
      <c r="A84" s="282"/>
      <c r="B84" s="286"/>
      <c r="C84" s="286"/>
      <c r="D84" s="288"/>
      <c r="E84" s="288"/>
      <c r="F84" s="289"/>
    </row>
    <row r="85" spans="1:6" ht="20.25" customHeight="1" x14ac:dyDescent="0.15">
      <c r="A85" s="264" t="s">
        <v>30</v>
      </c>
      <c r="B85" s="242" t="s">
        <v>31</v>
      </c>
      <c r="C85" s="242" t="s">
        <v>133</v>
      </c>
      <c r="D85" s="266" t="s">
        <v>32</v>
      </c>
      <c r="E85" s="266"/>
      <c r="F85" s="267"/>
    </row>
    <row r="86" spans="1:6" ht="20.25" customHeight="1" x14ac:dyDescent="0.15">
      <c r="A86" s="265"/>
      <c r="B86" s="8" t="s">
        <v>280</v>
      </c>
      <c r="C86" s="8" t="s">
        <v>281</v>
      </c>
      <c r="D86" s="268" t="s">
        <v>282</v>
      </c>
      <c r="E86" s="269"/>
      <c r="F86" s="270"/>
    </row>
    <row r="87" spans="1:6" ht="20.25" customHeight="1" x14ac:dyDescent="0.15">
      <c r="A87" s="61" t="s">
        <v>134</v>
      </c>
      <c r="B87" s="271" t="s">
        <v>176</v>
      </c>
      <c r="C87" s="272"/>
      <c r="D87" s="272"/>
      <c r="E87" s="272"/>
      <c r="F87" s="273"/>
    </row>
    <row r="88" spans="1:6" ht="20.25" customHeight="1" x14ac:dyDescent="0.15">
      <c r="A88" s="61" t="s">
        <v>38</v>
      </c>
      <c r="B88" s="274" t="s">
        <v>177</v>
      </c>
      <c r="C88" s="275"/>
      <c r="D88" s="275"/>
      <c r="E88" s="275"/>
      <c r="F88" s="276"/>
    </row>
    <row r="89" spans="1:6" ht="20.25" customHeight="1" thickBot="1" x14ac:dyDescent="0.2">
      <c r="A89" s="54" t="s">
        <v>33</v>
      </c>
      <c r="B89" s="262"/>
      <c r="C89" s="262"/>
      <c r="D89" s="262"/>
      <c r="E89" s="262"/>
      <c r="F89" s="263"/>
    </row>
    <row r="90" spans="1:6" ht="20.25" customHeight="1" thickTop="1" thickBot="1" x14ac:dyDescent="0.2">
      <c r="F90" s="99" t="s">
        <v>81</v>
      </c>
    </row>
    <row r="91" spans="1:6" ht="20.25" customHeight="1" thickTop="1" x14ac:dyDescent="0.15">
      <c r="A91" s="53" t="s">
        <v>26</v>
      </c>
      <c r="B91" s="277" t="s">
        <v>283</v>
      </c>
      <c r="C91" s="278"/>
      <c r="D91" s="278"/>
      <c r="E91" s="278"/>
      <c r="F91" s="279"/>
    </row>
    <row r="92" spans="1:6" ht="20.25" customHeight="1" x14ac:dyDescent="0.15">
      <c r="A92" s="280" t="s">
        <v>34</v>
      </c>
      <c r="B92" s="283" t="s">
        <v>27</v>
      </c>
      <c r="C92" s="284" t="s">
        <v>132</v>
      </c>
      <c r="D92" s="240" t="s">
        <v>35</v>
      </c>
      <c r="E92" s="240" t="s">
        <v>28</v>
      </c>
      <c r="F92" s="241" t="s">
        <v>88</v>
      </c>
    </row>
    <row r="93" spans="1:6" ht="20.25" customHeight="1" x14ac:dyDescent="0.15">
      <c r="A93" s="281"/>
      <c r="B93" s="283"/>
      <c r="C93" s="285"/>
      <c r="D93" s="240" t="s">
        <v>36</v>
      </c>
      <c r="E93" s="240" t="s">
        <v>29</v>
      </c>
      <c r="F93" s="241" t="s">
        <v>37</v>
      </c>
    </row>
    <row r="94" spans="1:6" ht="20.25" customHeight="1" x14ac:dyDescent="0.15">
      <c r="A94" s="281"/>
      <c r="B94" s="286" t="s">
        <v>284</v>
      </c>
      <c r="C94" s="286" t="s">
        <v>304</v>
      </c>
      <c r="D94" s="287">
        <v>900000</v>
      </c>
      <c r="E94" s="287">
        <v>800000</v>
      </c>
      <c r="F94" s="289">
        <v>0.88880000000000003</v>
      </c>
    </row>
    <row r="95" spans="1:6" ht="20.25" customHeight="1" x14ac:dyDescent="0.15">
      <c r="A95" s="282"/>
      <c r="B95" s="286"/>
      <c r="C95" s="286"/>
      <c r="D95" s="288"/>
      <c r="E95" s="288"/>
      <c r="F95" s="289"/>
    </row>
    <row r="96" spans="1:6" ht="20.25" customHeight="1" x14ac:dyDescent="0.15">
      <c r="A96" s="264" t="s">
        <v>30</v>
      </c>
      <c r="B96" s="242" t="s">
        <v>31</v>
      </c>
      <c r="C96" s="242" t="s">
        <v>133</v>
      </c>
      <c r="D96" s="266" t="s">
        <v>32</v>
      </c>
      <c r="E96" s="266"/>
      <c r="F96" s="267"/>
    </row>
    <row r="97" spans="1:6" ht="20.25" customHeight="1" x14ac:dyDescent="0.15">
      <c r="A97" s="265"/>
      <c r="B97" s="8" t="s">
        <v>286</v>
      </c>
      <c r="C97" s="8" t="s">
        <v>287</v>
      </c>
      <c r="D97" s="268" t="s">
        <v>285</v>
      </c>
      <c r="E97" s="269"/>
      <c r="F97" s="270"/>
    </row>
    <row r="98" spans="1:6" ht="20.25" customHeight="1" x14ac:dyDescent="0.15">
      <c r="A98" s="61" t="s">
        <v>134</v>
      </c>
      <c r="B98" s="271" t="s">
        <v>176</v>
      </c>
      <c r="C98" s="272"/>
      <c r="D98" s="272"/>
      <c r="E98" s="272"/>
      <c r="F98" s="273"/>
    </row>
    <row r="99" spans="1:6" ht="20.25" customHeight="1" x14ac:dyDescent="0.15">
      <c r="A99" s="61" t="s">
        <v>38</v>
      </c>
      <c r="B99" s="274" t="s">
        <v>177</v>
      </c>
      <c r="C99" s="275"/>
      <c r="D99" s="275"/>
      <c r="E99" s="275"/>
      <c r="F99" s="276"/>
    </row>
    <row r="100" spans="1:6" ht="20.25" customHeight="1" thickBot="1" x14ac:dyDescent="0.2">
      <c r="A100" s="54" t="s">
        <v>33</v>
      </c>
      <c r="B100" s="262"/>
      <c r="C100" s="262"/>
      <c r="D100" s="262"/>
      <c r="E100" s="262"/>
      <c r="F100" s="263"/>
    </row>
    <row r="101" spans="1:6" ht="20.25" customHeight="1" thickTop="1" thickBot="1" x14ac:dyDescent="0.2">
      <c r="F101" s="99" t="s">
        <v>81</v>
      </c>
    </row>
    <row r="102" spans="1:6" ht="20.25" customHeight="1" thickTop="1" x14ac:dyDescent="0.15">
      <c r="A102" s="53" t="s">
        <v>26</v>
      </c>
      <c r="B102" s="277" t="s">
        <v>288</v>
      </c>
      <c r="C102" s="278"/>
      <c r="D102" s="278"/>
      <c r="E102" s="278"/>
      <c r="F102" s="279"/>
    </row>
    <row r="103" spans="1:6" ht="20.25" customHeight="1" x14ac:dyDescent="0.15">
      <c r="A103" s="280" t="s">
        <v>34</v>
      </c>
      <c r="B103" s="283" t="s">
        <v>27</v>
      </c>
      <c r="C103" s="284" t="s">
        <v>132</v>
      </c>
      <c r="D103" s="240" t="s">
        <v>35</v>
      </c>
      <c r="E103" s="240" t="s">
        <v>28</v>
      </c>
      <c r="F103" s="241" t="s">
        <v>88</v>
      </c>
    </row>
    <row r="104" spans="1:6" ht="20.25" customHeight="1" x14ac:dyDescent="0.15">
      <c r="A104" s="281"/>
      <c r="B104" s="283"/>
      <c r="C104" s="285"/>
      <c r="D104" s="240" t="s">
        <v>36</v>
      </c>
      <c r="E104" s="240" t="s">
        <v>29</v>
      </c>
      <c r="F104" s="241" t="s">
        <v>37</v>
      </c>
    </row>
    <row r="105" spans="1:6" ht="20.25" customHeight="1" x14ac:dyDescent="0.15">
      <c r="A105" s="281"/>
      <c r="B105" s="286" t="s">
        <v>289</v>
      </c>
      <c r="C105" s="286" t="s">
        <v>305</v>
      </c>
      <c r="D105" s="287">
        <v>3800000</v>
      </c>
      <c r="E105" s="287">
        <v>3600000</v>
      </c>
      <c r="F105" s="289">
        <v>0.94730000000000003</v>
      </c>
    </row>
    <row r="106" spans="1:6" ht="20.25" customHeight="1" x14ac:dyDescent="0.15">
      <c r="A106" s="282"/>
      <c r="B106" s="286"/>
      <c r="C106" s="286"/>
      <c r="D106" s="288"/>
      <c r="E106" s="288"/>
      <c r="F106" s="289"/>
    </row>
    <row r="107" spans="1:6" ht="20.25" customHeight="1" x14ac:dyDescent="0.15">
      <c r="A107" s="264" t="s">
        <v>30</v>
      </c>
      <c r="B107" s="242" t="s">
        <v>31</v>
      </c>
      <c r="C107" s="242" t="s">
        <v>133</v>
      </c>
      <c r="D107" s="266" t="s">
        <v>32</v>
      </c>
      <c r="E107" s="266"/>
      <c r="F107" s="267"/>
    </row>
    <row r="108" spans="1:6" ht="20.25" customHeight="1" x14ac:dyDescent="0.15">
      <c r="A108" s="265"/>
      <c r="B108" s="8" t="s">
        <v>290</v>
      </c>
      <c r="C108" s="8" t="s">
        <v>291</v>
      </c>
      <c r="D108" s="268" t="s">
        <v>292</v>
      </c>
      <c r="E108" s="269"/>
      <c r="F108" s="270"/>
    </row>
    <row r="109" spans="1:6" ht="20.25" customHeight="1" x14ac:dyDescent="0.15">
      <c r="A109" s="61" t="s">
        <v>134</v>
      </c>
      <c r="B109" s="271" t="s">
        <v>176</v>
      </c>
      <c r="C109" s="272"/>
      <c r="D109" s="272"/>
      <c r="E109" s="272"/>
      <c r="F109" s="273"/>
    </row>
    <row r="110" spans="1:6" ht="20.25" customHeight="1" x14ac:dyDescent="0.15">
      <c r="A110" s="61" t="s">
        <v>38</v>
      </c>
      <c r="B110" s="274" t="s">
        <v>177</v>
      </c>
      <c r="C110" s="275"/>
      <c r="D110" s="275"/>
      <c r="E110" s="275"/>
      <c r="F110" s="276"/>
    </row>
    <row r="111" spans="1:6" ht="20.25" customHeight="1" thickBot="1" x14ac:dyDescent="0.2">
      <c r="A111" s="54" t="s">
        <v>33</v>
      </c>
      <c r="B111" s="262"/>
      <c r="C111" s="262"/>
      <c r="D111" s="262"/>
      <c r="E111" s="262"/>
      <c r="F111" s="263"/>
    </row>
    <row r="112" spans="1:6" ht="20.25" customHeight="1" thickTop="1" thickBot="1" x14ac:dyDescent="0.2">
      <c r="F112" s="99" t="s">
        <v>81</v>
      </c>
    </row>
    <row r="113" spans="1:6" ht="20.25" customHeight="1" thickTop="1" x14ac:dyDescent="0.15">
      <c r="A113" s="53" t="s">
        <v>26</v>
      </c>
      <c r="B113" s="277" t="s">
        <v>293</v>
      </c>
      <c r="C113" s="278"/>
      <c r="D113" s="278"/>
      <c r="E113" s="278"/>
      <c r="F113" s="279"/>
    </row>
    <row r="114" spans="1:6" ht="20.25" customHeight="1" x14ac:dyDescent="0.15">
      <c r="A114" s="280" t="s">
        <v>34</v>
      </c>
      <c r="B114" s="283" t="s">
        <v>27</v>
      </c>
      <c r="C114" s="284" t="s">
        <v>132</v>
      </c>
      <c r="D114" s="240" t="s">
        <v>35</v>
      </c>
      <c r="E114" s="240" t="s">
        <v>28</v>
      </c>
      <c r="F114" s="241" t="s">
        <v>88</v>
      </c>
    </row>
    <row r="115" spans="1:6" ht="20.25" customHeight="1" x14ac:dyDescent="0.15">
      <c r="A115" s="281"/>
      <c r="B115" s="283"/>
      <c r="C115" s="285"/>
      <c r="D115" s="240" t="s">
        <v>36</v>
      </c>
      <c r="E115" s="240" t="s">
        <v>29</v>
      </c>
      <c r="F115" s="241" t="s">
        <v>37</v>
      </c>
    </row>
    <row r="116" spans="1:6" ht="20.25" customHeight="1" x14ac:dyDescent="0.15">
      <c r="A116" s="281"/>
      <c r="B116" s="286" t="s">
        <v>294</v>
      </c>
      <c r="C116" s="286" t="s">
        <v>306</v>
      </c>
      <c r="D116" s="287">
        <v>18400000</v>
      </c>
      <c r="E116" s="287">
        <v>17480000</v>
      </c>
      <c r="F116" s="289">
        <v>0.95</v>
      </c>
    </row>
    <row r="117" spans="1:6" ht="20.25" customHeight="1" x14ac:dyDescent="0.15">
      <c r="A117" s="282"/>
      <c r="B117" s="286"/>
      <c r="C117" s="286"/>
      <c r="D117" s="288"/>
      <c r="E117" s="288"/>
      <c r="F117" s="289"/>
    </row>
    <row r="118" spans="1:6" ht="20.25" customHeight="1" x14ac:dyDescent="0.15">
      <c r="A118" s="264" t="s">
        <v>30</v>
      </c>
      <c r="B118" s="242" t="s">
        <v>31</v>
      </c>
      <c r="C118" s="242" t="s">
        <v>133</v>
      </c>
      <c r="D118" s="266" t="s">
        <v>32</v>
      </c>
      <c r="E118" s="266"/>
      <c r="F118" s="267"/>
    </row>
    <row r="119" spans="1:6" ht="20.25" customHeight="1" x14ac:dyDescent="0.15">
      <c r="A119" s="265"/>
      <c r="B119" s="8" t="s">
        <v>295</v>
      </c>
      <c r="C119" s="8" t="s">
        <v>296</v>
      </c>
      <c r="D119" s="268" t="s">
        <v>297</v>
      </c>
      <c r="E119" s="269"/>
      <c r="F119" s="270"/>
    </row>
    <row r="120" spans="1:6" ht="20.25" customHeight="1" x14ac:dyDescent="0.15">
      <c r="A120" s="61" t="s">
        <v>134</v>
      </c>
      <c r="B120" s="290" t="s">
        <v>307</v>
      </c>
      <c r="C120" s="291"/>
      <c r="D120" s="275"/>
      <c r="E120" s="275"/>
      <c r="F120" s="276"/>
    </row>
    <row r="121" spans="1:6" ht="20.25" customHeight="1" x14ac:dyDescent="0.15">
      <c r="A121" s="61" t="s">
        <v>38</v>
      </c>
      <c r="B121" s="274" t="s">
        <v>177</v>
      </c>
      <c r="C121" s="275"/>
      <c r="D121" s="275"/>
      <c r="E121" s="275"/>
      <c r="F121" s="276"/>
    </row>
    <row r="122" spans="1:6" ht="20.25" customHeight="1" thickBot="1" x14ac:dyDescent="0.2">
      <c r="A122" s="54" t="s">
        <v>33</v>
      </c>
      <c r="B122" s="262"/>
      <c r="C122" s="262"/>
      <c r="D122" s="262"/>
      <c r="E122" s="262"/>
      <c r="F122" s="263"/>
    </row>
    <row r="123" spans="1:6" ht="20.25" customHeight="1" thickTop="1" x14ac:dyDescent="0.15"/>
  </sheetData>
  <mergeCells count="165">
    <mergeCell ref="A118:A119"/>
    <mergeCell ref="D118:F118"/>
    <mergeCell ref="D119:F119"/>
    <mergeCell ref="B120:F120"/>
    <mergeCell ref="B121:F121"/>
    <mergeCell ref="B122:F122"/>
    <mergeCell ref="A107:A108"/>
    <mergeCell ref="D107:F107"/>
    <mergeCell ref="D108:F108"/>
    <mergeCell ref="B109:F109"/>
    <mergeCell ref="B110:F110"/>
    <mergeCell ref="B111:F111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96:A97"/>
    <mergeCell ref="D96:F96"/>
    <mergeCell ref="D97:F97"/>
    <mergeCell ref="B98:F98"/>
    <mergeCell ref="B99:F99"/>
    <mergeCell ref="B100:F100"/>
    <mergeCell ref="B102:F102"/>
    <mergeCell ref="A103:A106"/>
    <mergeCell ref="B103:B104"/>
    <mergeCell ref="C103:C104"/>
    <mergeCell ref="B105:B106"/>
    <mergeCell ref="C105:C106"/>
    <mergeCell ref="D105:D106"/>
    <mergeCell ref="E105:E106"/>
    <mergeCell ref="F105:F106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B12:F12"/>
    <mergeCell ref="A8:A9"/>
    <mergeCell ref="D8:F8"/>
    <mergeCell ref="D9:F9"/>
    <mergeCell ref="B10:F10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52:A53"/>
    <mergeCell ref="D52:F52"/>
    <mergeCell ref="D53:F53"/>
    <mergeCell ref="B54:F54"/>
    <mergeCell ref="B55:F5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B67:F67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19:A20"/>
    <mergeCell ref="D19:F19"/>
    <mergeCell ref="D20:F20"/>
    <mergeCell ref="B21:F21"/>
    <mergeCell ref="B22:F22"/>
    <mergeCell ref="B23:F23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A41:A42"/>
    <mergeCell ref="D41:F41"/>
    <mergeCell ref="D42:F42"/>
    <mergeCell ref="B43:F43"/>
    <mergeCell ref="B44:F44"/>
    <mergeCell ref="B45:F45"/>
    <mergeCell ref="A30:A31"/>
    <mergeCell ref="D30:F30"/>
    <mergeCell ref="D31:F31"/>
    <mergeCell ref="B32:F32"/>
    <mergeCell ref="B33:F33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A74:A75"/>
    <mergeCell ref="D74:F74"/>
    <mergeCell ref="D75:F75"/>
    <mergeCell ref="B76:F76"/>
    <mergeCell ref="B77:F7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B89:F89"/>
    <mergeCell ref="A85:A86"/>
    <mergeCell ref="D85:F85"/>
    <mergeCell ref="D86:F86"/>
    <mergeCell ref="B87:F87"/>
    <mergeCell ref="B88:F88"/>
    <mergeCell ref="B78:F78"/>
    <mergeCell ref="B80:F80"/>
    <mergeCell ref="A81:A84"/>
    <mergeCell ref="B81:B82"/>
    <mergeCell ref="C81:C82"/>
    <mergeCell ref="B83:B84"/>
    <mergeCell ref="C83:C84"/>
    <mergeCell ref="D83:D84"/>
    <mergeCell ref="E83:E84"/>
    <mergeCell ref="F83:F84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류재일</cp:lastModifiedBy>
  <cp:lastPrinted>2022-02-04T02:19:31Z</cp:lastPrinted>
  <dcterms:created xsi:type="dcterms:W3CDTF">2014-01-20T06:24:27Z</dcterms:created>
  <dcterms:modified xsi:type="dcterms:W3CDTF">2022-11-18T05:03:22Z</dcterms:modified>
</cp:coreProperties>
</file>