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OneDrive\바탕 화면\"/>
    </mc:Choice>
  </mc:AlternateContent>
  <xr:revisionPtr revIDLastSave="0" documentId="13_ncr:1_{4C35D5BF-EE03-4A3D-B4E4-AAFD48CFEA36}" xr6:coauthVersionLast="36" xr6:coauthVersionMax="36" xr10:uidLastSave="{00000000-0000-0000-0000-000000000000}"/>
  <bookViews>
    <workbookView xWindow="0" yWindow="0" windowWidth="28800" windowHeight="13590" tabRatio="711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F66" i="33" l="1"/>
  <c r="F56" i="33"/>
  <c r="F46" i="33"/>
  <c r="F36" i="33"/>
  <c r="F26" i="33"/>
  <c r="F16" i="33"/>
  <c r="F6" i="33" l="1"/>
  <c r="F13" i="31" l="1"/>
  <c r="F10" i="31" l="1"/>
  <c r="H10" i="31" s="1"/>
  <c r="F11" i="31"/>
  <c r="H11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<sst xmlns="http://schemas.openxmlformats.org/spreadsheetml/2006/main" count="654" uniqueCount="249">
  <si>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</si>
  <si>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</si>
  <si>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</si>
  <si>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</si>
  <si>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</si>
  <si>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</si>
  <si>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</si>
  <si>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</si>
  <si>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</si>
  <si>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</si>
  <si>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</si>
  <si>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</si>
  <si>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</si>
  <si>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</si>
  <si>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</si>
  <si>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</si>
  <si>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</si>
  <si>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</si>
  <si>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</si>
  <si>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</si>
  <si>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</si>
  <si>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</si>
  <si>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</si>
  <si>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</si>
  <si>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</si>
  <si>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</si>
  <si>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</si>
  <si>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</si>
  <si>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</si>
  <si>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</si>
  <si>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</si>
  <si>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</si>
  <si>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</si>
  <si>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</si>
  <si>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</si>
  <si>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</si>
  <si>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</si>
  <si>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</si>
  <si>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</si>
  <si>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</si>
  <si>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</si>
  <si>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</si>
  <si>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</si>
  <si>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</si>
  <si>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</si>
  <si>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</si>
  <si>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</si>
  <si>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</si>
  <si>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</si>
  <si>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</si>
  <si>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</si>
  <si>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</si>
  <si>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</si>
  <si>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</si>
  <si>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</si>
  <si>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</si>
  <si>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</si>
  <si>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</si>
  <si>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</si>
  <si>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</si>
  <si>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</si>
  <si>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</si>
  <si>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</si>
  <si>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</si>
  <si>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</si>
  <si>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</si>
  <si>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</si>
  <si>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</si>
  <si>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</si>
  <si>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</si>
  <si>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</si>
  <si>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</si>
  <si>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</si>
  <si>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</si>
  <si>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</si>
  <si>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</si>
  <si>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</si>
  <si>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</si>
  <si>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</si>
  <si>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</si>
  <si>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</si>
  <si>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</si>
  <si>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</si>
  <si>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</si>
  <si>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</si>
  <si>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</si>
  <si>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</si>
  <si>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</si>
  <si>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</si>
  <si>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</si>
  <si>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</si>
  <si>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</si>
  <si>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</si>
  <si>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</si>
  <si>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</si>
  <si>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</si>
  <si>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</si>
  <si>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</si>
  <si>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</si>
  <si>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</si>
  <si>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</si>
  <si>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</si>
  <si>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</si>
  <si>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</si>
  <si>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</si>
  <si>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</si>
  <si>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</si>
  <si>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</si>
  <si>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</si>
  <si>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</si>
  <si>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</si>
  <si>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</si>
  <si>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</si>
  <si>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</si>
  <si>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</si>
  <si>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</si>
  <si>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</si>
  <si>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</si>
  <si>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</si>
  <si>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</si>
  <si>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</si>
  <si>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</si>
  <si>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</si>
  <si>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</si>
  <si>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</si>
  <si>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</si>
  <si>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</si>
  <si>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</si>
  <si>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</si>
  <si>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</si>
  <si>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</si>
  <si>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</si>
  <si>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</si>
  <si>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</si>
  <si>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</si>
  <si>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</si>
  <si>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</si>
  <si>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</si>
  <si>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</si>
  <si>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</si>
  <si>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</si>
  <si>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</si>
  <si>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</si>
  <si>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</si>
  <si>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</si>
  <si>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</si>
  <si>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</si>
  <si>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</si>
  <si>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</si>
  <si>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</si>
  <si>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</si>
  <si>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</si>
  <si>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</si>
  <si>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</si>
  <si>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</si>
  <si>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</si>
  <si>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</si>
  <si>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</si>
  <si>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</si>
  <si>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양지유스센터</t>
    <phoneticPr fontId="6" type="noConversion"/>
  </si>
  <si>
    <t>정승원</t>
    <phoneticPr fontId="6" type="noConversion"/>
  </si>
  <si>
    <t>031-729-9955</t>
    <phoneticPr fontId="6" type="noConversion"/>
  </si>
  <si>
    <t>수의계약</t>
    <phoneticPr fontId="6" type="noConversion"/>
  </si>
  <si>
    <t>2025년</t>
    <phoneticPr fontId="6" type="noConversion"/>
  </si>
  <si>
    <t>2025.12.31.</t>
    <phoneticPr fontId="6" type="noConversion"/>
  </si>
  <si>
    <t>2025년</t>
    <phoneticPr fontId="6" type="noConversion"/>
  </si>
  <si>
    <t>10월</t>
    <phoneticPr fontId="6" type="noConversion"/>
  </si>
  <si>
    <t>10월</t>
    <phoneticPr fontId="6" type="noConversion"/>
  </si>
  <si>
    <t xml:space="preserve">해당사항 없음 </t>
    <phoneticPr fontId="6" type="noConversion"/>
  </si>
  <si>
    <t>해당사항 없음</t>
    <phoneticPr fontId="6" type="noConversion"/>
  </si>
  <si>
    <t>2025년 하반기 위험성평가 실시</t>
    <phoneticPr fontId="6" type="noConversion"/>
  </si>
  <si>
    <t>2025.09.30.</t>
    <phoneticPr fontId="6" type="noConversion"/>
  </si>
  <si>
    <t>2025.10.01.</t>
    <phoneticPr fontId="6" type="noConversion"/>
  </si>
  <si>
    <t>2025.09.03.</t>
    <phoneticPr fontId="6" type="noConversion"/>
  </si>
  <si>
    <t>2025.09.03. ~ 2025.09.10.</t>
    <phoneticPr fontId="6" type="noConversion"/>
  </si>
  <si>
    <t>대주지에스</t>
    <phoneticPr fontId="6" type="noConversion"/>
  </si>
  <si>
    <t>임금비</t>
    <phoneticPr fontId="6" type="noConversion"/>
  </si>
  <si>
    <t>사무실 강화유리도어 및 유리샷시 설치</t>
  </si>
  <si>
    <t>사무실 강화유리도어 및 유리샷시 설치</t>
    <phoneticPr fontId="6" type="noConversion"/>
  </si>
  <si>
    <t>-</t>
    <phoneticPr fontId="6" type="noConversion"/>
  </si>
  <si>
    <t>지방자치를 당사자로 하는 계약에 관한 법률 시행령 제25조1항5호에 의한 수의계약</t>
    <phoneticPr fontId="6" type="noConversion"/>
  </si>
  <si>
    <t>경기도 성남시 분당구 서현로 170(서현동, 풍림아이원플러스 B동 2127호)</t>
    <phoneticPr fontId="6" type="noConversion"/>
  </si>
  <si>
    <t xml:space="preserve">2025. 양지유스센터 기관 홍보용 쇼핑백 제작 </t>
    <phoneticPr fontId="6" type="noConversion"/>
  </si>
  <si>
    <t>2025.09.04.</t>
    <phoneticPr fontId="6" type="noConversion"/>
  </si>
  <si>
    <t>2025.09.04. ~ 2025.09.24.</t>
    <phoneticPr fontId="6" type="noConversion"/>
  </si>
  <si>
    <t>성원상사</t>
    <phoneticPr fontId="6" type="noConversion"/>
  </si>
  <si>
    <t>한기옥</t>
    <phoneticPr fontId="6" type="noConversion"/>
  </si>
  <si>
    <t>경기도 성남시 수정구 수정로 260</t>
    <phoneticPr fontId="6" type="noConversion"/>
  </si>
  <si>
    <t>제8회 해찬양짓말거리페스티벌 물품(무대, 텐트 등) 임차</t>
  </si>
  <si>
    <t>제8회 해찬양짓말거리페스티벌 물품(무대, 텐트 등) 임차</t>
    <phoneticPr fontId="6" type="noConversion"/>
  </si>
  <si>
    <t>2025.09.10.</t>
    <phoneticPr fontId="6" type="noConversion"/>
  </si>
  <si>
    <t>2025.09.10. ~ 2025.09.20.</t>
    <phoneticPr fontId="6" type="noConversion"/>
  </si>
  <si>
    <t>마케팅스토리</t>
    <phoneticPr fontId="6" type="noConversion"/>
  </si>
  <si>
    <t>강석훈</t>
    <phoneticPr fontId="6" type="noConversion"/>
  </si>
  <si>
    <t>경기도 성남시 중원구 사기막골로 164-0(상대원동) 델리스빌딩 502호</t>
  </si>
  <si>
    <t>경기도 성남시 중원구 사기막골로 164-0(상대원동) 델리스빌딩 502호</t>
    <phoneticPr fontId="6" type="noConversion"/>
  </si>
  <si>
    <t>제8회 해찬양짓말거리페스티벌 홍보물(포스터, 리플렛 등) 제작</t>
  </si>
  <si>
    <t>제8회 해찬양짓말거리페스티벌 홍보물(포스터, 리플렛 등) 제작</t>
    <phoneticPr fontId="6" type="noConversion"/>
  </si>
  <si>
    <t>지오엠코리아</t>
    <phoneticPr fontId="6" type="noConversion"/>
  </si>
  <si>
    <t>서동혁</t>
    <phoneticPr fontId="6" type="noConversion"/>
  </si>
  <si>
    <t>경기도 성남시 분당구 성남대로 2번길 6</t>
    <phoneticPr fontId="6" type="noConversion"/>
  </si>
  <si>
    <t>2025. 제1회 청청페스티벌 Youth Dopamine 운영물품 임차</t>
    <phoneticPr fontId="6" type="noConversion"/>
  </si>
  <si>
    <t>2025.09.15.</t>
    <phoneticPr fontId="6" type="noConversion"/>
  </si>
  <si>
    <t>2025.09.15. ~ 2025.09.20.</t>
    <phoneticPr fontId="6" type="noConversion"/>
  </si>
  <si>
    <t>외부 간판설치 공사</t>
    <phoneticPr fontId="6" type="noConversion"/>
  </si>
  <si>
    <t>2025.09.15. ~ 2025.09.30.</t>
    <phoneticPr fontId="6" type="noConversion"/>
  </si>
  <si>
    <t>넘버원 기획</t>
    <phoneticPr fontId="6" type="noConversion"/>
  </si>
  <si>
    <t>지봉훈</t>
    <phoneticPr fontId="6" type="noConversion"/>
  </si>
  <si>
    <t>경기도 성남시 분당구 새나리로 67</t>
    <phoneticPr fontId="6" type="noConversion"/>
  </si>
  <si>
    <t>2025.09.19.</t>
    <phoneticPr fontId="6" type="noConversion"/>
  </si>
  <si>
    <t>2025.09.19. ~ 2025.09.20.</t>
    <phoneticPr fontId="6" type="noConversion"/>
  </si>
  <si>
    <t>WS이벤트</t>
    <phoneticPr fontId="6" type="noConversion"/>
  </si>
  <si>
    <t>장우성</t>
    <phoneticPr fontId="6" type="noConversion"/>
  </si>
  <si>
    <t>2025년 성남시청소년어울림마당 사회 진행</t>
    <phoneticPr fontId="6" type="noConversion"/>
  </si>
  <si>
    <t>경기도 평택시 진위면 하북4길 129-16</t>
    <phoneticPr fontId="6" type="noConversion"/>
  </si>
  <si>
    <t>1인 수의 계약</t>
    <phoneticPr fontId="6" type="noConversion"/>
  </si>
  <si>
    <t>일반</t>
    <phoneticPr fontId="6" type="noConversion"/>
  </si>
  <si>
    <t>소액수의</t>
    <phoneticPr fontId="6" type="noConversion"/>
  </si>
  <si>
    <t>㈜대주지에스</t>
    <phoneticPr fontId="6" type="noConversion"/>
  </si>
  <si>
    <t>2025.09.24.</t>
    <phoneticPr fontId="6" type="noConversion"/>
  </si>
  <si>
    <t>2025.09.20.</t>
    <phoneticPr fontId="6" type="noConversion"/>
  </si>
  <si>
    <t>2025.09.30.</t>
    <phoneticPr fontId="6" type="noConversion"/>
  </si>
  <si>
    <t>2025년 양지동! 안전 올-패스! 프로그램 운영비 지급</t>
  </si>
  <si>
    <t>대한건강안전교육원</t>
    <phoneticPr fontId="6" type="noConversion"/>
  </si>
  <si>
    <t>사무실 강화도어 및 샷시 설치</t>
    <phoneticPr fontId="6" type="noConversion"/>
  </si>
  <si>
    <t>2025년 성남시청소년어울림마당 사회 진행</t>
  </si>
  <si>
    <t xml:space="preserve">2025. 제1회 청청페스티벌 Youth Dopamine 운영물품 임차 </t>
    <phoneticPr fontId="6" type="noConversion"/>
  </si>
  <si>
    <t xml:space="preserve">2025년 양지동! 안전 올-패스! 프로그램 </t>
    <phoneticPr fontId="6" type="noConversion"/>
  </si>
  <si>
    <t>제8회 해찬양짓말거리페스티벌 물품(무대, 텐드 등) 임차</t>
  </si>
  <si>
    <t>2025. 양지유스센터 기관 홍보용 쇼핑백 제작 계약 건의</t>
  </si>
  <si>
    <t>외부 간판설치 공사</t>
  </si>
  <si>
    <t>㈜대주지에스</t>
    <phoneticPr fontId="6" type="noConversion"/>
  </si>
  <si>
    <t>2025.09.03.</t>
    <phoneticPr fontId="6" type="noConversion"/>
  </si>
  <si>
    <t>2025.09.10.</t>
    <phoneticPr fontId="6" type="noConversion"/>
  </si>
  <si>
    <t>대한건강안전교육원</t>
    <phoneticPr fontId="6" type="noConversion"/>
  </si>
  <si>
    <t>2025.07.22.</t>
    <phoneticPr fontId="6" type="noConversion"/>
  </si>
  <si>
    <t>2025.09.12.</t>
    <phoneticPr fontId="6" type="noConversion"/>
  </si>
  <si>
    <t>WS이벤트</t>
    <phoneticPr fontId="6" type="noConversion"/>
  </si>
  <si>
    <t>2025.09.19.</t>
    <phoneticPr fontId="6" type="noConversion"/>
  </si>
  <si>
    <t>2025.09.20.</t>
    <phoneticPr fontId="6" type="noConversion"/>
  </si>
  <si>
    <t>마케팅스토리</t>
    <phoneticPr fontId="6" type="noConversion"/>
  </si>
  <si>
    <t>2025.09.15.</t>
    <phoneticPr fontId="6" type="noConversion"/>
  </si>
  <si>
    <t>지오엠코리아</t>
    <phoneticPr fontId="6" type="noConversion"/>
  </si>
  <si>
    <t>성원상사</t>
    <phoneticPr fontId="6" type="noConversion"/>
  </si>
  <si>
    <t>2025.09.04.</t>
    <phoneticPr fontId="6" type="noConversion"/>
  </si>
  <si>
    <t>2025.09.24.</t>
    <phoneticPr fontId="6" type="noConversion"/>
  </si>
  <si>
    <t>넘버원기획</t>
    <phoneticPr fontId="6" type="noConversion"/>
  </si>
  <si>
    <t>2025.09.30.</t>
    <phoneticPr fontId="6" type="noConversion"/>
  </si>
  <si>
    <t>2025.09.25.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</si>
</sst>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rgb="FF000000"/>
      <name val="굴림체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5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0" fontId="32" fillId="2" borderId="20" xfId="0" applyNumberFormat="1" applyFont="1" applyFill="1" applyBorder="1" applyAlignment="1" applyProtection="1">
      <alignment horizontal="center" vertical="center"/>
    </xf>
    <xf numFmtId="49" fontId="32" fillId="2" borderId="21" xfId="0" applyNumberFormat="1" applyFont="1" applyFill="1" applyBorder="1" applyAlignment="1" applyProtection="1">
      <alignment horizontal="center" vertical="center"/>
    </xf>
    <xf numFmtId="176" fontId="20" fillId="4" borderId="23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shrinkToFit="1"/>
    </xf>
    <xf numFmtId="0" fontId="34" fillId="0" borderId="24" xfId="0" applyFont="1" applyBorder="1" applyAlignment="1" applyProtection="1">
      <alignment horizontal="center" vertical="center" shrinkToFit="1"/>
    </xf>
    <xf numFmtId="4" fontId="34" fillId="0" borderId="24" xfId="0" applyNumberFormat="1" applyFont="1" applyFill="1" applyBorder="1" applyAlignment="1" applyProtection="1">
      <alignment horizontal="center" vertical="center" shrinkToFit="1"/>
    </xf>
    <xf numFmtId="180" fontId="34" fillId="0" borderId="24" xfId="0" applyNumberFormat="1" applyFont="1" applyFill="1" applyBorder="1" applyAlignment="1" applyProtection="1">
      <alignment horizontal="center" vertical="center" shrinkToFit="1"/>
    </xf>
    <xf numFmtId="0" fontId="34" fillId="0" borderId="24" xfId="0" quotePrefix="1" applyNumberFormat="1" applyFont="1" applyFill="1" applyBorder="1" applyAlignment="1" applyProtection="1">
      <alignment horizontal="center" vertical="center" shrinkToFit="1"/>
    </xf>
    <xf numFmtId="0" fontId="34" fillId="0" borderId="25" xfId="0" applyNumberFormat="1" applyFont="1" applyFill="1" applyBorder="1" applyAlignment="1" applyProtection="1">
      <alignment horizontal="center" vertical="center" wrapText="1" shrinkToFit="1"/>
    </xf>
    <xf numFmtId="49" fontId="32" fillId="2" borderId="22" xfId="0" applyNumberFormat="1" applyFont="1" applyFill="1" applyBorder="1" applyAlignment="1" applyProtection="1">
      <alignment horizontal="center" vertical="center"/>
    </xf>
    <xf numFmtId="0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/>
    </xf>
    <xf numFmtId="49" fontId="28" fillId="2" borderId="22" xfId="0" applyNumberFormat="1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182" fontId="35" fillId="0" borderId="24" xfId="0" applyNumberFormat="1" applyFont="1" applyBorder="1" applyAlignment="1" applyProtection="1">
      <alignment horizontal="center" vertical="center" wrapText="1"/>
    </xf>
    <xf numFmtId="0" fontId="35" fillId="0" borderId="24" xfId="0" applyFont="1" applyBorder="1" applyAlignment="1" applyProtection="1">
      <alignment horizontal="center" vertical="center"/>
    </xf>
    <xf numFmtId="177" fontId="0" fillId="0" borderId="24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38" fontId="36" fillId="4" borderId="28" xfId="2" applyNumberFormat="1" applyFont="1" applyFill="1" applyBorder="1" applyAlignment="1">
      <alignment horizontal="center" vertical="center" shrinkToFit="1"/>
    </xf>
    <xf numFmtId="41" fontId="36" fillId="4" borderId="28" xfId="1" quotePrefix="1" applyFont="1" applyFill="1" applyBorder="1" applyAlignment="1">
      <alignment horizontal="center" vertical="center" shrinkToFit="1"/>
    </xf>
    <xf numFmtId="0" fontId="36" fillId="4" borderId="28" xfId="0" applyFont="1" applyFill="1" applyBorder="1" applyAlignment="1">
      <alignment horizontal="center" vertical="center" shrinkToFit="1"/>
    </xf>
    <xf numFmtId="41" fontId="36" fillId="4" borderId="28" xfId="178" applyFont="1" applyFill="1" applyBorder="1" applyAlignment="1">
      <alignment horizontal="center" vertical="center" shrinkToFit="1"/>
    </xf>
    <xf numFmtId="0" fontId="0" fillId="0" borderId="41" xfId="0" applyFont="1" applyFill="1" applyBorder="1" applyAlignment="1">
      <alignment horizontal="center" vertical="center"/>
    </xf>
    <xf numFmtId="179" fontId="29" fillId="3" borderId="16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41" fontId="0" fillId="0" borderId="44" xfId="1" applyFont="1" applyBorder="1" applyAlignment="1">
      <alignment horizontal="right" vertical="center"/>
    </xf>
    <xf numFmtId="38" fontId="0" fillId="0" borderId="44" xfId="4" applyNumberFormat="1" applyFont="1" applyBorder="1" applyAlignment="1">
      <alignment horizontal="right" vertical="center"/>
    </xf>
    <xf numFmtId="176" fontId="0" fillId="0" borderId="44" xfId="4" applyNumberFormat="1" applyFont="1" applyBorder="1" applyAlignment="1">
      <alignment horizontal="right" vertical="center"/>
    </xf>
    <xf numFmtId="0" fontId="0" fillId="0" borderId="44" xfId="0" applyFont="1" applyBorder="1" applyAlignment="1">
      <alignment horizontal="center" vertical="center" shrinkToFit="1"/>
    </xf>
    <xf numFmtId="0" fontId="0" fillId="0" borderId="45" xfId="0" applyFont="1" applyBorder="1" applyAlignment="1">
      <alignment horizontal="center" vertical="center"/>
    </xf>
    <xf numFmtId="0" fontId="0" fillId="0" borderId="28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28" fillId="2" borderId="20" xfId="0" applyNumberFormat="1" applyFont="1" applyFill="1" applyBorder="1" applyAlignment="1" applyProtection="1">
      <alignment horizontal="center" vertical="center"/>
    </xf>
    <xf numFmtId="176" fontId="28" fillId="2" borderId="21" xfId="0" applyNumberFormat="1" applyFont="1" applyFill="1" applyBorder="1" applyAlignment="1" applyProtection="1">
      <alignment horizontal="center" vertical="center"/>
    </xf>
    <xf numFmtId="176" fontId="28" fillId="2" borderId="22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5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6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 wrapText="1"/>
    </xf>
    <xf numFmtId="41" fontId="0" fillId="0" borderId="44" xfId="1" applyFont="1" applyFill="1" applyBorder="1" applyAlignment="1">
      <alignment horizontal="center" vertical="center" wrapText="1"/>
    </xf>
    <xf numFmtId="184" fontId="0" fillId="0" borderId="44" xfId="0" applyNumberFormat="1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/>
    </xf>
    <xf numFmtId="0" fontId="0" fillId="0" borderId="44" xfId="0" quotePrefix="1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horizontal="center" vertical="center"/>
    </xf>
    <xf numFmtId="181" fontId="0" fillId="0" borderId="58" xfId="0" applyNumberFormat="1" applyFont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shrinkToFit="1"/>
    </xf>
    <xf numFmtId="0" fontId="28" fillId="0" borderId="58" xfId="0" quotePrefix="1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right" vertical="center"/>
    </xf>
    <xf numFmtId="41" fontId="5" fillId="4" borderId="2" xfId="1" applyFont="1" applyFill="1" applyBorder="1" applyAlignment="1">
      <alignment horizontal="right" vertical="center"/>
    </xf>
    <xf numFmtId="41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center" shrinkToFit="1"/>
    </xf>
    <xf numFmtId="176" fontId="5" fillId="4" borderId="26" xfId="0" applyNumberFormat="1" applyFont="1" applyFill="1" applyBorder="1" applyAlignment="1" applyProtection="1">
      <alignment horizontal="center" vertical="center"/>
    </xf>
    <xf numFmtId="183" fontId="5" fillId="0" borderId="27" xfId="0" applyNumberFormat="1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 applyProtection="1"/>
    <xf numFmtId="176" fontId="5" fillId="4" borderId="23" xfId="0" applyNumberFormat="1" applyFont="1" applyFill="1" applyBorder="1" applyAlignment="1" applyProtection="1">
      <alignment horizontal="center" vertical="center"/>
    </xf>
    <xf numFmtId="176" fontId="5" fillId="0" borderId="24" xfId="0" applyNumberFormat="1" applyFont="1" applyFill="1" applyBorder="1" applyAlignment="1" applyProtection="1">
      <alignment horizontal="center" vertical="center" shrinkToFit="1"/>
    </xf>
    <xf numFmtId="176" fontId="5" fillId="0" borderId="24" xfId="0" applyNumberFormat="1" applyFont="1" applyFill="1" applyBorder="1" applyAlignment="1" applyProtection="1"/>
    <xf numFmtId="176" fontId="5" fillId="0" borderId="25" xfId="0" applyNumberFormat="1" applyFont="1" applyFill="1" applyBorder="1" applyAlignment="1" applyProtection="1"/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42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4" fillId="0" borderId="31" xfId="0" quotePrefix="1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48" xfId="0" applyNumberFormat="1" applyFont="1" applyBorder="1" applyAlignment="1">
      <alignment horizontal="center" vertical="center" wrapText="1"/>
    </xf>
    <xf numFmtId="185" fontId="26" fillId="0" borderId="50" xfId="0" applyNumberFormat="1" applyFont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37" fillId="0" borderId="31" xfId="0" quotePrefix="1" applyFont="1" applyBorder="1" applyAlignment="1">
      <alignment horizontal="center" vertical="center" shrinkToFit="1"/>
    </xf>
    <xf numFmtId="0" fontId="37" fillId="0" borderId="32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 shrinkToFit="1"/>
    </xf>
    <xf numFmtId="178" fontId="38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77" fontId="38" fillId="0" borderId="2" xfId="0" applyNumberFormat="1" applyFont="1" applyFill="1" applyBorder="1" applyAlignment="1">
      <alignment horizontal="center" vertical="center" shrinkToFit="1"/>
    </xf>
    <xf numFmtId="41" fontId="38" fillId="0" borderId="2" xfId="1" applyFont="1" applyFill="1" applyBorder="1" applyAlignment="1">
      <alignment horizontal="center" vertical="center" shrinkToFit="1"/>
    </xf>
    <xf numFmtId="49" fontId="28" fillId="2" borderId="20" xfId="0" applyNumberFormat="1" applyFont="1" applyFill="1" applyBorder="1" applyAlignment="1" applyProtection="1">
      <alignment horizontal="center" vertical="center"/>
    </xf>
    <xf numFmtId="49" fontId="28" fillId="2" borderId="21" xfId="0" applyNumberFormat="1" applyFont="1" applyFill="1" applyBorder="1" applyAlignment="1" applyProtection="1">
      <alignment horizontal="center" vertical="center" wrapText="1"/>
    </xf>
    <xf numFmtId="177" fontId="38" fillId="0" borderId="26" xfId="0" applyNumberFormat="1" applyFont="1" applyFill="1" applyBorder="1" applyAlignment="1">
      <alignment horizontal="center" vertical="center" shrinkToFit="1"/>
    </xf>
    <xf numFmtId="183" fontId="38" fillId="4" borderId="27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 shrinkToFit="1"/>
    </xf>
    <xf numFmtId="41" fontId="5" fillId="0" borderId="24" xfId="1" applyFont="1" applyFill="1" applyBorder="1" applyAlignment="1" applyProtection="1">
      <alignment horizontal="right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G28" sqref="G27:G28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12.441406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41" t="s">
        <v>24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ht="24.95" customHeight="1" thickBot="1">
      <c r="A2" s="142" t="s">
        <v>143</v>
      </c>
      <c r="B2" s="142"/>
      <c r="C2" s="142"/>
      <c r="D2" s="8"/>
      <c r="E2" s="8"/>
      <c r="F2" s="8"/>
      <c r="G2" s="8"/>
      <c r="H2" s="5"/>
      <c r="I2" s="8"/>
      <c r="J2" s="8"/>
      <c r="K2" s="143" t="s">
        <v>149</v>
      </c>
      <c r="L2" s="143"/>
    </row>
    <row r="3" spans="1:12" ht="24.95" customHeight="1" thickBot="1">
      <c r="A3" s="78" t="s">
        <v>25</v>
      </c>
      <c r="B3" s="79" t="s">
        <v>26</v>
      </c>
      <c r="C3" s="79" t="s">
        <v>27</v>
      </c>
      <c r="D3" s="79" t="s">
        <v>28</v>
      </c>
      <c r="E3" s="79" t="s">
        <v>29</v>
      </c>
      <c r="F3" s="79" t="s">
        <v>30</v>
      </c>
      <c r="G3" s="79" t="s">
        <v>23</v>
      </c>
      <c r="H3" s="79" t="s">
        <v>148</v>
      </c>
      <c r="I3" s="80" t="s">
        <v>31</v>
      </c>
      <c r="J3" s="80" t="s">
        <v>32</v>
      </c>
      <c r="K3" s="80" t="s">
        <v>33</v>
      </c>
      <c r="L3" s="81" t="s">
        <v>34</v>
      </c>
    </row>
    <row r="4" spans="1:12" ht="21.75" customHeight="1" thickTop="1" thickBot="1">
      <c r="A4" s="82" t="s">
        <v>165</v>
      </c>
      <c r="B4" s="83" t="s">
        <v>166</v>
      </c>
      <c r="C4" s="122" t="s">
        <v>168</v>
      </c>
      <c r="D4" s="97"/>
      <c r="E4" s="84"/>
      <c r="F4" s="85"/>
      <c r="G4" s="86"/>
      <c r="H4" s="87"/>
      <c r="I4" s="86"/>
      <c r="J4" s="86"/>
      <c r="K4" s="86"/>
      <c r="L4" s="88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7" sqref="H37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144" t="s">
        <v>107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>
      <c r="A2" s="182"/>
      <c r="B2" s="182"/>
      <c r="C2" s="49"/>
      <c r="D2" s="49"/>
      <c r="E2" s="49"/>
      <c r="F2" s="49"/>
      <c r="G2" s="49"/>
      <c r="H2" s="49"/>
      <c r="I2" s="50" t="s">
        <v>106</v>
      </c>
    </row>
    <row r="3" spans="1:9" ht="26.25" customHeight="1">
      <c r="A3" s="188" t="s">
        <v>51</v>
      </c>
      <c r="B3" s="187" t="s">
        <v>52</v>
      </c>
      <c r="C3" s="187" t="s">
        <v>105</v>
      </c>
      <c r="D3" s="187" t="s">
        <v>104</v>
      </c>
      <c r="E3" s="183" t="s">
        <v>103</v>
      </c>
      <c r="F3" s="184"/>
      <c r="G3" s="183" t="s">
        <v>102</v>
      </c>
      <c r="H3" s="184"/>
      <c r="I3" s="185" t="s">
        <v>155</v>
      </c>
    </row>
    <row r="4" spans="1:9" ht="28.5" customHeight="1">
      <c r="A4" s="189"/>
      <c r="B4" s="186"/>
      <c r="C4" s="186"/>
      <c r="D4" s="186"/>
      <c r="E4" s="44" t="s">
        <v>88</v>
      </c>
      <c r="F4" s="44" t="s">
        <v>101</v>
      </c>
      <c r="G4" s="44" t="s">
        <v>100</v>
      </c>
      <c r="H4" s="44" t="s">
        <v>99</v>
      </c>
      <c r="I4" s="186"/>
    </row>
    <row r="5" spans="1:9" ht="18.75" customHeight="1">
      <c r="A5" s="45" t="s">
        <v>144</v>
      </c>
      <c r="B5" s="46" t="s">
        <v>98</v>
      </c>
      <c r="C5" s="47"/>
      <c r="D5" s="47"/>
      <c r="E5" s="47"/>
      <c r="F5" s="47"/>
      <c r="G5" s="47"/>
      <c r="H5" s="47"/>
      <c r="I5" s="4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zoomScaleNormal="100" workbookViewId="0">
      <selection activeCell="H28" sqref="H28:H29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41" t="s">
        <v>36</v>
      </c>
      <c r="B1" s="141"/>
      <c r="C1" s="141"/>
      <c r="D1" s="141"/>
      <c r="E1" s="141"/>
      <c r="F1" s="141"/>
      <c r="G1" s="141"/>
      <c r="H1" s="141"/>
      <c r="I1" s="141"/>
    </row>
    <row r="2" spans="1:12" ht="24.95" customHeight="1" thickBot="1">
      <c r="A2" s="142" t="s">
        <v>143</v>
      </c>
      <c r="B2" s="142"/>
      <c r="C2" s="142"/>
      <c r="D2" s="18"/>
      <c r="E2" s="18"/>
      <c r="F2" s="18"/>
      <c r="G2" s="18"/>
      <c r="H2" s="5"/>
      <c r="I2" s="27" t="s">
        <v>149</v>
      </c>
      <c r="J2" s="18"/>
      <c r="K2" s="18"/>
      <c r="L2" s="18"/>
    </row>
    <row r="3" spans="1:12" ht="24.95" customHeight="1" thickBot="1">
      <c r="A3" s="72" t="s">
        <v>37</v>
      </c>
      <c r="B3" s="73" t="s">
        <v>38</v>
      </c>
      <c r="C3" s="74" t="s">
        <v>39</v>
      </c>
      <c r="D3" s="74" t="s">
        <v>28</v>
      </c>
      <c r="E3" s="89" t="s">
        <v>150</v>
      </c>
      <c r="F3" s="74" t="s">
        <v>40</v>
      </c>
      <c r="G3" s="74" t="s">
        <v>41</v>
      </c>
      <c r="H3" s="74" t="s">
        <v>42</v>
      </c>
      <c r="I3" s="75" t="s">
        <v>43</v>
      </c>
    </row>
    <row r="4" spans="1:12" ht="21.75" customHeight="1" thickTop="1" thickBot="1">
      <c r="A4" s="112" t="s">
        <v>121</v>
      </c>
      <c r="B4" s="113" t="s">
        <v>167</v>
      </c>
      <c r="C4" s="117" t="s">
        <v>170</v>
      </c>
      <c r="D4" s="90" t="s">
        <v>162</v>
      </c>
      <c r="E4" s="114">
        <v>2200000</v>
      </c>
      <c r="F4" s="115" t="s">
        <v>159</v>
      </c>
      <c r="G4" s="90" t="s">
        <v>160</v>
      </c>
      <c r="H4" s="90" t="s">
        <v>161</v>
      </c>
      <c r="I4" s="116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zoomScaleNormal="100" workbookViewId="0">
      <selection activeCell="C20" sqref="C20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41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24.95" customHeight="1" thickBot="1">
      <c r="A2" s="142" t="s">
        <v>143</v>
      </c>
      <c r="B2" s="142"/>
      <c r="C2" s="142"/>
      <c r="D2" s="18"/>
      <c r="E2" s="18"/>
      <c r="F2" s="18"/>
      <c r="G2" s="18"/>
      <c r="H2" s="5"/>
      <c r="I2" s="18"/>
      <c r="J2" s="18"/>
      <c r="K2" s="18"/>
      <c r="L2" s="18"/>
      <c r="M2" s="76" t="s">
        <v>149</v>
      </c>
    </row>
    <row r="3" spans="1:13" ht="24.95" customHeight="1" thickBot="1">
      <c r="A3" s="72" t="s">
        <v>25</v>
      </c>
      <c r="B3" s="73" t="s">
        <v>45</v>
      </c>
      <c r="C3" s="74" t="s">
        <v>46</v>
      </c>
      <c r="D3" s="74" t="s">
        <v>47</v>
      </c>
      <c r="E3" s="74" t="s">
        <v>28</v>
      </c>
      <c r="F3" s="73" t="s">
        <v>151</v>
      </c>
      <c r="G3" s="73" t="s">
        <v>152</v>
      </c>
      <c r="H3" s="73" t="s">
        <v>153</v>
      </c>
      <c r="I3" s="73" t="s">
        <v>154</v>
      </c>
      <c r="J3" s="74" t="s">
        <v>40</v>
      </c>
      <c r="K3" s="74" t="s">
        <v>48</v>
      </c>
      <c r="L3" s="74" t="s">
        <v>42</v>
      </c>
      <c r="M3" s="75" t="s">
        <v>34</v>
      </c>
    </row>
    <row r="4" spans="1:13" ht="22.5" customHeight="1" thickTop="1" thickBot="1">
      <c r="A4" s="118" t="s">
        <v>163</v>
      </c>
      <c r="B4" s="119" t="s">
        <v>167</v>
      </c>
      <c r="C4" s="123" t="s">
        <v>169</v>
      </c>
      <c r="D4" s="120"/>
      <c r="E4" s="121"/>
      <c r="F4" s="92"/>
      <c r="G4" s="93"/>
      <c r="H4" s="93"/>
      <c r="I4" s="94"/>
      <c r="J4" s="91"/>
      <c r="K4" s="91"/>
      <c r="L4" s="95"/>
      <c r="M4" s="96"/>
    </row>
    <row r="5" spans="1:13" ht="13.5" customHeight="1">
      <c r="C5" s="10"/>
      <c r="D5" s="10"/>
      <c r="E5" s="10"/>
      <c r="F5" s="10"/>
      <c r="G5" s="10"/>
      <c r="H5" s="10"/>
      <c r="I5" s="10"/>
      <c r="J5" s="10"/>
      <c r="K5" s="10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C11" s="10"/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  <c r="L13" s="7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" xr:uid="{00000000-0002-0000-0200-000000000000}">
      <formula1>"토건,토목,건축,전문,전기,통신,소방,기타"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textLength" operator="lessThanOrEqual" allowBlank="1" showInputMessage="1" showErrorMessage="1" sqref="J4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24" sqref="C23:C24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44" t="s">
        <v>49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thickBot="1">
      <c r="A2" s="142" t="s">
        <v>144</v>
      </c>
      <c r="B2" s="142"/>
      <c r="C2" s="142"/>
      <c r="D2" s="19"/>
      <c r="E2" s="19"/>
      <c r="F2" s="21"/>
      <c r="G2" s="21"/>
      <c r="H2" s="21"/>
      <c r="I2" s="21"/>
      <c r="K2" s="77" t="s">
        <v>50</v>
      </c>
    </row>
    <row r="3" spans="1:11" ht="15.95" customHeight="1">
      <c r="A3" s="64" t="s">
        <v>51</v>
      </c>
      <c r="B3" s="65" t="s">
        <v>52</v>
      </c>
      <c r="C3" s="65" t="s">
        <v>28</v>
      </c>
      <c r="D3" s="65" t="s">
        <v>53</v>
      </c>
      <c r="E3" s="65" t="s">
        <v>54</v>
      </c>
      <c r="F3" s="65" t="s">
        <v>55</v>
      </c>
      <c r="G3" s="65" t="s">
        <v>56</v>
      </c>
      <c r="H3" s="65" t="s">
        <v>57</v>
      </c>
      <c r="I3" s="65" t="s">
        <v>58</v>
      </c>
      <c r="J3" s="65" t="s">
        <v>59</v>
      </c>
      <c r="K3" s="66" t="s">
        <v>34</v>
      </c>
    </row>
    <row r="4" spans="1:11" ht="15.95" customHeight="1" thickBot="1">
      <c r="A4" s="54" t="s">
        <v>144</v>
      </c>
      <c r="B4" s="55" t="s">
        <v>35</v>
      </c>
      <c r="C4" s="67"/>
      <c r="D4" s="68"/>
      <c r="E4" s="69"/>
      <c r="F4" s="69"/>
      <c r="G4" s="70"/>
      <c r="H4" s="70"/>
      <c r="I4" s="67"/>
      <c r="J4" s="71"/>
      <c r="K4" s="2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144" t="s">
        <v>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spans="1:11" ht="24.95" customHeight="1" thickBot="1">
      <c r="A2" s="142" t="s">
        <v>144</v>
      </c>
      <c r="B2" s="142"/>
      <c r="C2" s="142"/>
      <c r="D2" s="19"/>
      <c r="E2" s="19"/>
      <c r="F2" s="21"/>
      <c r="G2" s="21"/>
      <c r="H2" s="21"/>
      <c r="I2" s="21"/>
      <c r="J2" s="145" t="s">
        <v>61</v>
      </c>
      <c r="K2" s="145"/>
    </row>
    <row r="3" spans="1:11" ht="19.5" customHeight="1">
      <c r="A3" s="52" t="s">
        <v>62</v>
      </c>
      <c r="B3" s="53" t="s">
        <v>63</v>
      </c>
      <c r="C3" s="53" t="s">
        <v>64</v>
      </c>
      <c r="D3" s="53" t="s">
        <v>65</v>
      </c>
      <c r="E3" s="53" t="s">
        <v>66</v>
      </c>
      <c r="F3" s="53" t="s">
        <v>67</v>
      </c>
      <c r="G3" s="53" t="s">
        <v>68</v>
      </c>
      <c r="H3" s="53" t="s">
        <v>69</v>
      </c>
      <c r="I3" s="53" t="s">
        <v>70</v>
      </c>
      <c r="J3" s="53" t="s">
        <v>71</v>
      </c>
      <c r="K3" s="63" t="s">
        <v>72</v>
      </c>
    </row>
    <row r="4" spans="1:11" ht="19.5" customHeight="1" thickBot="1">
      <c r="A4" s="54" t="s">
        <v>144</v>
      </c>
      <c r="B4" s="55" t="s">
        <v>35</v>
      </c>
      <c r="C4" s="56"/>
      <c r="D4" s="57"/>
      <c r="E4" s="58"/>
      <c r="F4" s="59"/>
      <c r="G4" s="60"/>
      <c r="H4" s="61"/>
      <c r="I4" s="61"/>
      <c r="J4" s="61"/>
      <c r="K4" s="62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zoomScale="115" zoomScaleNormal="115" workbookViewId="0">
      <selection activeCell="K20" sqref="K20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10.2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144" t="s">
        <v>73</v>
      </c>
      <c r="B1" s="144"/>
      <c r="C1" s="144"/>
      <c r="D1" s="144"/>
      <c r="E1" s="144"/>
      <c r="F1" s="144"/>
      <c r="G1" s="144"/>
      <c r="H1" s="144"/>
      <c r="I1" s="144"/>
      <c r="J1" s="17"/>
    </row>
    <row r="2" spans="1:10" ht="24.95" customHeight="1" thickBot="1">
      <c r="A2" s="23" t="s">
        <v>143</v>
      </c>
      <c r="B2" s="23"/>
      <c r="C2" s="23"/>
      <c r="D2" s="19"/>
      <c r="E2" s="19"/>
      <c r="F2" s="21"/>
      <c r="G2" s="21"/>
      <c r="H2" s="146" t="s">
        <v>50</v>
      </c>
      <c r="I2" s="146"/>
    </row>
    <row r="3" spans="1:10" s="12" customFormat="1" ht="33.75" customHeight="1">
      <c r="A3" s="200" t="s">
        <v>74</v>
      </c>
      <c r="B3" s="65" t="s">
        <v>75</v>
      </c>
      <c r="C3" s="65" t="s">
        <v>76</v>
      </c>
      <c r="D3" s="65" t="s">
        <v>77</v>
      </c>
      <c r="E3" s="65" t="s">
        <v>78</v>
      </c>
      <c r="F3" s="65" t="s">
        <v>79</v>
      </c>
      <c r="G3" s="201" t="s">
        <v>80</v>
      </c>
      <c r="H3" s="65" t="s">
        <v>81</v>
      </c>
      <c r="I3" s="66" t="s">
        <v>82</v>
      </c>
    </row>
    <row r="4" spans="1:10" s="12" customFormat="1" ht="18" customHeight="1">
      <c r="A4" s="202" t="s">
        <v>122</v>
      </c>
      <c r="B4" s="198" t="s">
        <v>116</v>
      </c>
      <c r="C4" s="199">
        <v>1560000</v>
      </c>
      <c r="D4" s="191" t="s">
        <v>137</v>
      </c>
      <c r="E4" s="191" t="s">
        <v>142</v>
      </c>
      <c r="F4" s="198" t="s">
        <v>164</v>
      </c>
      <c r="G4" s="125" t="s">
        <v>171</v>
      </c>
      <c r="H4" s="125" t="s">
        <v>172</v>
      </c>
      <c r="I4" s="203"/>
    </row>
    <row r="5" spans="1:10" ht="18" customHeight="1">
      <c r="A5" s="190" t="s">
        <v>124</v>
      </c>
      <c r="B5" s="132" t="s">
        <v>108</v>
      </c>
      <c r="C5" s="194">
        <v>354000</v>
      </c>
      <c r="D5" s="132" t="s">
        <v>138</v>
      </c>
      <c r="E5" s="191" t="s">
        <v>142</v>
      </c>
      <c r="F5" s="198" t="s">
        <v>164</v>
      </c>
      <c r="G5" s="125" t="s">
        <v>171</v>
      </c>
      <c r="H5" s="125" t="s">
        <v>172</v>
      </c>
      <c r="I5" s="195"/>
    </row>
    <row r="6" spans="1:10" ht="18" customHeight="1">
      <c r="A6" s="190" t="s">
        <v>126</v>
      </c>
      <c r="B6" s="132" t="s">
        <v>109</v>
      </c>
      <c r="C6" s="194">
        <v>1957180</v>
      </c>
      <c r="D6" s="132" t="s">
        <v>138</v>
      </c>
      <c r="E6" s="191" t="s">
        <v>142</v>
      </c>
      <c r="F6" s="198" t="s">
        <v>164</v>
      </c>
      <c r="G6" s="125" t="s">
        <v>171</v>
      </c>
      <c r="H6" s="125" t="s">
        <v>172</v>
      </c>
      <c r="I6" s="195"/>
    </row>
    <row r="7" spans="1:10" ht="18" customHeight="1">
      <c r="A7" s="190" t="s">
        <v>127</v>
      </c>
      <c r="B7" s="132" t="s">
        <v>110</v>
      </c>
      <c r="C7" s="194">
        <v>5306400</v>
      </c>
      <c r="D7" s="132" t="s">
        <v>137</v>
      </c>
      <c r="E7" s="191" t="s">
        <v>142</v>
      </c>
      <c r="F7" s="198" t="s">
        <v>164</v>
      </c>
      <c r="G7" s="125" t="s">
        <v>171</v>
      </c>
      <c r="H7" s="125" t="s">
        <v>172</v>
      </c>
      <c r="I7" s="195"/>
    </row>
    <row r="8" spans="1:10" ht="18" customHeight="1">
      <c r="A8" s="190" t="s">
        <v>128</v>
      </c>
      <c r="B8" s="132" t="s">
        <v>110</v>
      </c>
      <c r="C8" s="194">
        <v>2259000</v>
      </c>
      <c r="D8" s="132" t="s">
        <v>137</v>
      </c>
      <c r="E8" s="191" t="s">
        <v>142</v>
      </c>
      <c r="F8" s="198" t="s">
        <v>164</v>
      </c>
      <c r="G8" s="125" t="s">
        <v>171</v>
      </c>
      <c r="H8" s="125" t="s">
        <v>172</v>
      </c>
      <c r="I8" s="195"/>
    </row>
    <row r="9" spans="1:10" ht="18" customHeight="1">
      <c r="A9" s="190" t="s">
        <v>130</v>
      </c>
      <c r="B9" s="132" t="s">
        <v>111</v>
      </c>
      <c r="C9" s="194">
        <v>2633400</v>
      </c>
      <c r="D9" s="132" t="s">
        <v>139</v>
      </c>
      <c r="E9" s="191" t="s">
        <v>142</v>
      </c>
      <c r="F9" s="198" t="s">
        <v>164</v>
      </c>
      <c r="G9" s="125" t="s">
        <v>171</v>
      </c>
      <c r="H9" s="125" t="s">
        <v>172</v>
      </c>
      <c r="I9" s="195"/>
    </row>
    <row r="10" spans="1:10" ht="18" customHeight="1">
      <c r="A10" s="190" t="s">
        <v>119</v>
      </c>
      <c r="B10" s="132" t="s">
        <v>112</v>
      </c>
      <c r="C10" s="194">
        <v>14040000</v>
      </c>
      <c r="D10" s="132" t="s">
        <v>138</v>
      </c>
      <c r="E10" s="191" t="s">
        <v>142</v>
      </c>
      <c r="F10" s="198" t="s">
        <v>164</v>
      </c>
      <c r="G10" s="125" t="s">
        <v>171</v>
      </c>
      <c r="H10" s="125" t="s">
        <v>172</v>
      </c>
      <c r="I10" s="195"/>
    </row>
    <row r="11" spans="1:10" ht="18" customHeight="1">
      <c r="A11" s="190" t="s">
        <v>133</v>
      </c>
      <c r="B11" s="132" t="s">
        <v>113</v>
      </c>
      <c r="C11" s="194">
        <v>20292000</v>
      </c>
      <c r="D11" s="132" t="s">
        <v>140</v>
      </c>
      <c r="E11" s="191" t="s">
        <v>142</v>
      </c>
      <c r="F11" s="198" t="s">
        <v>164</v>
      </c>
      <c r="G11" s="125" t="s">
        <v>171</v>
      </c>
      <c r="H11" s="125" t="s">
        <v>172</v>
      </c>
      <c r="I11" s="195"/>
    </row>
    <row r="12" spans="1:10" ht="16.5" customHeight="1">
      <c r="A12" s="190" t="s">
        <v>135</v>
      </c>
      <c r="B12" s="132" t="s">
        <v>114</v>
      </c>
      <c r="C12" s="194">
        <v>17952000</v>
      </c>
      <c r="D12" s="132" t="s">
        <v>141</v>
      </c>
      <c r="E12" s="191" t="s">
        <v>142</v>
      </c>
      <c r="F12" s="198" t="s">
        <v>164</v>
      </c>
      <c r="G12" s="125" t="s">
        <v>171</v>
      </c>
      <c r="H12" s="125" t="s">
        <v>172</v>
      </c>
      <c r="I12" s="195"/>
    </row>
    <row r="13" spans="1:10" ht="17.25" customHeight="1">
      <c r="A13" s="190" t="s">
        <v>120</v>
      </c>
      <c r="B13" s="192" t="s">
        <v>115</v>
      </c>
      <c r="C13" s="196">
        <v>3168000</v>
      </c>
      <c r="D13" s="192" t="s">
        <v>158</v>
      </c>
      <c r="E13" s="191" t="s">
        <v>142</v>
      </c>
      <c r="F13" s="198" t="s">
        <v>164</v>
      </c>
      <c r="G13" s="125" t="s">
        <v>171</v>
      </c>
      <c r="H13" s="125" t="s">
        <v>172</v>
      </c>
      <c r="I13" s="197"/>
    </row>
    <row r="14" spans="1:10">
      <c r="A14" s="190" t="s">
        <v>224</v>
      </c>
      <c r="B14" s="192" t="s">
        <v>231</v>
      </c>
      <c r="C14" s="193">
        <v>2537000</v>
      </c>
      <c r="D14" s="192" t="s">
        <v>232</v>
      </c>
      <c r="E14" s="192" t="s">
        <v>232</v>
      </c>
      <c r="F14" s="192" t="s">
        <v>233</v>
      </c>
      <c r="G14" s="192" t="s">
        <v>233</v>
      </c>
      <c r="H14" s="192" t="s">
        <v>233</v>
      </c>
      <c r="I14" s="197"/>
    </row>
    <row r="15" spans="1:10">
      <c r="A15" s="190" t="s">
        <v>227</v>
      </c>
      <c r="B15" s="192" t="s">
        <v>234</v>
      </c>
      <c r="C15" s="193">
        <v>5950000</v>
      </c>
      <c r="D15" s="192" t="s">
        <v>235</v>
      </c>
      <c r="E15" s="192" t="s">
        <v>235</v>
      </c>
      <c r="F15" s="192" t="s">
        <v>236</v>
      </c>
      <c r="G15" s="192" t="s">
        <v>236</v>
      </c>
      <c r="H15" s="192" t="s">
        <v>241</v>
      </c>
      <c r="I15" s="197"/>
    </row>
    <row r="16" spans="1:10">
      <c r="A16" s="190" t="s">
        <v>225</v>
      </c>
      <c r="B16" s="192" t="s">
        <v>237</v>
      </c>
      <c r="C16" s="193">
        <v>380000</v>
      </c>
      <c r="D16" s="192" t="s">
        <v>238</v>
      </c>
      <c r="E16" s="192" t="s">
        <v>239</v>
      </c>
      <c r="F16" s="192" t="s">
        <v>239</v>
      </c>
      <c r="G16" s="192" t="s">
        <v>239</v>
      </c>
      <c r="H16" s="192" t="s">
        <v>239</v>
      </c>
      <c r="I16" s="197"/>
    </row>
    <row r="17" spans="1:9">
      <c r="A17" s="190" t="s">
        <v>226</v>
      </c>
      <c r="B17" s="192" t="s">
        <v>240</v>
      </c>
      <c r="C17" s="193">
        <v>2594900</v>
      </c>
      <c r="D17" s="192" t="s">
        <v>241</v>
      </c>
      <c r="E17" s="192" t="s">
        <v>238</v>
      </c>
      <c r="F17" s="192" t="s">
        <v>239</v>
      </c>
      <c r="G17" s="192" t="s">
        <v>239</v>
      </c>
      <c r="H17" s="192" t="s">
        <v>239</v>
      </c>
      <c r="I17" s="197"/>
    </row>
    <row r="18" spans="1:9">
      <c r="A18" s="190" t="s">
        <v>196</v>
      </c>
      <c r="B18" s="192" t="s">
        <v>242</v>
      </c>
      <c r="C18" s="193">
        <v>1960000</v>
      </c>
      <c r="D18" s="192" t="s">
        <v>233</v>
      </c>
      <c r="E18" s="192" t="s">
        <v>233</v>
      </c>
      <c r="F18" s="192" t="s">
        <v>239</v>
      </c>
      <c r="G18" s="192" t="s">
        <v>239</v>
      </c>
      <c r="H18" s="192" t="s">
        <v>239</v>
      </c>
      <c r="I18" s="197"/>
    </row>
    <row r="19" spans="1:9">
      <c r="A19" s="190" t="s">
        <v>228</v>
      </c>
      <c r="B19" s="192" t="s">
        <v>240</v>
      </c>
      <c r="C19" s="193">
        <v>7980500</v>
      </c>
      <c r="D19" s="192" t="s">
        <v>233</v>
      </c>
      <c r="E19" s="192" t="s">
        <v>239</v>
      </c>
      <c r="F19" s="192" t="s">
        <v>239</v>
      </c>
      <c r="G19" s="192" t="s">
        <v>239</v>
      </c>
      <c r="H19" s="192" t="s">
        <v>239</v>
      </c>
      <c r="I19" s="197"/>
    </row>
    <row r="20" spans="1:9">
      <c r="A20" s="190" t="s">
        <v>229</v>
      </c>
      <c r="B20" s="192" t="s">
        <v>243</v>
      </c>
      <c r="C20" s="193">
        <v>950000</v>
      </c>
      <c r="D20" s="192" t="s">
        <v>244</v>
      </c>
      <c r="E20" s="192" t="s">
        <v>244</v>
      </c>
      <c r="F20" s="192" t="s">
        <v>245</v>
      </c>
      <c r="G20" s="192" t="s">
        <v>245</v>
      </c>
      <c r="H20" s="192" t="s">
        <v>248</v>
      </c>
      <c r="I20" s="197"/>
    </row>
    <row r="21" spans="1:9" ht="14.25" thickBot="1">
      <c r="A21" s="206" t="s">
        <v>230</v>
      </c>
      <c r="B21" s="204" t="s">
        <v>246</v>
      </c>
      <c r="C21" s="207">
        <v>4128000</v>
      </c>
      <c r="D21" s="204" t="s">
        <v>241</v>
      </c>
      <c r="E21" s="204" t="s">
        <v>238</v>
      </c>
      <c r="F21" s="204" t="s">
        <v>247</v>
      </c>
      <c r="G21" s="204" t="s">
        <v>247</v>
      </c>
      <c r="H21" s="204" t="s">
        <v>247</v>
      </c>
      <c r="I21" s="205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7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147" t="s">
        <v>91</v>
      </c>
      <c r="B1" s="147"/>
      <c r="C1" s="147"/>
      <c r="D1" s="147"/>
      <c r="E1" s="147"/>
      <c r="F1" s="147"/>
      <c r="G1" s="147"/>
      <c r="H1" s="147"/>
      <c r="I1" s="147"/>
      <c r="J1" s="16"/>
    </row>
    <row r="2" spans="1:23" ht="24.95" customHeight="1" thickBot="1">
      <c r="A2" s="148" t="s">
        <v>144</v>
      </c>
      <c r="B2" s="148"/>
      <c r="C2" s="20"/>
      <c r="D2" s="20"/>
      <c r="E2" s="20"/>
      <c r="F2" s="20"/>
      <c r="G2" s="20"/>
      <c r="H2" s="20"/>
      <c r="I2" s="51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99" t="s">
        <v>51</v>
      </c>
      <c r="B3" s="100" t="s">
        <v>90</v>
      </c>
      <c r="C3" s="100" t="s">
        <v>89</v>
      </c>
      <c r="D3" s="100" t="s">
        <v>88</v>
      </c>
      <c r="E3" s="100" t="s">
        <v>87</v>
      </c>
      <c r="F3" s="100" t="s">
        <v>86</v>
      </c>
      <c r="G3" s="100" t="s">
        <v>85</v>
      </c>
      <c r="H3" s="100" t="s">
        <v>84</v>
      </c>
      <c r="I3" s="101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95" customHeight="1">
      <c r="A4" s="134" t="s">
        <v>144</v>
      </c>
      <c r="B4" s="125" t="s">
        <v>145</v>
      </c>
      <c r="C4" s="125" t="s">
        <v>117</v>
      </c>
      <c r="D4" s="126">
        <v>1560000</v>
      </c>
      <c r="E4" s="127"/>
      <c r="F4" s="128">
        <v>130000</v>
      </c>
      <c r="G4" s="129" t="s">
        <v>157</v>
      </c>
      <c r="H4" s="128">
        <v>130000</v>
      </c>
      <c r="I4" s="13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134" t="s">
        <v>144</v>
      </c>
      <c r="B5" s="130" t="s">
        <v>123</v>
      </c>
      <c r="C5" s="130" t="s">
        <v>108</v>
      </c>
      <c r="D5" s="131">
        <v>354000</v>
      </c>
      <c r="E5" s="131"/>
      <c r="F5" s="128">
        <v>29500</v>
      </c>
      <c r="G5" s="129" t="s">
        <v>157</v>
      </c>
      <c r="H5" s="128">
        <v>29500</v>
      </c>
      <c r="I5" s="135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134" t="s">
        <v>144</v>
      </c>
      <c r="B6" s="130" t="s">
        <v>125</v>
      </c>
      <c r="C6" s="130" t="s">
        <v>109</v>
      </c>
      <c r="D6" s="131">
        <v>1957180</v>
      </c>
      <c r="E6" s="131"/>
      <c r="F6" s="128">
        <v>152970</v>
      </c>
      <c r="G6" s="129" t="s">
        <v>157</v>
      </c>
      <c r="H6" s="128">
        <v>152970</v>
      </c>
      <c r="I6" s="135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134" t="s">
        <v>144</v>
      </c>
      <c r="B7" s="130" t="s">
        <v>146</v>
      </c>
      <c r="C7" s="130" t="s">
        <v>110</v>
      </c>
      <c r="D7" s="131">
        <v>5306400</v>
      </c>
      <c r="E7" s="131"/>
      <c r="F7" s="128">
        <v>442200</v>
      </c>
      <c r="G7" s="129" t="s">
        <v>157</v>
      </c>
      <c r="H7" s="128">
        <v>442200</v>
      </c>
      <c r="I7" s="13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134" t="s">
        <v>144</v>
      </c>
      <c r="B8" s="130" t="s">
        <v>147</v>
      </c>
      <c r="C8" s="130" t="s">
        <v>110</v>
      </c>
      <c r="D8" s="131">
        <v>2259000</v>
      </c>
      <c r="E8" s="131"/>
      <c r="F8" s="128">
        <v>156470</v>
      </c>
      <c r="G8" s="129" t="s">
        <v>157</v>
      </c>
      <c r="H8" s="128">
        <v>156470</v>
      </c>
      <c r="I8" s="135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134" t="s">
        <v>144</v>
      </c>
      <c r="B9" s="130" t="s">
        <v>129</v>
      </c>
      <c r="C9" s="130" t="s">
        <v>111</v>
      </c>
      <c r="D9" s="131">
        <v>2633400</v>
      </c>
      <c r="E9" s="131"/>
      <c r="F9" s="128">
        <v>219450</v>
      </c>
      <c r="G9" s="129" t="s">
        <v>157</v>
      </c>
      <c r="H9" s="128">
        <v>219450</v>
      </c>
      <c r="I9" s="135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75" customHeight="1">
      <c r="A10" s="134" t="s">
        <v>144</v>
      </c>
      <c r="B10" s="130" t="s">
        <v>131</v>
      </c>
      <c r="C10" s="130" t="s">
        <v>112</v>
      </c>
      <c r="D10" s="131">
        <v>14040000</v>
      </c>
      <c r="E10" s="131"/>
      <c r="F10" s="128">
        <f>D10/12</f>
        <v>1170000</v>
      </c>
      <c r="G10" s="129" t="s">
        <v>157</v>
      </c>
      <c r="H10" s="128">
        <f>F10/12</f>
        <v>97500</v>
      </c>
      <c r="I10" s="135"/>
    </row>
    <row r="11" spans="1:23" ht="15.75" customHeight="1">
      <c r="A11" s="134" t="s">
        <v>144</v>
      </c>
      <c r="B11" s="130" t="s">
        <v>132</v>
      </c>
      <c r="C11" s="130" t="s">
        <v>113</v>
      </c>
      <c r="D11" s="131">
        <v>20292000</v>
      </c>
      <c r="E11" s="131"/>
      <c r="F11" s="128">
        <f>D11/12</f>
        <v>1691000</v>
      </c>
      <c r="G11" s="129" t="s">
        <v>157</v>
      </c>
      <c r="H11" s="128">
        <f>F11/12</f>
        <v>140916.66666666666</v>
      </c>
      <c r="I11" s="135"/>
    </row>
    <row r="12" spans="1:23" ht="15.75" customHeight="1">
      <c r="A12" s="134" t="s">
        <v>144</v>
      </c>
      <c r="B12" s="130" t="s">
        <v>134</v>
      </c>
      <c r="C12" s="130" t="s">
        <v>114</v>
      </c>
      <c r="D12" s="131">
        <v>17952000</v>
      </c>
      <c r="E12" s="131"/>
      <c r="F12" s="128">
        <v>1353000</v>
      </c>
      <c r="G12" s="129" t="s">
        <v>157</v>
      </c>
      <c r="H12" s="128">
        <v>1353000</v>
      </c>
      <c r="I12" s="135"/>
    </row>
    <row r="13" spans="1:23">
      <c r="A13" s="134" t="s">
        <v>144</v>
      </c>
      <c r="B13" s="133" t="s">
        <v>136</v>
      </c>
      <c r="C13" s="130" t="s">
        <v>118</v>
      </c>
      <c r="D13" s="131">
        <v>3168000</v>
      </c>
      <c r="E13" s="131"/>
      <c r="F13" s="128">
        <f t="shared" ref="F13" si="0">D13/12</f>
        <v>264000</v>
      </c>
      <c r="G13" s="129" t="s">
        <v>157</v>
      </c>
      <c r="H13" s="128">
        <v>264000</v>
      </c>
      <c r="I13" s="135"/>
    </row>
    <row r="14" spans="1:23">
      <c r="A14" s="134" t="s">
        <v>144</v>
      </c>
      <c r="B14" s="132" t="s">
        <v>222</v>
      </c>
      <c r="C14" s="132" t="s">
        <v>223</v>
      </c>
      <c r="D14" s="131">
        <v>5950000</v>
      </c>
      <c r="E14" s="131"/>
      <c r="F14" s="131">
        <v>5950000</v>
      </c>
      <c r="G14" s="131"/>
      <c r="H14" s="131">
        <v>5950000</v>
      </c>
      <c r="I14" s="136"/>
    </row>
    <row r="15" spans="1:23">
      <c r="A15" s="134" t="s">
        <v>144</v>
      </c>
      <c r="B15" s="130" t="s">
        <v>177</v>
      </c>
      <c r="C15" s="130" t="s">
        <v>175</v>
      </c>
      <c r="D15" s="131">
        <v>2537000</v>
      </c>
      <c r="E15" s="131"/>
      <c r="F15" s="131">
        <v>2537000</v>
      </c>
      <c r="G15" s="131"/>
      <c r="H15" s="131">
        <v>2537000</v>
      </c>
      <c r="I15" s="136"/>
    </row>
    <row r="16" spans="1:23">
      <c r="A16" s="134" t="s">
        <v>144</v>
      </c>
      <c r="B16" s="130" t="s">
        <v>188</v>
      </c>
      <c r="C16" s="130" t="s">
        <v>192</v>
      </c>
      <c r="D16" s="131">
        <v>7980500</v>
      </c>
      <c r="E16" s="131"/>
      <c r="F16" s="131">
        <v>7980500</v>
      </c>
      <c r="G16" s="131"/>
      <c r="H16" s="131">
        <v>7985000</v>
      </c>
      <c r="I16" s="136"/>
    </row>
    <row r="17" spans="1:9" ht="14.25" thickBot="1">
      <c r="A17" s="137" t="s">
        <v>144</v>
      </c>
      <c r="B17" s="138" t="s">
        <v>196</v>
      </c>
      <c r="C17" s="138" t="s">
        <v>198</v>
      </c>
      <c r="D17" s="139">
        <v>1960000</v>
      </c>
      <c r="E17" s="139"/>
      <c r="F17" s="139">
        <v>1960000</v>
      </c>
      <c r="G17" s="139"/>
      <c r="H17" s="139">
        <v>1960000</v>
      </c>
      <c r="I17" s="140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2"/>
  <sheetViews>
    <sheetView topLeftCell="A46" workbookViewId="0">
      <selection activeCell="B43" sqref="B43:F43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144" t="s">
        <v>97</v>
      </c>
      <c r="B1" s="144"/>
      <c r="C1" s="144"/>
      <c r="D1" s="144"/>
      <c r="E1" s="144"/>
      <c r="F1" s="144"/>
    </row>
    <row r="2" spans="1:6" ht="24.95" customHeight="1" thickBot="1">
      <c r="A2" s="25" t="s">
        <v>144</v>
      </c>
      <c r="B2" s="104"/>
      <c r="C2" s="105"/>
      <c r="D2" s="105"/>
      <c r="E2" s="98"/>
      <c r="F2" s="106" t="s">
        <v>50</v>
      </c>
    </row>
    <row r="3" spans="1:6" ht="25.5" customHeight="1">
      <c r="A3" s="107" t="s">
        <v>0</v>
      </c>
      <c r="B3" s="163" t="s">
        <v>178</v>
      </c>
      <c r="C3" s="164"/>
      <c r="D3" s="164"/>
      <c r="E3" s="164"/>
      <c r="F3" s="165"/>
    </row>
    <row r="4" spans="1:6" ht="25.5" customHeight="1">
      <c r="A4" s="152" t="s">
        <v>1</v>
      </c>
      <c r="B4" s="167" t="s">
        <v>2</v>
      </c>
      <c r="C4" s="167" t="s">
        <v>13</v>
      </c>
      <c r="D4" s="40" t="s">
        <v>3</v>
      </c>
      <c r="E4" s="40" t="s">
        <v>4</v>
      </c>
      <c r="F4" s="108" t="s">
        <v>156</v>
      </c>
    </row>
    <row r="5" spans="1:6" ht="25.5" customHeight="1">
      <c r="A5" s="166"/>
      <c r="B5" s="168"/>
      <c r="C5" s="168"/>
      <c r="D5" s="41" t="s">
        <v>5</v>
      </c>
      <c r="E5" s="41" t="s">
        <v>6</v>
      </c>
      <c r="F5" s="109" t="s">
        <v>7</v>
      </c>
    </row>
    <row r="6" spans="1:6" ht="25.5" customHeight="1">
      <c r="A6" s="166"/>
      <c r="B6" s="169" t="s">
        <v>173</v>
      </c>
      <c r="C6" s="171" t="s">
        <v>174</v>
      </c>
      <c r="D6" s="173">
        <v>2600000</v>
      </c>
      <c r="E6" s="173">
        <v>2537000</v>
      </c>
      <c r="F6" s="175">
        <f>(E6/D6)*100%</f>
        <v>0.97576923076923072</v>
      </c>
    </row>
    <row r="7" spans="1:6" ht="25.5" customHeight="1">
      <c r="A7" s="153"/>
      <c r="B7" s="170"/>
      <c r="C7" s="172"/>
      <c r="D7" s="174"/>
      <c r="E7" s="174"/>
      <c r="F7" s="176"/>
    </row>
    <row r="8" spans="1:6" ht="25.5" customHeight="1">
      <c r="A8" s="152" t="s">
        <v>8</v>
      </c>
      <c r="B8" s="40" t="s">
        <v>9</v>
      </c>
      <c r="C8" s="40" t="s">
        <v>96</v>
      </c>
      <c r="D8" s="154" t="s">
        <v>10</v>
      </c>
      <c r="E8" s="155"/>
      <c r="F8" s="156"/>
    </row>
    <row r="9" spans="1:6" ht="25.5" customHeight="1">
      <c r="A9" s="153"/>
      <c r="B9" s="42" t="s">
        <v>175</v>
      </c>
      <c r="C9" s="43" t="s">
        <v>176</v>
      </c>
      <c r="D9" s="157" t="s">
        <v>181</v>
      </c>
      <c r="E9" s="158"/>
      <c r="F9" s="159"/>
    </row>
    <row r="10" spans="1:6" ht="25.5" customHeight="1">
      <c r="A10" s="110" t="s">
        <v>14</v>
      </c>
      <c r="B10" s="160" t="s">
        <v>180</v>
      </c>
      <c r="C10" s="161"/>
      <c r="D10" s="161"/>
      <c r="E10" s="161"/>
      <c r="F10" s="162"/>
    </row>
    <row r="11" spans="1:6" ht="25.5" customHeight="1">
      <c r="A11" s="110" t="s">
        <v>11</v>
      </c>
      <c r="B11" s="160" t="s">
        <v>144</v>
      </c>
      <c r="C11" s="161"/>
      <c r="D11" s="161"/>
      <c r="E11" s="161"/>
      <c r="F11" s="162"/>
    </row>
    <row r="12" spans="1:6" ht="25.5" customHeight="1" thickBot="1">
      <c r="A12" s="111" t="s">
        <v>12</v>
      </c>
      <c r="B12" s="149" t="s">
        <v>179</v>
      </c>
      <c r="C12" s="150"/>
      <c r="D12" s="150"/>
      <c r="E12" s="150"/>
      <c r="F12" s="151"/>
    </row>
    <row r="13" spans="1:6" ht="25.5" customHeight="1">
      <c r="A13" s="107" t="s">
        <v>0</v>
      </c>
      <c r="B13" s="163" t="s">
        <v>182</v>
      </c>
      <c r="C13" s="164"/>
      <c r="D13" s="164"/>
      <c r="E13" s="164"/>
      <c r="F13" s="165"/>
    </row>
    <row r="14" spans="1:6" ht="25.5" customHeight="1">
      <c r="A14" s="152" t="s">
        <v>1</v>
      </c>
      <c r="B14" s="167" t="s">
        <v>2</v>
      </c>
      <c r="C14" s="167" t="s">
        <v>13</v>
      </c>
      <c r="D14" s="40" t="s">
        <v>3</v>
      </c>
      <c r="E14" s="40" t="s">
        <v>4</v>
      </c>
      <c r="F14" s="108" t="s">
        <v>156</v>
      </c>
    </row>
    <row r="15" spans="1:6" ht="25.5" customHeight="1">
      <c r="A15" s="166"/>
      <c r="B15" s="168"/>
      <c r="C15" s="168"/>
      <c r="D15" s="41" t="s">
        <v>5</v>
      </c>
      <c r="E15" s="41" t="s">
        <v>6</v>
      </c>
      <c r="F15" s="109" t="s">
        <v>7</v>
      </c>
    </row>
    <row r="16" spans="1:6" ht="25.5" customHeight="1">
      <c r="A16" s="166"/>
      <c r="B16" s="169" t="s">
        <v>183</v>
      </c>
      <c r="C16" s="171" t="s">
        <v>184</v>
      </c>
      <c r="D16" s="173">
        <v>1000000</v>
      </c>
      <c r="E16" s="173">
        <v>950000</v>
      </c>
      <c r="F16" s="175">
        <f>(E16/D16)*100%</f>
        <v>0.95</v>
      </c>
    </row>
    <row r="17" spans="1:6" ht="25.5" customHeight="1">
      <c r="A17" s="153"/>
      <c r="B17" s="170"/>
      <c r="C17" s="172"/>
      <c r="D17" s="174"/>
      <c r="E17" s="174"/>
      <c r="F17" s="176"/>
    </row>
    <row r="18" spans="1:6" ht="25.5" customHeight="1">
      <c r="A18" s="152" t="s">
        <v>8</v>
      </c>
      <c r="B18" s="40" t="s">
        <v>9</v>
      </c>
      <c r="C18" s="40" t="s">
        <v>96</v>
      </c>
      <c r="D18" s="154" t="s">
        <v>10</v>
      </c>
      <c r="E18" s="155"/>
      <c r="F18" s="156"/>
    </row>
    <row r="19" spans="1:6" ht="25.5" customHeight="1">
      <c r="A19" s="153"/>
      <c r="B19" s="42" t="s">
        <v>185</v>
      </c>
      <c r="C19" s="43" t="s">
        <v>186</v>
      </c>
      <c r="D19" s="157" t="s">
        <v>187</v>
      </c>
      <c r="E19" s="158"/>
      <c r="F19" s="159"/>
    </row>
    <row r="20" spans="1:6" ht="25.5" customHeight="1">
      <c r="A20" s="110" t="s">
        <v>14</v>
      </c>
      <c r="B20" s="160" t="s">
        <v>180</v>
      </c>
      <c r="C20" s="161"/>
      <c r="D20" s="161"/>
      <c r="E20" s="161"/>
      <c r="F20" s="162"/>
    </row>
    <row r="21" spans="1:6" ht="25.5" customHeight="1">
      <c r="A21" s="110" t="s">
        <v>11</v>
      </c>
      <c r="B21" s="160" t="s">
        <v>144</v>
      </c>
      <c r="C21" s="161"/>
      <c r="D21" s="161"/>
      <c r="E21" s="161"/>
      <c r="F21" s="162"/>
    </row>
    <row r="22" spans="1:6" ht="25.5" customHeight="1" thickBot="1">
      <c r="A22" s="111" t="s">
        <v>12</v>
      </c>
      <c r="B22" s="149" t="s">
        <v>179</v>
      </c>
      <c r="C22" s="150"/>
      <c r="D22" s="150"/>
      <c r="E22" s="150"/>
      <c r="F22" s="151"/>
    </row>
    <row r="23" spans="1:6" ht="25.5" customHeight="1">
      <c r="A23" s="107" t="s">
        <v>0</v>
      </c>
      <c r="B23" s="163" t="s">
        <v>189</v>
      </c>
      <c r="C23" s="164"/>
      <c r="D23" s="164"/>
      <c r="E23" s="164"/>
      <c r="F23" s="165"/>
    </row>
    <row r="24" spans="1:6" ht="25.5" customHeight="1">
      <c r="A24" s="152" t="s">
        <v>1</v>
      </c>
      <c r="B24" s="167" t="s">
        <v>2</v>
      </c>
      <c r="C24" s="167" t="s">
        <v>13</v>
      </c>
      <c r="D24" s="40" t="s">
        <v>3</v>
      </c>
      <c r="E24" s="40" t="s">
        <v>4</v>
      </c>
      <c r="F24" s="108" t="s">
        <v>156</v>
      </c>
    </row>
    <row r="25" spans="1:6" ht="25.5" customHeight="1">
      <c r="A25" s="166"/>
      <c r="B25" s="168"/>
      <c r="C25" s="168"/>
      <c r="D25" s="41" t="s">
        <v>5</v>
      </c>
      <c r="E25" s="41" t="s">
        <v>6</v>
      </c>
      <c r="F25" s="109" t="s">
        <v>7</v>
      </c>
    </row>
    <row r="26" spans="1:6" ht="25.5" customHeight="1">
      <c r="A26" s="166"/>
      <c r="B26" s="169" t="s">
        <v>190</v>
      </c>
      <c r="C26" s="171" t="s">
        <v>191</v>
      </c>
      <c r="D26" s="173">
        <v>8000000</v>
      </c>
      <c r="E26" s="173">
        <v>7980500</v>
      </c>
      <c r="F26" s="175">
        <f>(E26/D26)*100%</f>
        <v>0.99756250000000002</v>
      </c>
    </row>
    <row r="27" spans="1:6" ht="25.5" customHeight="1">
      <c r="A27" s="153"/>
      <c r="B27" s="170"/>
      <c r="C27" s="172"/>
      <c r="D27" s="174"/>
      <c r="E27" s="174"/>
      <c r="F27" s="176"/>
    </row>
    <row r="28" spans="1:6" ht="25.5" customHeight="1">
      <c r="A28" s="152" t="s">
        <v>8</v>
      </c>
      <c r="B28" s="40" t="s">
        <v>9</v>
      </c>
      <c r="C28" s="40" t="s">
        <v>96</v>
      </c>
      <c r="D28" s="154" t="s">
        <v>10</v>
      </c>
      <c r="E28" s="155"/>
      <c r="F28" s="156"/>
    </row>
    <row r="29" spans="1:6" ht="25.5" customHeight="1">
      <c r="A29" s="153"/>
      <c r="B29" s="42" t="s">
        <v>192</v>
      </c>
      <c r="C29" s="43" t="s">
        <v>193</v>
      </c>
      <c r="D29" s="157" t="s">
        <v>195</v>
      </c>
      <c r="E29" s="158"/>
      <c r="F29" s="159"/>
    </row>
    <row r="30" spans="1:6" ht="25.5" customHeight="1">
      <c r="A30" s="110" t="s">
        <v>14</v>
      </c>
      <c r="B30" s="160" t="s">
        <v>180</v>
      </c>
      <c r="C30" s="161"/>
      <c r="D30" s="161"/>
      <c r="E30" s="161"/>
      <c r="F30" s="162"/>
    </row>
    <row r="31" spans="1:6" ht="25.5" customHeight="1">
      <c r="A31" s="110" t="s">
        <v>11</v>
      </c>
      <c r="B31" s="160" t="s">
        <v>144</v>
      </c>
      <c r="C31" s="161"/>
      <c r="D31" s="161"/>
      <c r="E31" s="161"/>
      <c r="F31" s="162"/>
    </row>
    <row r="32" spans="1:6" ht="25.5" customHeight="1" thickBot="1">
      <c r="A32" s="111" t="s">
        <v>12</v>
      </c>
      <c r="B32" s="149" t="s">
        <v>179</v>
      </c>
      <c r="C32" s="150"/>
      <c r="D32" s="150"/>
      <c r="E32" s="150"/>
      <c r="F32" s="151"/>
    </row>
    <row r="33" spans="1:6" ht="25.5" customHeight="1">
      <c r="A33" s="107" t="s">
        <v>0</v>
      </c>
      <c r="B33" s="163" t="s">
        <v>197</v>
      </c>
      <c r="C33" s="164"/>
      <c r="D33" s="164"/>
      <c r="E33" s="164"/>
      <c r="F33" s="165"/>
    </row>
    <row r="34" spans="1:6" ht="25.5" customHeight="1">
      <c r="A34" s="152" t="s">
        <v>1</v>
      </c>
      <c r="B34" s="167" t="s">
        <v>2</v>
      </c>
      <c r="C34" s="167" t="s">
        <v>13</v>
      </c>
      <c r="D34" s="40" t="s">
        <v>3</v>
      </c>
      <c r="E34" s="40" t="s">
        <v>4</v>
      </c>
      <c r="F34" s="108" t="s">
        <v>156</v>
      </c>
    </row>
    <row r="35" spans="1:6" ht="25.5" customHeight="1">
      <c r="A35" s="166"/>
      <c r="B35" s="168"/>
      <c r="C35" s="168"/>
      <c r="D35" s="41" t="s">
        <v>5</v>
      </c>
      <c r="E35" s="41" t="s">
        <v>6</v>
      </c>
      <c r="F35" s="109" t="s">
        <v>7</v>
      </c>
    </row>
    <row r="36" spans="1:6" ht="25.5" customHeight="1">
      <c r="A36" s="166"/>
      <c r="B36" s="169" t="s">
        <v>190</v>
      </c>
      <c r="C36" s="171" t="s">
        <v>191</v>
      </c>
      <c r="D36" s="173">
        <v>2000000</v>
      </c>
      <c r="E36" s="173">
        <v>1960000</v>
      </c>
      <c r="F36" s="175">
        <f>(E36/D36)*100%</f>
        <v>0.98</v>
      </c>
    </row>
    <row r="37" spans="1:6" ht="25.5" customHeight="1">
      <c r="A37" s="153"/>
      <c r="B37" s="170"/>
      <c r="C37" s="172"/>
      <c r="D37" s="174"/>
      <c r="E37" s="174"/>
      <c r="F37" s="176"/>
    </row>
    <row r="38" spans="1:6" ht="25.5" customHeight="1">
      <c r="A38" s="152" t="s">
        <v>8</v>
      </c>
      <c r="B38" s="40" t="s">
        <v>9</v>
      </c>
      <c r="C38" s="40" t="s">
        <v>96</v>
      </c>
      <c r="D38" s="154" t="s">
        <v>10</v>
      </c>
      <c r="E38" s="155"/>
      <c r="F38" s="156"/>
    </row>
    <row r="39" spans="1:6" ht="25.5" customHeight="1">
      <c r="A39" s="153"/>
      <c r="B39" s="42" t="s">
        <v>198</v>
      </c>
      <c r="C39" s="43" t="s">
        <v>199</v>
      </c>
      <c r="D39" s="157" t="s">
        <v>200</v>
      </c>
      <c r="E39" s="158"/>
      <c r="F39" s="159"/>
    </row>
    <row r="40" spans="1:6" ht="25.5" customHeight="1">
      <c r="A40" s="110" t="s">
        <v>14</v>
      </c>
      <c r="B40" s="160" t="s">
        <v>180</v>
      </c>
      <c r="C40" s="161"/>
      <c r="D40" s="161"/>
      <c r="E40" s="161"/>
      <c r="F40" s="162"/>
    </row>
    <row r="41" spans="1:6" ht="25.5" customHeight="1">
      <c r="A41" s="110" t="s">
        <v>11</v>
      </c>
      <c r="B41" s="160" t="s">
        <v>144</v>
      </c>
      <c r="C41" s="161"/>
      <c r="D41" s="161"/>
      <c r="E41" s="161"/>
      <c r="F41" s="162"/>
    </row>
    <row r="42" spans="1:6" ht="25.5" customHeight="1" thickBot="1">
      <c r="A42" s="111" t="s">
        <v>12</v>
      </c>
      <c r="B42" s="149" t="s">
        <v>179</v>
      </c>
      <c r="C42" s="150"/>
      <c r="D42" s="150"/>
      <c r="E42" s="150"/>
      <c r="F42" s="151"/>
    </row>
    <row r="43" spans="1:6" ht="25.5" customHeight="1">
      <c r="A43" s="107" t="s">
        <v>0</v>
      </c>
      <c r="B43" s="163" t="s">
        <v>201</v>
      </c>
      <c r="C43" s="164"/>
      <c r="D43" s="164"/>
      <c r="E43" s="164"/>
      <c r="F43" s="165"/>
    </row>
    <row r="44" spans="1:6" ht="25.5" customHeight="1">
      <c r="A44" s="152" t="s">
        <v>1</v>
      </c>
      <c r="B44" s="167" t="s">
        <v>2</v>
      </c>
      <c r="C44" s="167" t="s">
        <v>13</v>
      </c>
      <c r="D44" s="40" t="s">
        <v>3</v>
      </c>
      <c r="E44" s="40" t="s">
        <v>4</v>
      </c>
      <c r="F44" s="108" t="s">
        <v>156</v>
      </c>
    </row>
    <row r="45" spans="1:6" ht="25.5" customHeight="1">
      <c r="A45" s="166"/>
      <c r="B45" s="168"/>
      <c r="C45" s="168"/>
      <c r="D45" s="41" t="s">
        <v>5</v>
      </c>
      <c r="E45" s="41" t="s">
        <v>6</v>
      </c>
      <c r="F45" s="109" t="s">
        <v>7</v>
      </c>
    </row>
    <row r="46" spans="1:6" ht="25.5" customHeight="1">
      <c r="A46" s="166"/>
      <c r="B46" s="169" t="s">
        <v>202</v>
      </c>
      <c r="C46" s="171" t="s">
        <v>203</v>
      </c>
      <c r="D46" s="173">
        <v>2892230</v>
      </c>
      <c r="E46" s="173">
        <v>2594900</v>
      </c>
      <c r="F46" s="175">
        <f>(E46/D46)*100%</f>
        <v>0.89719697257825282</v>
      </c>
    </row>
    <row r="47" spans="1:6" ht="25.5" customHeight="1">
      <c r="A47" s="153"/>
      <c r="B47" s="170"/>
      <c r="C47" s="172"/>
      <c r="D47" s="174"/>
      <c r="E47" s="174"/>
      <c r="F47" s="176"/>
    </row>
    <row r="48" spans="1:6" ht="25.5" customHeight="1">
      <c r="A48" s="152" t="s">
        <v>8</v>
      </c>
      <c r="B48" s="40" t="s">
        <v>9</v>
      </c>
      <c r="C48" s="40" t="s">
        <v>96</v>
      </c>
      <c r="D48" s="154" t="s">
        <v>10</v>
      </c>
      <c r="E48" s="155"/>
      <c r="F48" s="156"/>
    </row>
    <row r="49" spans="1:6" ht="25.5" customHeight="1">
      <c r="A49" s="153"/>
      <c r="B49" s="42" t="s">
        <v>192</v>
      </c>
      <c r="C49" s="43" t="s">
        <v>193</v>
      </c>
      <c r="D49" s="157" t="s">
        <v>195</v>
      </c>
      <c r="E49" s="158"/>
      <c r="F49" s="159"/>
    </row>
    <row r="50" spans="1:6" ht="25.5" customHeight="1">
      <c r="A50" s="110" t="s">
        <v>14</v>
      </c>
      <c r="B50" s="160" t="s">
        <v>180</v>
      </c>
      <c r="C50" s="161"/>
      <c r="D50" s="161"/>
      <c r="E50" s="161"/>
      <c r="F50" s="162"/>
    </row>
    <row r="51" spans="1:6" ht="25.5" customHeight="1">
      <c r="A51" s="110" t="s">
        <v>11</v>
      </c>
      <c r="B51" s="160" t="s">
        <v>144</v>
      </c>
      <c r="C51" s="161"/>
      <c r="D51" s="161"/>
      <c r="E51" s="161"/>
      <c r="F51" s="162"/>
    </row>
    <row r="52" spans="1:6" ht="25.5" customHeight="1" thickBot="1">
      <c r="A52" s="111" t="s">
        <v>12</v>
      </c>
      <c r="B52" s="149" t="s">
        <v>179</v>
      </c>
      <c r="C52" s="150"/>
      <c r="D52" s="150"/>
      <c r="E52" s="150"/>
      <c r="F52" s="151"/>
    </row>
    <row r="53" spans="1:6" ht="25.5" customHeight="1">
      <c r="A53" s="107" t="s">
        <v>0</v>
      </c>
      <c r="B53" s="163" t="s">
        <v>204</v>
      </c>
      <c r="C53" s="164"/>
      <c r="D53" s="164"/>
      <c r="E53" s="164"/>
      <c r="F53" s="165"/>
    </row>
    <row r="54" spans="1:6" ht="25.5" customHeight="1">
      <c r="A54" s="152" t="s">
        <v>1</v>
      </c>
      <c r="B54" s="167" t="s">
        <v>2</v>
      </c>
      <c r="C54" s="167" t="s">
        <v>13</v>
      </c>
      <c r="D54" s="40" t="s">
        <v>3</v>
      </c>
      <c r="E54" s="40" t="s">
        <v>4</v>
      </c>
      <c r="F54" s="108" t="s">
        <v>156</v>
      </c>
    </row>
    <row r="55" spans="1:6" ht="25.5" customHeight="1">
      <c r="A55" s="166"/>
      <c r="B55" s="168"/>
      <c r="C55" s="168"/>
      <c r="D55" s="41" t="s">
        <v>5</v>
      </c>
      <c r="E55" s="41" t="s">
        <v>6</v>
      </c>
      <c r="F55" s="109" t="s">
        <v>7</v>
      </c>
    </row>
    <row r="56" spans="1:6" ht="25.5" customHeight="1">
      <c r="A56" s="166"/>
      <c r="B56" s="169" t="s">
        <v>202</v>
      </c>
      <c r="C56" s="171" t="s">
        <v>205</v>
      </c>
      <c r="D56" s="173">
        <v>4300000</v>
      </c>
      <c r="E56" s="173">
        <v>4128000</v>
      </c>
      <c r="F56" s="175">
        <f>(E56/D56)*100%</f>
        <v>0.96</v>
      </c>
    </row>
    <row r="57" spans="1:6" ht="25.5" customHeight="1">
      <c r="A57" s="153"/>
      <c r="B57" s="170"/>
      <c r="C57" s="172"/>
      <c r="D57" s="174"/>
      <c r="E57" s="174"/>
      <c r="F57" s="176"/>
    </row>
    <row r="58" spans="1:6" ht="25.5" customHeight="1">
      <c r="A58" s="152" t="s">
        <v>8</v>
      </c>
      <c r="B58" s="40" t="s">
        <v>9</v>
      </c>
      <c r="C58" s="40" t="s">
        <v>96</v>
      </c>
      <c r="D58" s="154" t="s">
        <v>10</v>
      </c>
      <c r="E58" s="155"/>
      <c r="F58" s="156"/>
    </row>
    <row r="59" spans="1:6" ht="25.5" customHeight="1">
      <c r="A59" s="153"/>
      <c r="B59" s="42" t="s">
        <v>206</v>
      </c>
      <c r="C59" s="43" t="s">
        <v>207</v>
      </c>
      <c r="D59" s="157" t="s">
        <v>208</v>
      </c>
      <c r="E59" s="158"/>
      <c r="F59" s="159"/>
    </row>
    <row r="60" spans="1:6" ht="25.5" customHeight="1">
      <c r="A60" s="110" t="s">
        <v>14</v>
      </c>
      <c r="B60" s="160" t="s">
        <v>180</v>
      </c>
      <c r="C60" s="161"/>
      <c r="D60" s="161"/>
      <c r="E60" s="161"/>
      <c r="F60" s="162"/>
    </row>
    <row r="61" spans="1:6" ht="25.5" customHeight="1">
      <c r="A61" s="110" t="s">
        <v>11</v>
      </c>
      <c r="B61" s="160" t="s">
        <v>144</v>
      </c>
      <c r="C61" s="161"/>
      <c r="D61" s="161"/>
      <c r="E61" s="161"/>
      <c r="F61" s="162"/>
    </row>
    <row r="62" spans="1:6" ht="25.5" customHeight="1" thickBot="1">
      <c r="A62" s="111" t="s">
        <v>12</v>
      </c>
      <c r="B62" s="149" t="s">
        <v>179</v>
      </c>
      <c r="C62" s="150"/>
      <c r="D62" s="150"/>
      <c r="E62" s="150"/>
      <c r="F62" s="151"/>
    </row>
    <row r="63" spans="1:6" ht="25.5" customHeight="1">
      <c r="A63" s="107" t="s">
        <v>0</v>
      </c>
      <c r="B63" s="163" t="s">
        <v>213</v>
      </c>
      <c r="C63" s="164"/>
      <c r="D63" s="164"/>
      <c r="E63" s="164"/>
      <c r="F63" s="165"/>
    </row>
    <row r="64" spans="1:6" ht="25.5" customHeight="1">
      <c r="A64" s="152" t="s">
        <v>1</v>
      </c>
      <c r="B64" s="167" t="s">
        <v>2</v>
      </c>
      <c r="C64" s="167" t="s">
        <v>13</v>
      </c>
      <c r="D64" s="40" t="s">
        <v>3</v>
      </c>
      <c r="E64" s="40" t="s">
        <v>4</v>
      </c>
      <c r="F64" s="108" t="s">
        <v>156</v>
      </c>
    </row>
    <row r="65" spans="1:6" ht="25.5" customHeight="1">
      <c r="A65" s="166"/>
      <c r="B65" s="168"/>
      <c r="C65" s="168"/>
      <c r="D65" s="41" t="s">
        <v>5</v>
      </c>
      <c r="E65" s="41" t="s">
        <v>6</v>
      </c>
      <c r="F65" s="109" t="s">
        <v>7</v>
      </c>
    </row>
    <row r="66" spans="1:6" ht="25.5" customHeight="1">
      <c r="A66" s="166"/>
      <c r="B66" s="169" t="s">
        <v>209</v>
      </c>
      <c r="C66" s="171" t="s">
        <v>210</v>
      </c>
      <c r="D66" s="173">
        <v>390000</v>
      </c>
      <c r="E66" s="173">
        <v>380000</v>
      </c>
      <c r="F66" s="175">
        <f>(E66/D66)*100%</f>
        <v>0.97435897435897434</v>
      </c>
    </row>
    <row r="67" spans="1:6" ht="25.5" customHeight="1">
      <c r="A67" s="153"/>
      <c r="B67" s="170"/>
      <c r="C67" s="172"/>
      <c r="D67" s="174"/>
      <c r="E67" s="174"/>
      <c r="F67" s="176"/>
    </row>
    <row r="68" spans="1:6" ht="25.5" customHeight="1">
      <c r="A68" s="152" t="s">
        <v>8</v>
      </c>
      <c r="B68" s="40" t="s">
        <v>9</v>
      </c>
      <c r="C68" s="40" t="s">
        <v>96</v>
      </c>
      <c r="D68" s="154" t="s">
        <v>10</v>
      </c>
      <c r="E68" s="155"/>
      <c r="F68" s="156"/>
    </row>
    <row r="69" spans="1:6" ht="25.5" customHeight="1">
      <c r="A69" s="153"/>
      <c r="B69" s="42" t="s">
        <v>211</v>
      </c>
      <c r="C69" s="43" t="s">
        <v>212</v>
      </c>
      <c r="D69" s="157" t="s">
        <v>214</v>
      </c>
      <c r="E69" s="158"/>
      <c r="F69" s="159"/>
    </row>
    <row r="70" spans="1:6" ht="25.5" customHeight="1">
      <c r="A70" s="110" t="s">
        <v>14</v>
      </c>
      <c r="B70" s="160" t="s">
        <v>180</v>
      </c>
      <c r="C70" s="161"/>
      <c r="D70" s="161"/>
      <c r="E70" s="161"/>
      <c r="F70" s="162"/>
    </row>
    <row r="71" spans="1:6" ht="25.5" customHeight="1">
      <c r="A71" s="110" t="s">
        <v>11</v>
      </c>
      <c r="B71" s="160" t="s">
        <v>144</v>
      </c>
      <c r="C71" s="161"/>
      <c r="D71" s="161"/>
      <c r="E71" s="161"/>
      <c r="F71" s="162"/>
    </row>
    <row r="72" spans="1:6" ht="25.5" customHeight="1" thickBot="1">
      <c r="A72" s="111" t="s">
        <v>12</v>
      </c>
      <c r="B72" s="149" t="s">
        <v>179</v>
      </c>
      <c r="C72" s="150"/>
      <c r="D72" s="150"/>
      <c r="E72" s="150"/>
      <c r="F72" s="151"/>
    </row>
  </sheetData>
  <mergeCells count="10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51"/>
  <sheetViews>
    <sheetView zoomScaleNormal="100" workbookViewId="0">
      <selection activeCell="F12" sqref="F12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144" t="s">
        <v>92</v>
      </c>
      <c r="B1" s="144"/>
      <c r="C1" s="144"/>
      <c r="D1" s="144"/>
      <c r="E1" s="144"/>
    </row>
    <row r="2" spans="1:5" ht="24.95" customHeight="1" thickBot="1">
      <c r="A2" s="25" t="s">
        <v>144</v>
      </c>
      <c r="B2" s="25"/>
      <c r="C2" s="24"/>
      <c r="D2" s="24"/>
      <c r="E2" s="28" t="s">
        <v>50</v>
      </c>
    </row>
    <row r="3" spans="1:5" ht="21.75" customHeight="1">
      <c r="A3" s="177" t="s">
        <v>93</v>
      </c>
      <c r="B3" s="29" t="s">
        <v>15</v>
      </c>
      <c r="C3" s="179" t="s">
        <v>178</v>
      </c>
      <c r="D3" s="180"/>
      <c r="E3" s="181"/>
    </row>
    <row r="4" spans="1:5" ht="21.75" customHeight="1">
      <c r="A4" s="166"/>
      <c r="B4" s="30" t="s">
        <v>16</v>
      </c>
      <c r="C4" s="102">
        <v>2600000</v>
      </c>
      <c r="D4" s="31" t="s">
        <v>94</v>
      </c>
      <c r="E4" s="103">
        <v>2537000</v>
      </c>
    </row>
    <row r="5" spans="1:5" ht="21.75" customHeight="1">
      <c r="A5" s="166"/>
      <c r="B5" s="30" t="s">
        <v>17</v>
      </c>
      <c r="C5" s="33">
        <v>0.97599999999999998</v>
      </c>
      <c r="D5" s="31" t="s">
        <v>4</v>
      </c>
      <c r="E5" s="103">
        <v>2537000</v>
      </c>
    </row>
    <row r="6" spans="1:5" ht="21.75" customHeight="1">
      <c r="A6" s="166"/>
      <c r="B6" s="30" t="s">
        <v>2</v>
      </c>
      <c r="C6" s="34" t="s">
        <v>173</v>
      </c>
      <c r="D6" s="31" t="s">
        <v>95</v>
      </c>
      <c r="E6" s="32" t="s">
        <v>174</v>
      </c>
    </row>
    <row r="7" spans="1:5" ht="21.75" customHeight="1">
      <c r="A7" s="166"/>
      <c r="B7" s="30" t="s">
        <v>18</v>
      </c>
      <c r="C7" s="35" t="s">
        <v>215</v>
      </c>
      <c r="D7" s="31" t="s">
        <v>19</v>
      </c>
      <c r="E7" s="36" t="s">
        <v>190</v>
      </c>
    </row>
    <row r="8" spans="1:5" ht="21.75" customHeight="1">
      <c r="A8" s="166"/>
      <c r="B8" s="30" t="s">
        <v>20</v>
      </c>
      <c r="C8" s="35" t="s">
        <v>216</v>
      </c>
      <c r="D8" s="31" t="s">
        <v>8</v>
      </c>
      <c r="E8" s="26" t="s">
        <v>218</v>
      </c>
    </row>
    <row r="9" spans="1:5" ht="21.75" customHeight="1" thickBot="1">
      <c r="A9" s="178"/>
      <c r="B9" s="37" t="s">
        <v>21</v>
      </c>
      <c r="C9" s="124" t="s">
        <v>217</v>
      </c>
      <c r="D9" s="38" t="s">
        <v>22</v>
      </c>
      <c r="E9" s="39" t="s">
        <v>181</v>
      </c>
    </row>
    <row r="10" spans="1:5" ht="21.75" customHeight="1">
      <c r="A10" s="177" t="s">
        <v>93</v>
      </c>
      <c r="B10" s="29" t="s">
        <v>15</v>
      </c>
      <c r="C10" s="179" t="s">
        <v>182</v>
      </c>
      <c r="D10" s="180"/>
      <c r="E10" s="181"/>
    </row>
    <row r="11" spans="1:5" ht="21.75" customHeight="1">
      <c r="A11" s="166"/>
      <c r="B11" s="30" t="s">
        <v>16</v>
      </c>
      <c r="C11" s="102">
        <v>1000000</v>
      </c>
      <c r="D11" s="31" t="s">
        <v>94</v>
      </c>
      <c r="E11" s="103">
        <v>950000</v>
      </c>
    </row>
    <row r="12" spans="1:5" ht="21.75" customHeight="1">
      <c r="A12" s="166"/>
      <c r="B12" s="30" t="s">
        <v>17</v>
      </c>
      <c r="C12" s="33">
        <v>0.95</v>
      </c>
      <c r="D12" s="31" t="s">
        <v>4</v>
      </c>
      <c r="E12" s="103">
        <v>950000</v>
      </c>
    </row>
    <row r="13" spans="1:5" ht="21.75" customHeight="1">
      <c r="A13" s="166"/>
      <c r="B13" s="30" t="s">
        <v>2</v>
      </c>
      <c r="C13" s="34" t="s">
        <v>183</v>
      </c>
      <c r="D13" s="31" t="s">
        <v>13</v>
      </c>
      <c r="E13" s="32" t="s">
        <v>184</v>
      </c>
    </row>
    <row r="14" spans="1:5" ht="21.75" customHeight="1">
      <c r="A14" s="166"/>
      <c r="B14" s="30" t="s">
        <v>18</v>
      </c>
      <c r="C14" s="35" t="s">
        <v>215</v>
      </c>
      <c r="D14" s="31" t="s">
        <v>19</v>
      </c>
      <c r="E14" s="36" t="s">
        <v>219</v>
      </c>
    </row>
    <row r="15" spans="1:5" ht="21.75" customHeight="1">
      <c r="A15" s="166"/>
      <c r="B15" s="30" t="s">
        <v>20</v>
      </c>
      <c r="C15" s="35" t="s">
        <v>216</v>
      </c>
      <c r="D15" s="31" t="s">
        <v>8</v>
      </c>
      <c r="E15" s="26" t="s">
        <v>185</v>
      </c>
    </row>
    <row r="16" spans="1:5" ht="21.75" customHeight="1" thickBot="1">
      <c r="A16" s="178"/>
      <c r="B16" s="37" t="s">
        <v>21</v>
      </c>
      <c r="C16" s="124" t="s">
        <v>217</v>
      </c>
      <c r="D16" s="38" t="s">
        <v>22</v>
      </c>
      <c r="E16" s="39" t="s">
        <v>187</v>
      </c>
    </row>
    <row r="17" spans="1:5" ht="21.75" customHeight="1">
      <c r="A17" s="177" t="s">
        <v>93</v>
      </c>
      <c r="B17" s="29" t="s">
        <v>15</v>
      </c>
      <c r="C17" s="179" t="s">
        <v>189</v>
      </c>
      <c r="D17" s="180"/>
      <c r="E17" s="181"/>
    </row>
    <row r="18" spans="1:5" ht="21.75" customHeight="1">
      <c r="A18" s="166"/>
      <c r="B18" s="30" t="s">
        <v>16</v>
      </c>
      <c r="C18" s="102">
        <v>8000000</v>
      </c>
      <c r="D18" s="31" t="s">
        <v>94</v>
      </c>
      <c r="E18" s="103">
        <v>7980500</v>
      </c>
    </row>
    <row r="19" spans="1:5" ht="21.75" customHeight="1">
      <c r="A19" s="166"/>
      <c r="B19" s="30" t="s">
        <v>17</v>
      </c>
      <c r="C19" s="33">
        <v>0.998</v>
      </c>
      <c r="D19" s="31" t="s">
        <v>4</v>
      </c>
      <c r="E19" s="103">
        <v>7980500</v>
      </c>
    </row>
    <row r="20" spans="1:5" ht="21.75" customHeight="1">
      <c r="A20" s="166"/>
      <c r="B20" s="30" t="s">
        <v>2</v>
      </c>
      <c r="C20" s="34" t="s">
        <v>190</v>
      </c>
      <c r="D20" s="31" t="s">
        <v>13</v>
      </c>
      <c r="E20" s="32" t="s">
        <v>191</v>
      </c>
    </row>
    <row r="21" spans="1:5" ht="21.75" customHeight="1">
      <c r="A21" s="166"/>
      <c r="B21" s="30" t="s">
        <v>18</v>
      </c>
      <c r="C21" s="35" t="s">
        <v>215</v>
      </c>
      <c r="D21" s="31" t="s">
        <v>19</v>
      </c>
      <c r="E21" s="36" t="s">
        <v>220</v>
      </c>
    </row>
    <row r="22" spans="1:5" ht="21.75" customHeight="1">
      <c r="A22" s="166"/>
      <c r="B22" s="30" t="s">
        <v>20</v>
      </c>
      <c r="C22" s="35" t="s">
        <v>216</v>
      </c>
      <c r="D22" s="31" t="s">
        <v>8</v>
      </c>
      <c r="E22" s="26" t="s">
        <v>192</v>
      </c>
    </row>
    <row r="23" spans="1:5" ht="21.75" customHeight="1" thickBot="1">
      <c r="A23" s="178"/>
      <c r="B23" s="37" t="s">
        <v>21</v>
      </c>
      <c r="C23" s="124" t="s">
        <v>217</v>
      </c>
      <c r="D23" s="38" t="s">
        <v>22</v>
      </c>
      <c r="E23" s="39" t="s">
        <v>195</v>
      </c>
    </row>
    <row r="24" spans="1:5" ht="21.75" customHeight="1">
      <c r="A24" s="177" t="s">
        <v>93</v>
      </c>
      <c r="B24" s="29" t="s">
        <v>15</v>
      </c>
      <c r="C24" s="179" t="s">
        <v>197</v>
      </c>
      <c r="D24" s="180"/>
      <c r="E24" s="181"/>
    </row>
    <row r="25" spans="1:5" ht="21.75" customHeight="1">
      <c r="A25" s="166"/>
      <c r="B25" s="30" t="s">
        <v>16</v>
      </c>
      <c r="C25" s="102">
        <v>2000000</v>
      </c>
      <c r="D25" s="31" t="s">
        <v>94</v>
      </c>
      <c r="E25" s="103">
        <v>1960000</v>
      </c>
    </row>
    <row r="26" spans="1:5" ht="21.75" customHeight="1">
      <c r="A26" s="166"/>
      <c r="B26" s="30" t="s">
        <v>17</v>
      </c>
      <c r="C26" s="33">
        <v>0.98</v>
      </c>
      <c r="D26" s="31" t="s">
        <v>4</v>
      </c>
      <c r="E26" s="103">
        <v>1960000</v>
      </c>
    </row>
    <row r="27" spans="1:5" ht="21.75" customHeight="1">
      <c r="A27" s="166"/>
      <c r="B27" s="30" t="s">
        <v>2</v>
      </c>
      <c r="C27" s="34" t="s">
        <v>190</v>
      </c>
      <c r="D27" s="31" t="s">
        <v>13</v>
      </c>
      <c r="E27" s="32" t="s">
        <v>191</v>
      </c>
    </row>
    <row r="28" spans="1:5" ht="21.75" customHeight="1">
      <c r="A28" s="166"/>
      <c r="B28" s="30" t="s">
        <v>18</v>
      </c>
      <c r="C28" s="35" t="s">
        <v>215</v>
      </c>
      <c r="D28" s="31" t="s">
        <v>19</v>
      </c>
      <c r="E28" s="36" t="s">
        <v>220</v>
      </c>
    </row>
    <row r="29" spans="1:5" ht="21.75" customHeight="1">
      <c r="A29" s="166"/>
      <c r="B29" s="30" t="s">
        <v>20</v>
      </c>
      <c r="C29" s="35" t="s">
        <v>216</v>
      </c>
      <c r="D29" s="31" t="s">
        <v>8</v>
      </c>
      <c r="E29" s="26" t="s">
        <v>198</v>
      </c>
    </row>
    <row r="30" spans="1:5" ht="21.75" customHeight="1" thickBot="1">
      <c r="A30" s="178"/>
      <c r="B30" s="37" t="s">
        <v>21</v>
      </c>
      <c r="C30" s="124" t="s">
        <v>217</v>
      </c>
      <c r="D30" s="38" t="s">
        <v>22</v>
      </c>
      <c r="E30" s="39" t="s">
        <v>200</v>
      </c>
    </row>
    <row r="31" spans="1:5" ht="21.75" customHeight="1">
      <c r="A31" s="177" t="s">
        <v>93</v>
      </c>
      <c r="B31" s="29" t="s">
        <v>15</v>
      </c>
      <c r="C31" s="179" t="s">
        <v>201</v>
      </c>
      <c r="D31" s="180"/>
      <c r="E31" s="181"/>
    </row>
    <row r="32" spans="1:5" ht="21.75" customHeight="1">
      <c r="A32" s="166"/>
      <c r="B32" s="30" t="s">
        <v>16</v>
      </c>
      <c r="C32" s="102">
        <v>2892230</v>
      </c>
      <c r="D32" s="31" t="s">
        <v>94</v>
      </c>
      <c r="E32" s="103">
        <v>2594900</v>
      </c>
    </row>
    <row r="33" spans="1:5" ht="21.75" customHeight="1">
      <c r="A33" s="166"/>
      <c r="B33" s="30" t="s">
        <v>17</v>
      </c>
      <c r="C33" s="33">
        <v>0.89700000000000002</v>
      </c>
      <c r="D33" s="31" t="s">
        <v>4</v>
      </c>
      <c r="E33" s="103">
        <v>2594900</v>
      </c>
    </row>
    <row r="34" spans="1:5" ht="21.75" customHeight="1">
      <c r="A34" s="166"/>
      <c r="B34" s="30" t="s">
        <v>2</v>
      </c>
      <c r="C34" s="34" t="s">
        <v>202</v>
      </c>
      <c r="D34" s="31" t="s">
        <v>13</v>
      </c>
      <c r="E34" s="32" t="s">
        <v>203</v>
      </c>
    </row>
    <row r="35" spans="1:5" ht="21.75" customHeight="1">
      <c r="A35" s="166"/>
      <c r="B35" s="30" t="s">
        <v>18</v>
      </c>
      <c r="C35" s="35" t="s">
        <v>215</v>
      </c>
      <c r="D35" s="31" t="s">
        <v>19</v>
      </c>
      <c r="E35" s="36" t="s">
        <v>220</v>
      </c>
    </row>
    <row r="36" spans="1:5" ht="21.75" customHeight="1">
      <c r="A36" s="166"/>
      <c r="B36" s="30" t="s">
        <v>20</v>
      </c>
      <c r="C36" s="35" t="s">
        <v>216</v>
      </c>
      <c r="D36" s="31" t="s">
        <v>8</v>
      </c>
      <c r="E36" s="26" t="s">
        <v>192</v>
      </c>
    </row>
    <row r="37" spans="1:5" ht="21.75" customHeight="1" thickBot="1">
      <c r="A37" s="178"/>
      <c r="B37" s="37" t="s">
        <v>21</v>
      </c>
      <c r="C37" s="124" t="s">
        <v>217</v>
      </c>
      <c r="D37" s="38" t="s">
        <v>22</v>
      </c>
      <c r="E37" s="39" t="s">
        <v>194</v>
      </c>
    </row>
    <row r="38" spans="1:5" ht="21.75" customHeight="1">
      <c r="A38" s="177" t="s">
        <v>93</v>
      </c>
      <c r="B38" s="29" t="s">
        <v>15</v>
      </c>
      <c r="C38" s="179" t="s">
        <v>204</v>
      </c>
      <c r="D38" s="180"/>
      <c r="E38" s="181"/>
    </row>
    <row r="39" spans="1:5" ht="21.75" customHeight="1">
      <c r="A39" s="166"/>
      <c r="B39" s="30" t="s">
        <v>16</v>
      </c>
      <c r="C39" s="102">
        <v>4300000</v>
      </c>
      <c r="D39" s="31" t="s">
        <v>94</v>
      </c>
      <c r="E39" s="103">
        <v>4128000</v>
      </c>
    </row>
    <row r="40" spans="1:5" ht="21.75" customHeight="1">
      <c r="A40" s="166"/>
      <c r="B40" s="30" t="s">
        <v>17</v>
      </c>
      <c r="C40" s="33">
        <v>0.96</v>
      </c>
      <c r="D40" s="31" t="s">
        <v>4</v>
      </c>
      <c r="E40" s="103">
        <v>4128000</v>
      </c>
    </row>
    <row r="41" spans="1:5" ht="21.75" customHeight="1">
      <c r="A41" s="166"/>
      <c r="B41" s="30" t="s">
        <v>2</v>
      </c>
      <c r="C41" s="34" t="s">
        <v>202</v>
      </c>
      <c r="D41" s="31" t="s">
        <v>13</v>
      </c>
      <c r="E41" s="32" t="s">
        <v>205</v>
      </c>
    </row>
    <row r="42" spans="1:5" ht="21.75" customHeight="1">
      <c r="A42" s="166"/>
      <c r="B42" s="30" t="s">
        <v>18</v>
      </c>
      <c r="C42" s="35" t="s">
        <v>215</v>
      </c>
      <c r="D42" s="31" t="s">
        <v>19</v>
      </c>
      <c r="E42" s="36" t="s">
        <v>221</v>
      </c>
    </row>
    <row r="43" spans="1:5" ht="21.75" customHeight="1">
      <c r="A43" s="166"/>
      <c r="B43" s="30" t="s">
        <v>20</v>
      </c>
      <c r="C43" s="35" t="s">
        <v>216</v>
      </c>
      <c r="D43" s="31" t="s">
        <v>8</v>
      </c>
      <c r="E43" s="26" t="s">
        <v>206</v>
      </c>
    </row>
    <row r="44" spans="1:5" ht="21.75" customHeight="1" thickBot="1">
      <c r="A44" s="178"/>
      <c r="B44" s="37" t="s">
        <v>21</v>
      </c>
      <c r="C44" s="124" t="s">
        <v>217</v>
      </c>
      <c r="D44" s="38" t="s">
        <v>22</v>
      </c>
      <c r="E44" s="39" t="s">
        <v>208</v>
      </c>
    </row>
    <row r="45" spans="1:5" ht="21.75" customHeight="1">
      <c r="A45" s="177" t="s">
        <v>93</v>
      </c>
      <c r="B45" s="29" t="s">
        <v>15</v>
      </c>
      <c r="C45" s="179" t="s">
        <v>213</v>
      </c>
      <c r="D45" s="180"/>
      <c r="E45" s="181"/>
    </row>
    <row r="46" spans="1:5" ht="21.75" customHeight="1">
      <c r="A46" s="166"/>
      <c r="B46" s="30" t="s">
        <v>16</v>
      </c>
      <c r="C46" s="102">
        <v>390000</v>
      </c>
      <c r="D46" s="31" t="s">
        <v>94</v>
      </c>
      <c r="E46" s="103">
        <v>380000</v>
      </c>
    </row>
    <row r="47" spans="1:5" ht="21.75" customHeight="1">
      <c r="A47" s="166"/>
      <c r="B47" s="30" t="s">
        <v>17</v>
      </c>
      <c r="C47" s="33">
        <v>0.97399999999999998</v>
      </c>
      <c r="D47" s="31" t="s">
        <v>4</v>
      </c>
      <c r="E47" s="103">
        <v>380000</v>
      </c>
    </row>
    <row r="48" spans="1:5" ht="21.75" customHeight="1">
      <c r="A48" s="166"/>
      <c r="B48" s="30" t="s">
        <v>2</v>
      </c>
      <c r="C48" s="34" t="s">
        <v>209</v>
      </c>
      <c r="D48" s="31" t="s">
        <v>13</v>
      </c>
      <c r="E48" s="32" t="s">
        <v>210</v>
      </c>
    </row>
    <row r="49" spans="1:5" ht="21.75" customHeight="1">
      <c r="A49" s="166"/>
      <c r="B49" s="30" t="s">
        <v>18</v>
      </c>
      <c r="C49" s="35" t="s">
        <v>215</v>
      </c>
      <c r="D49" s="31" t="s">
        <v>19</v>
      </c>
      <c r="E49" s="36" t="s">
        <v>220</v>
      </c>
    </row>
    <row r="50" spans="1:5" ht="21.75" customHeight="1">
      <c r="A50" s="166"/>
      <c r="B50" s="30" t="s">
        <v>20</v>
      </c>
      <c r="C50" s="35" t="s">
        <v>216</v>
      </c>
      <c r="D50" s="31" t="s">
        <v>8</v>
      </c>
      <c r="E50" s="26" t="s">
        <v>211</v>
      </c>
    </row>
    <row r="51" spans="1:5" ht="21.75" customHeight="1" thickBot="1">
      <c r="A51" s="178"/>
      <c r="B51" s="37" t="s">
        <v>21</v>
      </c>
      <c r="C51" s="124" t="s">
        <v>217</v>
      </c>
      <c r="D51" s="38" t="s">
        <v>22</v>
      </c>
      <c r="E51" s="39" t="s">
        <v>214</v>
      </c>
    </row>
  </sheetData>
  <mergeCells count="15">
    <mergeCell ref="A1:E1"/>
    <mergeCell ref="A3:A9"/>
    <mergeCell ref="C3:E3"/>
    <mergeCell ref="A10:A16"/>
    <mergeCell ref="C10:E10"/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2025-10-15T02:00:37Z</dcterms:modified>
</cp:coreProperties>
</file>