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19 양지동\3. 계약\"/>
    </mc:Choice>
  </mc:AlternateContent>
  <bookViews>
    <workbookView xWindow="0" yWindow="0" windowWidth="19170" windowHeight="7665"/>
  </bookViews>
  <sheets>
    <sheet name="물품발주계획" sheetId="18" r:id="rId1"/>
    <sheet name="용역 발주계획" sheetId="17" r:id="rId2"/>
    <sheet name="공사 발주계획" sheetId="19" r:id="rId3"/>
    <sheet name="입찰현황" sheetId="4" r:id="rId4"/>
    <sheet name="개찰현황" sheetId="10" r:id="rId5"/>
    <sheet name="준공검사현황" sheetId="21" r:id="rId6"/>
    <sheet name="대금지급현황" sheetId="6" r:id="rId7"/>
    <sheet name="계약현황공개" sheetId="8" r:id="rId8"/>
    <sheet name="수의계약현황공개" sheetId="9" r:id="rId9"/>
    <sheet name="계약내용의 변경에 관한 사항" sheetId="20" r:id="rId10"/>
  </sheets>
  <definedNames>
    <definedName name="_xlnm._FilterDatabase" localSheetId="6" hidden="1">대금지급현황!$A$3:$I$71</definedName>
  </definedNames>
  <calcPr calcId="162913"/>
</workbook>
</file>

<file path=xl/calcChain.xml><?xml version="1.0" encoding="utf-8"?>
<calcChain xmlns="http://schemas.openxmlformats.org/spreadsheetml/2006/main">
  <c r="H70" i="6" l="1"/>
  <c r="H69" i="6"/>
  <c r="H68" i="6"/>
  <c r="H67" i="6"/>
  <c r="H66" i="6"/>
  <c r="H65" i="6"/>
  <c r="H64" i="6"/>
  <c r="H63" i="6"/>
  <c r="H53" i="6" l="1"/>
  <c r="H52" i="6"/>
  <c r="H62" i="6"/>
  <c r="H61" i="6"/>
  <c r="H60" i="6"/>
  <c r="H59" i="6"/>
  <c r="H58" i="6"/>
  <c r="H57" i="6"/>
  <c r="H56" i="6"/>
  <c r="H55" i="6"/>
  <c r="H54" i="6"/>
  <c r="H51" i="6" l="1"/>
  <c r="H50" i="6"/>
  <c r="H49" i="6"/>
  <c r="H48" i="6"/>
  <c r="H47" i="6"/>
  <c r="H46" i="6"/>
  <c r="H45" i="6"/>
  <c r="H44" i="6"/>
  <c r="H43" i="6" l="1"/>
  <c r="H42" i="6"/>
  <c r="H41" i="6"/>
  <c r="H40" i="6"/>
  <c r="H39" i="6"/>
  <c r="H38" i="6"/>
  <c r="H37" i="6"/>
  <c r="H36" i="6"/>
  <c r="H33" i="6" l="1"/>
  <c r="H34" i="6"/>
  <c r="H31" i="6" l="1"/>
  <c r="H29" i="6"/>
  <c r="H28" i="6"/>
  <c r="H30" i="6"/>
  <c r="H32" i="6"/>
  <c r="H35" i="6"/>
  <c r="H10" i="6" l="1"/>
  <c r="H9" i="6"/>
  <c r="H8" i="6"/>
  <c r="H11" i="6"/>
  <c r="H7" i="6"/>
  <c r="H5" i="6"/>
  <c r="H6" i="6"/>
  <c r="H19" i="6"/>
  <c r="H16" i="6"/>
  <c r="H13" i="6"/>
  <c r="H18" i="6"/>
  <c r="H17" i="6"/>
  <c r="H15" i="6"/>
  <c r="H14" i="6"/>
  <c r="H12" i="6"/>
  <c r="H26" i="6"/>
  <c r="H25" i="6"/>
  <c r="H21" i="6"/>
  <c r="H24" i="6"/>
  <c r="H27" i="6"/>
  <c r="H20" i="6"/>
  <c r="H22" i="6"/>
  <c r="H23" i="6"/>
  <c r="H4" i="6"/>
  <c r="F96" i="9" l="1"/>
  <c r="F86" i="9"/>
  <c r="F76" i="9"/>
  <c r="F66" i="9"/>
  <c r="F56" i="9"/>
  <c r="F46" i="9"/>
  <c r="F36" i="9"/>
  <c r="F26" i="9"/>
  <c r="F16" i="9"/>
  <c r="F6" i="9" l="1"/>
</calcChain>
</file>

<file path=xl/comments1.xml><?xml version="1.0" encoding="utf-8"?>
<comments xmlns="http://schemas.openxmlformats.org/spreadsheetml/2006/main">
  <authors>
    <author>소프트아이텍</author>
  </authors>
  <commentList>
    <comment ref="D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ljm</author>
  </authors>
  <commentList>
    <comment ref="J2" authorId="0" shapeId="0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<sst xmlns="http://schemas.openxmlformats.org/spreadsheetml/2006/main" count="1124" uniqueCount="379">
  <si>
    <t>계약방법</t>
    <phoneticPr fontId="4" type="noConversion"/>
  </si>
  <si>
    <t>비고</t>
    <phoneticPr fontId="4" type="noConversion"/>
  </si>
  <si>
    <t>입찰현황</t>
    <phoneticPr fontId="4" type="noConversion"/>
  </si>
  <si>
    <t>(단위:원)</t>
    <phoneticPr fontId="4" type="noConversion"/>
  </si>
  <si>
    <t>계약부서</t>
    <phoneticPr fontId="4" type="noConversion"/>
  </si>
  <si>
    <t>계약명</t>
    <phoneticPr fontId="4" type="noConversion"/>
  </si>
  <si>
    <t>입찰개시일</t>
    <phoneticPr fontId="4" type="noConversion"/>
  </si>
  <si>
    <t>입찰마감일</t>
    <phoneticPr fontId="4" type="noConversion"/>
  </si>
  <si>
    <t>개찰일시</t>
    <phoneticPr fontId="4" type="noConversion"/>
  </si>
  <si>
    <t>추정금액</t>
    <phoneticPr fontId="4" type="noConversion"/>
  </si>
  <si>
    <t>추정가격</t>
    <phoneticPr fontId="4" type="noConversion"/>
  </si>
  <si>
    <t>업종사항제한</t>
    <phoneticPr fontId="4" type="noConversion"/>
  </si>
  <si>
    <t>지역제한</t>
    <phoneticPr fontId="4" type="noConversion"/>
  </si>
  <si>
    <t>계약금액</t>
    <phoneticPr fontId="4" type="noConversion"/>
  </si>
  <si>
    <t>계약일</t>
    <phoneticPr fontId="4" type="noConversion"/>
  </si>
  <si>
    <t>착공일</t>
    <phoneticPr fontId="4" type="noConversion"/>
  </si>
  <si>
    <t>준공기한</t>
    <phoneticPr fontId="4" type="noConversion"/>
  </si>
  <si>
    <t>예정가격</t>
    <phoneticPr fontId="4" type="noConversion"/>
  </si>
  <si>
    <t>계약현황공개</t>
    <phoneticPr fontId="4" type="noConversion"/>
  </si>
  <si>
    <t>수의계약현황</t>
    <phoneticPr fontId="4" type="noConversion"/>
  </si>
  <si>
    <t>개찰현황</t>
    <phoneticPr fontId="4" type="noConversion"/>
  </si>
  <si>
    <t>입찰참여업체</t>
    <phoneticPr fontId="4" type="noConversion"/>
  </si>
  <si>
    <t>낙찰하한율</t>
    <phoneticPr fontId="4" type="noConversion"/>
  </si>
  <si>
    <t>투찰율</t>
    <phoneticPr fontId="4" type="noConversion"/>
  </si>
  <si>
    <t>투찰금액</t>
    <phoneticPr fontId="4" type="noConversion"/>
  </si>
  <si>
    <t>낙찰예정자</t>
    <phoneticPr fontId="4" type="noConversion"/>
  </si>
  <si>
    <t>검수완료일</t>
    <phoneticPr fontId="4" type="noConversion"/>
  </si>
  <si>
    <t>계약업체명</t>
    <phoneticPr fontId="4" type="noConversion"/>
  </si>
  <si>
    <t>사 업 명</t>
  </si>
  <si>
    <t>계약일자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</si>
  <si>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</si>
  <si>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</si>
  <si>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</si>
  <si>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</si>
  <si>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</si>
  <si>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</si>
  <si>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</si>
  <si>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</si>
  <si>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</si>
  <si>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</si>
  <si>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사업장소</t>
  </si>
  <si>
    <r>
      <t>계약율</t>
    </r>
    <r>
      <rPr>
        <sz val="12"/>
        <color rgb="FF000000"/>
        <rFont val="휴먼명조"/>
        <family val="3"/>
        <charset val="129"/>
      </rPr>
      <t>(%)</t>
    </r>
  </si>
  <si>
    <t>수의계약사유</t>
    <phoneticPr fontId="4" type="noConversion"/>
  </si>
  <si>
    <t>대표자</t>
    <phoneticPr fontId="4" type="noConversion"/>
  </si>
  <si>
    <t>-</t>
    <phoneticPr fontId="4" type="noConversion"/>
  </si>
  <si>
    <t>발주년도</t>
    <phoneticPr fontId="4" type="noConversion"/>
  </si>
  <si>
    <t>발주월</t>
    <phoneticPr fontId="4" type="noConversion"/>
  </si>
  <si>
    <t>시설명</t>
    <phoneticPr fontId="4" type="noConversion"/>
  </si>
  <si>
    <t>담당자</t>
    <phoneticPr fontId="4" type="noConversion"/>
  </si>
  <si>
    <t>연락처</t>
    <phoneticPr fontId="4" type="noConversion"/>
  </si>
  <si>
    <t>(단위:원)</t>
    <phoneticPr fontId="4" type="noConversion"/>
  </si>
  <si>
    <t>(단위:원)</t>
    <phoneticPr fontId="4" type="noConversion"/>
  </si>
  <si>
    <t>계약현황</t>
    <phoneticPr fontId="4" type="noConversion"/>
  </si>
  <si>
    <t>계약명</t>
  </si>
  <si>
    <t>예정가격</t>
  </si>
  <si>
    <t>낙찰률</t>
  </si>
  <si>
    <t>계약방법</t>
  </si>
  <si>
    <t>준공일자</t>
  </si>
  <si>
    <t>계약유형</t>
  </si>
  <si>
    <t>계약사유</t>
  </si>
  <si>
    <t>소재지</t>
  </si>
  <si>
    <t>용역명</t>
    <phoneticPr fontId="4" type="noConversion"/>
  </si>
  <si>
    <t>예산액
(단위:천원)</t>
    <phoneticPr fontId="4" type="noConversion"/>
  </si>
  <si>
    <t>준공일
(기성준공일)</t>
    <phoneticPr fontId="4" type="noConversion"/>
  </si>
  <si>
    <t>물품 발주계획</t>
    <phoneticPr fontId="4" type="noConversion"/>
  </si>
  <si>
    <t>발주년도</t>
    <phoneticPr fontId="4" type="noConversion"/>
  </si>
  <si>
    <t>사업명</t>
    <phoneticPr fontId="4" type="noConversion"/>
  </si>
  <si>
    <t>계약방법</t>
    <phoneticPr fontId="4" type="noConversion"/>
  </si>
  <si>
    <t>주요규격</t>
    <phoneticPr fontId="4" type="noConversion"/>
  </si>
  <si>
    <t>수량</t>
    <phoneticPr fontId="4" type="noConversion"/>
  </si>
  <si>
    <t>단위</t>
    <phoneticPr fontId="4" type="noConversion"/>
  </si>
  <si>
    <t>구매예정금액
(단위:천원)</t>
    <phoneticPr fontId="4" type="noConversion"/>
  </si>
  <si>
    <t>담당자</t>
    <phoneticPr fontId="4" type="noConversion"/>
  </si>
  <si>
    <t>연락처</t>
    <phoneticPr fontId="4" type="noConversion"/>
  </si>
  <si>
    <t>이하빈칸</t>
    <phoneticPr fontId="4" type="noConversion"/>
  </si>
  <si>
    <t>계약상대자</t>
    <phoneticPr fontId="4" type="noConversion"/>
  </si>
  <si>
    <t>계약금액</t>
    <phoneticPr fontId="4" type="noConversion"/>
  </si>
  <si>
    <t>기성금</t>
    <phoneticPr fontId="4" type="noConversion"/>
  </si>
  <si>
    <t>준공금</t>
    <phoneticPr fontId="4" type="noConversion"/>
  </si>
  <si>
    <t>지급액총계</t>
    <phoneticPr fontId="4" type="noConversion"/>
  </si>
  <si>
    <t>(단위:원)</t>
    <phoneticPr fontId="4" type="noConversion"/>
  </si>
  <si>
    <t>선금</t>
    <phoneticPr fontId="4" type="noConversion"/>
  </si>
  <si>
    <t>용역 발주계획</t>
    <phoneticPr fontId="4" type="noConversion"/>
  </si>
  <si>
    <t>계
(단위:천원)</t>
    <phoneticPr fontId="4" type="noConversion"/>
  </si>
  <si>
    <t>기타
(단위:천원)</t>
    <phoneticPr fontId="4" type="noConversion"/>
  </si>
  <si>
    <t>관급자재대
(단위:천원)</t>
    <phoneticPr fontId="4" type="noConversion"/>
  </si>
  <si>
    <t>도급액
( 단위:천원)</t>
    <phoneticPr fontId="4" type="noConversion"/>
  </si>
  <si>
    <t>공종</t>
    <phoneticPr fontId="4" type="noConversion"/>
  </si>
  <si>
    <t>공사명</t>
    <phoneticPr fontId="4" type="noConversion"/>
  </si>
  <si>
    <t>공사 발주계획</t>
    <phoneticPr fontId="4" type="noConversion"/>
  </si>
  <si>
    <t>비고</t>
    <phoneticPr fontId="4" type="noConversion"/>
  </si>
  <si>
    <t>계약기간</t>
    <phoneticPr fontId="4" type="noConversion"/>
  </si>
  <si>
    <t>계약내용의 변경에 관한 사항</t>
    <phoneticPr fontId="4" type="noConversion"/>
  </si>
  <si>
    <t>비고(계약변경 사유)</t>
    <phoneticPr fontId="4" type="noConversion"/>
  </si>
  <si>
    <t>계약기간</t>
    <phoneticPr fontId="4" type="noConversion"/>
  </si>
  <si>
    <t>계약금액</t>
    <phoneticPr fontId="4" type="noConversion"/>
  </si>
  <si>
    <t>계약물량.규모</t>
    <phoneticPr fontId="4" type="noConversion"/>
  </si>
  <si>
    <t>계약변경 전의 계약내용</t>
    <phoneticPr fontId="4" type="noConversion"/>
  </si>
  <si>
    <t>계약변경 후의 계약내용</t>
    <phoneticPr fontId="4" type="noConversion"/>
  </si>
  <si>
    <t>-</t>
    <phoneticPr fontId="4" type="noConversion"/>
  </si>
  <si>
    <t>해당사항없음</t>
    <phoneticPr fontId="4" type="noConversion"/>
  </si>
  <si>
    <t>-</t>
    <phoneticPr fontId="4" type="noConversion"/>
  </si>
  <si>
    <t>계약기간</t>
  </si>
  <si>
    <t>계약현황</t>
    <phoneticPr fontId="4" type="noConversion"/>
  </si>
  <si>
    <t>수의1인 견적</t>
    <phoneticPr fontId="4" type="noConversion"/>
  </si>
  <si>
    <t>계약현황</t>
    <phoneticPr fontId="4" type="noConversion"/>
  </si>
  <si>
    <t>추정가격이 2천만원 이하인 물품의 제조·구매·용역 계약(제25조제1항제5호)</t>
  </si>
  <si>
    <t>지방계약법 시행령 제25조 1항</t>
    <phoneticPr fontId="4" type="noConversion"/>
  </si>
  <si>
    <t>계약부서(감독원)</t>
    <phoneticPr fontId="4" type="noConversion"/>
  </si>
  <si>
    <t>준공(기성)검사현황</t>
    <phoneticPr fontId="4" type="noConversion"/>
  </si>
  <si>
    <t>해당</t>
    <phoneticPr fontId="4" type="noConversion"/>
  </si>
  <si>
    <t>없음</t>
    <phoneticPr fontId="4" type="noConversion"/>
  </si>
  <si>
    <t>수의총액</t>
  </si>
  <si>
    <t>물품</t>
    <phoneticPr fontId="4" type="noConversion"/>
  </si>
  <si>
    <t>수의1인 견적</t>
    <phoneticPr fontId="4" type="noConversion"/>
  </si>
  <si>
    <t>수의1인 견적</t>
    <phoneticPr fontId="4" type="noConversion"/>
  </si>
  <si>
    <t>지방계약법 시행령 제30조 1항</t>
    <phoneticPr fontId="4" type="noConversion"/>
  </si>
  <si>
    <t>추정가격이 2천만원 이하인 공사(제30조 제1항제1호)</t>
  </si>
  <si>
    <t>물품</t>
    <phoneticPr fontId="4" type="noConversion"/>
  </si>
  <si>
    <t>양지동청소년문화의집</t>
    <phoneticPr fontId="4" type="noConversion"/>
  </si>
  <si>
    <t>케이티</t>
    <phoneticPr fontId="4" type="noConversion"/>
  </si>
  <si>
    <t>교원</t>
    <phoneticPr fontId="4" type="noConversion"/>
  </si>
  <si>
    <t>웅진코웨이</t>
    <phoneticPr fontId="4" type="noConversion"/>
  </si>
  <si>
    <t>에스원</t>
    <phoneticPr fontId="4" type="noConversion"/>
  </si>
  <si>
    <t>양지동청소년문화의집</t>
    <phoneticPr fontId="4" type="noConversion"/>
  </si>
  <si>
    <t>인터넷(인터넷망 고도화)</t>
    <phoneticPr fontId="4" type="noConversion"/>
  </si>
  <si>
    <t>양지청소년문화의집</t>
    <phoneticPr fontId="4" type="noConversion"/>
  </si>
  <si>
    <t>컬러프린터(복합기) 임차</t>
    <phoneticPr fontId="4" type="noConversion"/>
  </si>
  <si>
    <t>인터넷망 고도화(인터넷망 사용신청)</t>
    <phoneticPr fontId="4" type="noConversion"/>
  </si>
  <si>
    <t>㈜케이티</t>
    <phoneticPr fontId="4" type="noConversion"/>
  </si>
  <si>
    <t>황창규</t>
    <phoneticPr fontId="4" type="noConversion"/>
  </si>
  <si>
    <t>경기도 성남시 분당구 불정로 90</t>
    <phoneticPr fontId="4" type="noConversion"/>
  </si>
  <si>
    <t>공기청정기 렌탈계약</t>
    <phoneticPr fontId="4" type="noConversion"/>
  </si>
  <si>
    <t>2018.01.01~2018.12.31</t>
    <phoneticPr fontId="4" type="noConversion"/>
  </si>
  <si>
    <t>정수기 렌탈계약</t>
    <phoneticPr fontId="4" type="noConversion"/>
  </si>
  <si>
    <t>㈜교원</t>
    <phoneticPr fontId="4" type="noConversion"/>
  </si>
  <si>
    <t>장평순</t>
    <phoneticPr fontId="4" type="noConversion"/>
  </si>
  <si>
    <t>서울특별시 중구 을지로 51</t>
    <phoneticPr fontId="4" type="noConversion"/>
  </si>
  <si>
    <t>비데 렌탈계약</t>
    <phoneticPr fontId="4" type="noConversion"/>
  </si>
  <si>
    <t>코웨이㈜</t>
    <phoneticPr fontId="4" type="noConversion"/>
  </si>
  <si>
    <t>이해선</t>
    <phoneticPr fontId="4" type="noConversion"/>
  </si>
  <si>
    <t>충청남도 공주시 유구읍 유구마고사로 136-23</t>
    <phoneticPr fontId="4" type="noConversion"/>
  </si>
  <si>
    <t>무인경비시스템 계약</t>
    <phoneticPr fontId="4" type="noConversion"/>
  </si>
  <si>
    <t>근태인식 관리시스템 계약</t>
    <phoneticPr fontId="4" type="noConversion"/>
  </si>
  <si>
    <t>인터넷 전화 계약</t>
    <phoneticPr fontId="4" type="noConversion"/>
  </si>
  <si>
    <t>에스원</t>
    <phoneticPr fontId="4" type="noConversion"/>
  </si>
  <si>
    <t>육현표</t>
    <phoneticPr fontId="4" type="noConversion"/>
  </si>
  <si>
    <t>서울특별시 중구 세종대로 7길 25</t>
    <phoneticPr fontId="4" type="noConversion"/>
  </si>
  <si>
    <t>컬러프린터(복합기) 임차</t>
    <phoneticPr fontId="4" type="noConversion"/>
  </si>
  <si>
    <t>양지동청소년문화의집(한상훈)</t>
    <phoneticPr fontId="4" type="noConversion"/>
  </si>
  <si>
    <t>양지동청소년문화의집(장은지)</t>
    <phoneticPr fontId="4" type="noConversion"/>
  </si>
  <si>
    <t>양지동청소년문화의집(김지우)</t>
    <phoneticPr fontId="4" type="noConversion"/>
  </si>
  <si>
    <t>양지동청소년문화의집(손준민)</t>
    <phoneticPr fontId="4" type="noConversion"/>
  </si>
  <si>
    <t>양지동청소년문화의집</t>
    <phoneticPr fontId="4" type="noConversion"/>
  </si>
  <si>
    <t>12</t>
    <phoneticPr fontId="4" type="noConversion"/>
  </si>
  <si>
    <t>공기청정기, 정수기, 무인경비 (연간계약)</t>
    <phoneticPr fontId="48" type="noConversion"/>
  </si>
  <si>
    <t>방송수신, 인터넷사용, 전화 (연간계약)</t>
    <phoneticPr fontId="48" type="noConversion"/>
  </si>
  <si>
    <t>프린터, 컬러프린터, 복사기 (연간계약)</t>
    <phoneticPr fontId="48" type="noConversion"/>
  </si>
  <si>
    <t>청소년 문화놀이터 전자다트 임차 (연간 계약)</t>
    <phoneticPr fontId="4" type="noConversion"/>
  </si>
  <si>
    <t>2019년 컬러프린터(복합기) 임차</t>
    <phoneticPr fontId="43" type="noConversion"/>
  </si>
  <si>
    <t>2019년 정수기 렌탈계약</t>
    <phoneticPr fontId="4" type="noConversion"/>
  </si>
  <si>
    <t>2019년 비데(2대) 렌탈계약</t>
    <phoneticPr fontId="4" type="noConversion"/>
  </si>
  <si>
    <t>2019년 무인경비시스템 계약</t>
    <phoneticPr fontId="4" type="noConversion"/>
  </si>
  <si>
    <t>2019년 근태인식 관리시스템 계약</t>
    <phoneticPr fontId="4" type="noConversion"/>
  </si>
  <si>
    <t>2019년 인터넷 전화</t>
    <phoneticPr fontId="4" type="noConversion"/>
  </si>
  <si>
    <t>2018.12.28</t>
    <phoneticPr fontId="4" type="noConversion"/>
  </si>
  <si>
    <t>2018.12.24</t>
    <phoneticPr fontId="4" type="noConversion"/>
  </si>
  <si>
    <t>2019년 1월 청구분 전화요금 납부</t>
  </si>
  <si>
    <t>2019년 2월 청구분 전화요금 납부</t>
  </si>
  <si>
    <t>2019년 1월 청구분 인터넷사용료 지급</t>
  </si>
  <si>
    <t>2019년 1월 청구분 무인경비시스템 위탁관리비 납부</t>
  </si>
  <si>
    <t>2019년 1월 청구분 공기청정기 유지관리비 납부</t>
  </si>
  <si>
    <t>2019년 1월 청구분 정수기(코웨이) 유지관리비 납부</t>
  </si>
  <si>
    <t>2019년 1월 지문(근태)인식 관리비 납부</t>
  </si>
  <si>
    <t>2019년 1월 비데(교원) 유지관리비 납부</t>
  </si>
  <si>
    <t>2019년 1월 정수기(교원) 유지관리비 납부</t>
  </si>
  <si>
    <t>2019년 2월 청구분 정수기(코웨이) 유지관리비 납부</t>
  </si>
  <si>
    <t>2019년 2월 지문(근태)인식 관리비 납부</t>
  </si>
  <si>
    <t>2019년 2월 무인경비시스템 위탁관리비 납부</t>
  </si>
  <si>
    <t>웅진코웨이</t>
    <phoneticPr fontId="4" type="noConversion"/>
  </si>
  <si>
    <t>에스원</t>
    <phoneticPr fontId="4" type="noConversion"/>
  </si>
  <si>
    <t>교원</t>
    <phoneticPr fontId="4" type="noConversion"/>
  </si>
  <si>
    <t>케이티</t>
    <phoneticPr fontId="4" type="noConversion"/>
  </si>
  <si>
    <t>청호나이스</t>
    <phoneticPr fontId="4" type="noConversion"/>
  </si>
  <si>
    <t>양지동</t>
  </si>
  <si>
    <t>양지동</t>
    <phoneticPr fontId="4" type="noConversion"/>
  </si>
  <si>
    <t>2018.12.28</t>
    <phoneticPr fontId="4" type="noConversion"/>
  </si>
  <si>
    <t>2019.01.01.~
2019.12.31.</t>
    <phoneticPr fontId="4" type="noConversion"/>
  </si>
  <si>
    <t>신도종합서비스</t>
    <phoneticPr fontId="4" type="noConversion"/>
  </si>
  <si>
    <t>(주)신도종합서비스</t>
    <phoneticPr fontId="43" type="noConversion"/>
  </si>
  <si>
    <t>경기도 성남시 분당구 야탑동 379-4</t>
    <phoneticPr fontId="4" type="noConversion"/>
  </si>
  <si>
    <t>2018.12.24</t>
    <phoneticPr fontId="4" type="noConversion"/>
  </si>
  <si>
    <t>2019.01.01~2019.12.31</t>
    <phoneticPr fontId="4" type="noConversion"/>
  </si>
  <si>
    <t>2019.12.28</t>
    <phoneticPr fontId="4" type="noConversion"/>
  </si>
  <si>
    <t>인터넷망 고도화 계약 (2차)</t>
    <phoneticPr fontId="4" type="noConversion"/>
  </si>
  <si>
    <t>전자다트 임차 계약</t>
    <phoneticPr fontId="4" type="noConversion"/>
  </si>
  <si>
    <t>문화놀이터 전자다트 임차 계약</t>
    <phoneticPr fontId="4" type="noConversion"/>
  </si>
  <si>
    <t>불스아이</t>
    <phoneticPr fontId="4" type="noConversion"/>
  </si>
  <si>
    <t>전자다트 임차계약</t>
    <phoneticPr fontId="4" type="noConversion"/>
  </si>
  <si>
    <t>경기도 성남시 중원구 둔촌대로 388번길, 24 1103호</t>
    <phoneticPr fontId="4" type="noConversion"/>
  </si>
  <si>
    <t>김영빈</t>
    <phoneticPr fontId="4" type="noConversion"/>
  </si>
  <si>
    <t>불스아이</t>
    <phoneticPr fontId="4" type="noConversion"/>
  </si>
  <si>
    <t>김호연</t>
    <phoneticPr fontId="4" type="noConversion"/>
  </si>
  <si>
    <t>장은지</t>
    <phoneticPr fontId="4" type="noConversion"/>
  </si>
  <si>
    <t>한상훈</t>
    <phoneticPr fontId="4" type="noConversion"/>
  </si>
  <si>
    <t>031-729-9814</t>
    <phoneticPr fontId="4" type="noConversion"/>
  </si>
  <si>
    <t>031-729-9815</t>
    <phoneticPr fontId="4" type="noConversion"/>
  </si>
  <si>
    <t>2019년 공기청정기 렌탈계약</t>
    <phoneticPr fontId="4" type="noConversion"/>
  </si>
  <si>
    <t>2019.01.29</t>
    <phoneticPr fontId="4" type="noConversion"/>
  </si>
  <si>
    <t>2019년 2월 청구분 인터넷사용료 지급</t>
  </si>
  <si>
    <t>2019년 2월 정수기(교원) 유지관리비 납부</t>
  </si>
  <si>
    <t>2019년 2월 비데(교원) 유지관리비 납부</t>
  </si>
  <si>
    <t>2019년 2월 공기청정기(교원) 유지관리비 납부</t>
  </si>
  <si>
    <t>2019.02.01~2019.12.31</t>
    <phoneticPr fontId="4" type="noConversion"/>
  </si>
  <si>
    <t>2019.02.01.~
2019.12.31.</t>
    <phoneticPr fontId="4" type="noConversion"/>
  </si>
  <si>
    <t>2019년 3월 청구분 전화요금 납부</t>
  </si>
  <si>
    <t>2019년 3월 청구분 인터넷사용료 지급</t>
  </si>
  <si>
    <t>2019년 3월 무인경비시스템 위탁관리비 납부</t>
  </si>
  <si>
    <t>2019년 3월 지문(근태)인식 관리비 납부</t>
  </si>
  <si>
    <t>2019년 3월 청구분 정수기(코웨이) 유지관리비 납부</t>
  </si>
  <si>
    <t>2019년 3월 공기청정기(교원) 유지관리비 납부</t>
  </si>
  <si>
    <t>2019년 3월 비데(교원) 유지관리비 납부</t>
  </si>
  <si>
    <t>2019년 3월 정수기(교원) 유지관리비 납부</t>
  </si>
  <si>
    <t>한상훈</t>
    <phoneticPr fontId="4" type="noConversion"/>
  </si>
  <si>
    <t>2019년 4월 청구분 정수기(코웨이) 유지관리비 납부</t>
  </si>
  <si>
    <t>2019년 4월 지문(근태)인식 관리비 납부</t>
  </si>
  <si>
    <t>2019년 4월 무인경비시스템 위탁관리비 납부</t>
  </si>
  <si>
    <t>2019년 4월 공기청정기(교원) 유지관리비 납부</t>
  </si>
  <si>
    <t>2019년 4월 정수기(교원) 유지관리비 납부</t>
  </si>
  <si>
    <t>2019년 5월 청구분 정수기(코웨이) 유지관리비 납부</t>
  </si>
  <si>
    <t>2019년 5월 무인경비시스템 위탁관리비 납부</t>
  </si>
  <si>
    <t>2019년 5월 지문(근태)인식 관리비 납부</t>
  </si>
  <si>
    <t>2019년 5월 정수기(교원) 유지관리비 납부</t>
  </si>
  <si>
    <t>2019년 5월 비데(교원) 유지관리비 납부</t>
  </si>
  <si>
    <t>2019년 5월 공기청정기(교원) 유지관리비 납부</t>
  </si>
  <si>
    <t>웅진코웨이</t>
    <phoneticPr fontId="4" type="noConversion"/>
  </si>
  <si>
    <t>에스원</t>
    <phoneticPr fontId="4" type="noConversion"/>
  </si>
  <si>
    <t>교원</t>
    <phoneticPr fontId="4" type="noConversion"/>
  </si>
  <si>
    <t>9</t>
    <phoneticPr fontId="4" type="noConversion"/>
  </si>
  <si>
    <t>문서 세단기 임차 (연간계약)</t>
    <phoneticPr fontId="4" type="noConversion"/>
  </si>
  <si>
    <t>장은지</t>
    <phoneticPr fontId="4" type="noConversion"/>
  </si>
  <si>
    <t>031-729-9814</t>
    <phoneticPr fontId="4" type="noConversion"/>
  </si>
  <si>
    <t>청소기 구매</t>
    <phoneticPr fontId="4" type="noConversion"/>
  </si>
  <si>
    <t>의자 구매</t>
    <phoneticPr fontId="4" type="noConversion"/>
  </si>
  <si>
    <t>빔프로젝트 구매</t>
    <phoneticPr fontId="4" type="noConversion"/>
  </si>
  <si>
    <t>양지동청소년문화의집</t>
    <phoneticPr fontId="4" type="noConversion"/>
  </si>
  <si>
    <t>한상훈</t>
    <phoneticPr fontId="4" type="noConversion"/>
  </si>
  <si>
    <t>정해원</t>
    <phoneticPr fontId="4" type="noConversion"/>
  </si>
  <si>
    <t>장은지</t>
    <phoneticPr fontId="4" type="noConversion"/>
  </si>
  <si>
    <t>031-729-9815</t>
    <phoneticPr fontId="4" type="noConversion"/>
  </si>
  <si>
    <t>031-729-9813</t>
    <phoneticPr fontId="4" type="noConversion"/>
  </si>
  <si>
    <t>개</t>
    <phoneticPr fontId="4" type="noConversion"/>
  </si>
  <si>
    <t>개</t>
    <phoneticPr fontId="4" type="noConversion"/>
  </si>
  <si>
    <t>이동형</t>
    <phoneticPr fontId="4" type="noConversion"/>
  </si>
  <si>
    <t>-</t>
    <phoneticPr fontId="4" type="noConversion"/>
  </si>
  <si>
    <t>사무용</t>
    <phoneticPr fontId="4" type="noConversion"/>
  </si>
  <si>
    <t>수의단가</t>
    <phoneticPr fontId="4" type="noConversion"/>
  </si>
  <si>
    <t>수의단가</t>
    <phoneticPr fontId="4" type="noConversion"/>
  </si>
  <si>
    <t>문화놀이터 가벽 이동 공사</t>
    <phoneticPr fontId="4" type="noConversion"/>
  </si>
  <si>
    <t>수의계약</t>
    <phoneticPr fontId="4" type="noConversion"/>
  </si>
  <si>
    <t>양지동</t>
    <phoneticPr fontId="4" type="noConversion"/>
  </si>
  <si>
    <t>미정</t>
    <phoneticPr fontId="4" type="noConversion"/>
  </si>
  <si>
    <t>미정</t>
    <phoneticPr fontId="4" type="noConversion"/>
  </si>
  <si>
    <t>인테리어</t>
    <phoneticPr fontId="4" type="noConversion"/>
  </si>
  <si>
    <t>용역</t>
    <phoneticPr fontId="4" type="noConversion"/>
  </si>
  <si>
    <t>용역</t>
    <phoneticPr fontId="4" type="noConversion"/>
  </si>
  <si>
    <t>추정가격이 2천만원 이하인 물품의 제조·구매·용역 계약(제25조제1항제5호)</t>
    <phoneticPr fontId="4" type="noConversion"/>
  </si>
  <si>
    <t>2019년 4월 청구분 전화요금 납부</t>
  </si>
  <si>
    <t>2019년 4월 청구분 인터넷 사용료 납부</t>
  </si>
  <si>
    <t>2019년 5월 청구분 전화요금 납부</t>
  </si>
  <si>
    <t>2019년 5월 청구분 인터넷사용료 납부</t>
  </si>
  <si>
    <t>- 이 하 여 백 -</t>
    <phoneticPr fontId="4" type="noConversion"/>
  </si>
  <si>
    <t>2019.12.31</t>
    <phoneticPr fontId="4" type="noConversion"/>
  </si>
  <si>
    <t>이하여백</t>
    <phoneticPr fontId="4" type="noConversion"/>
  </si>
  <si>
    <t>양지청소년문화의집</t>
    <phoneticPr fontId="4" type="noConversion"/>
  </si>
  <si>
    <t>교원</t>
    <phoneticPr fontId="4" type="noConversion"/>
  </si>
  <si>
    <t>에스원</t>
    <phoneticPr fontId="4" type="noConversion"/>
  </si>
  <si>
    <t>양지청소년문화의집</t>
    <phoneticPr fontId="4" type="noConversion"/>
  </si>
  <si>
    <t>교원</t>
    <phoneticPr fontId="4" type="noConversion"/>
  </si>
  <si>
    <t>양지청소년문화의집</t>
    <phoneticPr fontId="4" type="noConversion"/>
  </si>
  <si>
    <t>케이티</t>
    <phoneticPr fontId="4" type="noConversion"/>
  </si>
  <si>
    <t>양지청소년문화의집</t>
    <phoneticPr fontId="4" type="noConversion"/>
  </si>
  <si>
    <t>케이티</t>
    <phoneticPr fontId="4" type="noConversion"/>
  </si>
  <si>
    <t>웅진코웨이</t>
    <phoneticPr fontId="4" type="noConversion"/>
  </si>
  <si>
    <t>환경미화 용역관리</t>
    <phoneticPr fontId="4" type="noConversion"/>
  </si>
  <si>
    <t>㈜문일종합관리</t>
    <phoneticPr fontId="4" type="noConversion"/>
  </si>
  <si>
    <t>2019.06.28.</t>
    <phoneticPr fontId="4" type="noConversion"/>
  </si>
  <si>
    <t>2019.08.31</t>
    <phoneticPr fontId="4" type="noConversion"/>
  </si>
  <si>
    <t>2019년 6월 공기청정기(교원) 유지관리비 납부</t>
  </si>
  <si>
    <t>교원</t>
    <phoneticPr fontId="4" type="noConversion"/>
  </si>
  <si>
    <t>양지청소년문화의집</t>
    <phoneticPr fontId="4" type="noConversion"/>
  </si>
  <si>
    <t>2019년 6월 무인경비시스템 위탁관리비 납부</t>
  </si>
  <si>
    <t>에스원</t>
    <phoneticPr fontId="4" type="noConversion"/>
  </si>
  <si>
    <t>양지청소년문화의집</t>
    <phoneticPr fontId="4" type="noConversion"/>
  </si>
  <si>
    <t>2019년 6월 비데(교원) 유지관리비 납부</t>
  </si>
  <si>
    <t>교원</t>
    <phoneticPr fontId="4" type="noConversion"/>
  </si>
  <si>
    <t>2019년 6월 정수기(교원) 유지관리비 납부</t>
  </si>
  <si>
    <t>교원</t>
    <phoneticPr fontId="4" type="noConversion"/>
  </si>
  <si>
    <t>양지청소년문화의집</t>
    <phoneticPr fontId="4" type="noConversion"/>
  </si>
  <si>
    <t>2019년 6월 지문(근태)인식 관리비 납부</t>
  </si>
  <si>
    <t>에스원</t>
    <phoneticPr fontId="4" type="noConversion"/>
  </si>
  <si>
    <t>2019년 6월 청구분 인터넷사용료 납부</t>
  </si>
  <si>
    <t>2019년 6월 청구분 전화요금 납부</t>
  </si>
  <si>
    <t>2019년 6월 청구분 정수기(코웨이) 유지관리비 납부</t>
  </si>
  <si>
    <t>웅진코웨이</t>
    <phoneticPr fontId="4" type="noConversion"/>
  </si>
  <si>
    <t>환경미화 용역 계약</t>
    <phoneticPr fontId="4" type="noConversion"/>
  </si>
  <si>
    <t>2019.07.02~2019.12.31</t>
    <phoneticPr fontId="4" type="noConversion"/>
  </si>
  <si>
    <t>경기도 성남시 수정구 성남대로 1210번길 7</t>
    <phoneticPr fontId="4" type="noConversion"/>
  </si>
  <si>
    <t>2019.06.28.</t>
    <phoneticPr fontId="4" type="noConversion"/>
  </si>
  <si>
    <t>2019.07.02~2019.12.31</t>
    <phoneticPr fontId="4" type="noConversion"/>
  </si>
  <si>
    <t>유광례</t>
    <phoneticPr fontId="4" type="noConversion"/>
  </si>
  <si>
    <t>추정가격이 2천만원 이하인 물품의 제조·구매·용역 계약(제25조제1항제5호)</t>
    <phoneticPr fontId="4" type="noConversion"/>
  </si>
  <si>
    <t>양지동청소년문화의집</t>
    <phoneticPr fontId="4" type="noConversion"/>
  </si>
  <si>
    <t>컴퓨터 및 모니터 구입</t>
    <phoneticPr fontId="4" type="noConversion"/>
  </si>
  <si>
    <t>서울지방조달청</t>
  </si>
  <si>
    <t>2019.07.18.</t>
    <phoneticPr fontId="4" type="noConversion"/>
  </si>
  <si>
    <t>2019.07.19</t>
    <phoneticPr fontId="4" type="noConversion"/>
  </si>
  <si>
    <t>파티션 구입</t>
    <phoneticPr fontId="4" type="noConversion"/>
  </si>
  <si>
    <t>파티션 구입</t>
    <phoneticPr fontId="4" type="noConversion"/>
  </si>
  <si>
    <t>선우사무용가구</t>
    <phoneticPr fontId="4" type="noConversion"/>
  </si>
  <si>
    <t>2019.07.25.</t>
    <phoneticPr fontId="4" type="noConversion"/>
  </si>
  <si>
    <t>2019.07.02</t>
    <phoneticPr fontId="4" type="noConversion"/>
  </si>
  <si>
    <t>2019.07.25</t>
    <phoneticPr fontId="4" type="noConversion"/>
  </si>
  <si>
    <t>2019.07.30</t>
    <phoneticPr fontId="4" type="noConversion"/>
  </si>
  <si>
    <t>2019.07.24</t>
    <phoneticPr fontId="4" type="noConversion"/>
  </si>
  <si>
    <t>양지청소년문화의집</t>
    <phoneticPr fontId="4" type="noConversion"/>
  </si>
  <si>
    <t>2019년 7월 공기청정기(교원) 유지관리비 납부</t>
  </si>
  <si>
    <t>2019년 7월 무인경비시스템 위탁관리비 납부</t>
  </si>
  <si>
    <t>2019년 7월 비데(교원) 유지관리비 납부</t>
  </si>
  <si>
    <t>2019년 7월 정수기(교원) 유지관리비 납부</t>
  </si>
  <si>
    <t>2019년 7월 지문(근태)인식 관리비 납부</t>
  </si>
  <si>
    <t>2019년 7월 청구분 인터넷사용료 납부</t>
  </si>
  <si>
    <t>케이티</t>
    <phoneticPr fontId="4" type="noConversion"/>
  </si>
  <si>
    <t>2019년 7월 청구분 전화요금 납부</t>
  </si>
  <si>
    <t>2019년 7월 청구분 정수기(코웨이) 유지관리비 납부</t>
  </si>
  <si>
    <t>2019년 7월 환경미화 용역 관리비 지급</t>
    <phoneticPr fontId="4" type="noConversion"/>
  </si>
  <si>
    <t>㈜문일종합관리</t>
    <phoneticPr fontId="4" type="noConversion"/>
  </si>
  <si>
    <t>서울지방조달청</t>
    <phoneticPr fontId="4" type="noConversion"/>
  </si>
  <si>
    <t>양지청소년문화의집</t>
    <phoneticPr fontId="4" type="noConversion"/>
  </si>
  <si>
    <t>선우사무용가구</t>
    <phoneticPr fontId="4" type="noConversion"/>
  </si>
  <si>
    <t>컴퓨터 및 모니터 구입</t>
    <phoneticPr fontId="4" type="noConversion"/>
  </si>
  <si>
    <t>양지동청소년문화의집(한상훈)</t>
    <phoneticPr fontId="4" type="noConversion"/>
  </si>
  <si>
    <t>2019.07.18</t>
    <phoneticPr fontId="4" type="noConversion"/>
  </si>
  <si>
    <t>2019.07.18</t>
    <phoneticPr fontId="4" type="noConversion"/>
  </si>
  <si>
    <t>수의1인 견적</t>
    <phoneticPr fontId="4" type="noConversion"/>
  </si>
  <si>
    <t>서울지방조달청</t>
    <phoneticPr fontId="4" type="noConversion"/>
  </si>
  <si>
    <t>지방계약법 시행령 제25조 1항</t>
    <phoneticPr fontId="4" type="noConversion"/>
  </si>
  <si>
    <t xml:space="preserve">서울특별시 서초구 반포대로 217 조달청사 </t>
    <phoneticPr fontId="4" type="noConversion"/>
  </si>
  <si>
    <t xml:space="preserve">서울특별시 서초구 반포대로 217 조달청사 </t>
    <phoneticPr fontId="4" type="noConversion"/>
  </si>
  <si>
    <t>양지동청소년문화의집(정해원)</t>
    <phoneticPr fontId="4" type="noConversion"/>
  </si>
  <si>
    <t>2019.07.25</t>
    <phoneticPr fontId="4" type="noConversion"/>
  </si>
  <si>
    <t>물품</t>
    <phoneticPr fontId="4" type="noConversion"/>
  </si>
  <si>
    <t xml:space="preserve">인천광역시 남동구 인주대로 846 </t>
    <phoneticPr fontId="4" type="noConversion"/>
  </si>
  <si>
    <t>2019.07.24</t>
    <phoneticPr fontId="4" type="noConversion"/>
  </si>
  <si>
    <t>2019.07.19~2019.07.24</t>
    <phoneticPr fontId="4" type="noConversion"/>
  </si>
  <si>
    <t>2019.07.25~2019.07.27</t>
    <phoneticPr fontId="4" type="noConversion"/>
  </si>
  <si>
    <t>2019.07.27</t>
    <phoneticPr fontId="4" type="noConversion"/>
  </si>
  <si>
    <t>2019.07.27</t>
    <phoneticPr fontId="4" type="noConversion"/>
  </si>
  <si>
    <t>수의계약사유</t>
    <phoneticPr fontId="4" type="noConversion"/>
  </si>
  <si>
    <t>추정가격이 2천만원 이하인 물품의 제조·구매·용역 계약(제25조제1항제5호)</t>
    <phoneticPr fontId="4" type="noConversion"/>
  </si>
  <si>
    <t>파티션 구입</t>
    <phoneticPr fontId="4" type="noConversion"/>
  </si>
  <si>
    <t>대표자</t>
    <phoneticPr fontId="4" type="noConversion"/>
  </si>
  <si>
    <t>정성광</t>
    <phoneticPr fontId="4" type="noConversion"/>
  </si>
  <si>
    <t xml:space="preserve">인천광역시 남동구 인주대로 846 </t>
    <phoneticPr fontId="4" type="noConversion"/>
  </si>
  <si>
    <t>양지동청소년문화의집</t>
    <phoneticPr fontId="4" type="noConversion"/>
  </si>
  <si>
    <t>2019.07.25</t>
    <phoneticPr fontId="4" type="noConversion"/>
  </si>
  <si>
    <t>2019.07.25~2019.07.27</t>
    <phoneticPr fontId="4" type="noConversion"/>
  </si>
  <si>
    <t>9</t>
    <phoneticPr fontId="4" type="noConversion"/>
  </si>
  <si>
    <t>2019년 8월 공기청정기(교원) 유지관리비 납부</t>
  </si>
  <si>
    <t>2019년 8월 무인경비시스템 위탁관리비 납부</t>
  </si>
  <si>
    <t>2019년 8월 비데(교원) 유지관리비 납부</t>
  </si>
  <si>
    <t>2019년 8월 정수기(교원) 유지관리비 납부</t>
  </si>
  <si>
    <t>2019년 8월 지문(근태)인식 관리비 납부</t>
  </si>
  <si>
    <t>2019년 8월 청구분 인터넷사용료 납부</t>
  </si>
  <si>
    <t>2019년 8월 청구분 전화요금 납부</t>
  </si>
  <si>
    <t>2019년 8월 청구분 정수기(코웨이) 유지관리비 납부</t>
  </si>
  <si>
    <t>2019.08.01</t>
    <phoneticPr fontId="4" type="noConversion"/>
  </si>
  <si>
    <t>2019.09.04</t>
    <phoneticPr fontId="4" type="noConversion"/>
  </si>
  <si>
    <t>대금지급현황(1~8월)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</si>
</sst>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1" formatCode="_-* #,##0_-;\-* #,##0_-;_-* &quot;-&quot;_-;_-@_-"/>
    <numFmt numFmtId="176" formatCode="#,##0_);[Red]\(#,##0\)"/>
    <numFmt numFmtId="177" formatCode="###,##0"/>
    <numFmt numFmtId="178" formatCode="#,##0_ "/>
    <numFmt numFmtId="179" formatCode="#,##0;&quot;△&quot;#,##0"/>
    <numFmt numFmtId="180" formatCode="m&quot;월&quot;\ d&quot;일&quot;;@"/>
    <numFmt numFmtId="181" formatCode="0.000_);[Red]\(0.000\)"/>
    <numFmt numFmtId="182" formatCode="0.000%"/>
    <numFmt numFmtId="183" formatCode="@&quot;월&quot;"/>
  </numFmts>
  <fonts count="55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name val="맑은 고딕"/>
      <family val="3"/>
      <charset val="129"/>
      <scheme val="minor"/>
    </font>
    <font>
      <sz val="9"/>
      <color theme="1"/>
      <name val="바탕"/>
      <family val="1"/>
      <charset val="129"/>
    </font>
    <font>
      <sz val="9"/>
      <name val="바탕"/>
      <family val="1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b/>
      <sz val="12"/>
      <color rgb="FF000000"/>
      <name val="돋움"/>
      <family val="3"/>
      <charset val="129"/>
    </font>
    <font>
      <sz val="12"/>
      <color rgb="FF000000"/>
      <name val="돋움"/>
      <family val="3"/>
      <charset val="129"/>
    </font>
    <font>
      <sz val="12"/>
      <color rgb="FF000000"/>
      <name val="휴먼명조"/>
      <family val="3"/>
      <charset val="129"/>
    </font>
    <font>
      <sz val="12"/>
      <color rgb="FF000000"/>
      <name val="나눔명조"/>
      <family val="1"/>
      <charset val="129"/>
    </font>
    <font>
      <b/>
      <sz val="20"/>
      <name val="돋움"/>
      <family val="3"/>
      <charset val="129"/>
    </font>
    <font>
      <b/>
      <sz val="13"/>
      <color rgb="FF000000"/>
      <name val="돋움"/>
      <family val="3"/>
      <charset val="129"/>
    </font>
    <font>
      <sz val="13"/>
      <color rgb="FF000000"/>
      <name val="돋움"/>
      <family val="3"/>
      <charset val="129"/>
    </font>
    <font>
      <sz val="11"/>
      <color rgb="FF000000"/>
      <name val="돋움"/>
      <family val="3"/>
      <charset val="129"/>
    </font>
    <font>
      <sz val="10"/>
      <name val="굴림"/>
      <family val="3"/>
      <charset val="129"/>
    </font>
    <font>
      <sz val="9"/>
      <name val="맑은 고딕"/>
      <family val="3"/>
      <charset val="129"/>
      <scheme val="major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10"/>
      <color theme="1"/>
      <name val="돋움"/>
      <family val="3"/>
      <charset val="129"/>
    </font>
    <font>
      <sz val="9"/>
      <color indexed="81"/>
      <name val="굴림"/>
      <family val="3"/>
      <charset val="129"/>
    </font>
    <font>
      <sz val="11"/>
      <color theme="1"/>
      <name val="바탕"/>
      <family val="1"/>
      <charset val="129"/>
    </font>
    <font>
      <sz val="10"/>
      <color theme="1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10"/>
      <color indexed="63"/>
      <name val="맑은 고딕"/>
      <family val="3"/>
      <charset val="129"/>
      <scheme val="minor"/>
    </font>
    <font>
      <sz val="10"/>
      <name val="맑은 고딕"/>
      <family val="3"/>
      <charset val="129"/>
      <scheme val="major"/>
    </font>
    <font>
      <sz val="11"/>
      <color theme="1"/>
      <name val="돋움"/>
      <family val="3"/>
      <charset val="129"/>
    </font>
    <font>
      <sz val="10"/>
      <color rgb="FFFF0000"/>
      <name val="돋움"/>
      <family val="3"/>
      <charset val="129"/>
    </font>
    <font>
      <sz val="10"/>
      <color rgb="FFC00000"/>
      <name val="바탕"/>
      <family val="1"/>
      <charset val="129"/>
    </font>
    <font>
      <sz val="10"/>
      <color theme="1"/>
      <name val="바탕"/>
      <family val="1"/>
      <charset val="129"/>
    </font>
    <font>
      <sz val="10"/>
      <color indexed="63"/>
      <name val="굴림체"/>
      <family val="3"/>
      <charset val="129"/>
    </font>
    <font>
      <sz val="10"/>
      <color rgb="FF00B050"/>
      <name val="돋움"/>
      <family val="3"/>
      <charset val="129"/>
    </font>
    <font>
      <sz val="10"/>
      <color rgb="FFC00000"/>
      <name val="굴림체"/>
      <family val="3"/>
      <charset val="129"/>
    </font>
    <font>
      <sz val="10"/>
      <color theme="1"/>
      <name val="굴림체"/>
      <family val="3"/>
      <charset val="129"/>
    </font>
    <font>
      <sz val="10"/>
      <name val="굴림체"/>
      <family val="3"/>
      <charset val="129"/>
    </font>
    <font>
      <sz val="10"/>
      <color theme="1"/>
      <name val="맑은 고딕"/>
      <family val="2"/>
      <charset val="129"/>
      <scheme val="minor"/>
    </font>
    <font>
      <sz val="8"/>
      <name val="맑은 고딕"/>
      <family val="3"/>
      <charset val="129"/>
    </font>
    <font>
      <sz val="9"/>
      <name val="굴림체"/>
      <family val="3"/>
      <charset val="129"/>
    </font>
    <font>
      <sz val="9"/>
      <color indexed="8"/>
      <name val="굴림체"/>
      <family val="3"/>
      <charset val="129"/>
    </font>
    <font>
      <b/>
      <sz val="8"/>
      <color indexed="8"/>
      <name val="굴림체"/>
      <family val="3"/>
      <charset val="129"/>
    </font>
    <font>
      <sz val="8"/>
      <color indexed="63"/>
      <name val="굴림체"/>
      <family val="3"/>
      <charset val="129"/>
    </font>
    <font>
      <sz val="8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ajor"/>
    </font>
    <font>
      <sz val="11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ajor"/>
    </font>
    <font>
      <sz val="11"/>
      <color rgb="FFFF0000"/>
      <name val="돋움"/>
      <family val="3"/>
      <charset val="129"/>
    </font>
    <font>
      <sz val="8"/>
      <color theme="1"/>
      <name val="굴림체"/>
      <family val="3"/>
      <charset val="129"/>
    </font>
    <font>
      <sz val="8"/>
      <name val="굴림체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ck">
        <color rgb="FF000000"/>
      </bottom>
      <diagonal/>
    </border>
    <border>
      <left style="medium">
        <color indexed="64"/>
      </left>
      <right style="thin">
        <color rgb="FF000000"/>
      </right>
      <top style="thick">
        <color rgb="FF000000"/>
      </top>
      <bottom/>
      <diagonal/>
    </border>
    <border>
      <left/>
      <right style="medium">
        <color indexed="64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indexed="64"/>
      </top>
      <bottom style="thick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1442">
    <xf numFmtId="0" fontId="0" fillId="0" borderId="0"/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334">
    <xf numFmtId="0" fontId="0" fillId="0" borderId="0" xfId="0"/>
    <xf numFmtId="0" fontId="5" fillId="0" borderId="1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9" fillId="0" borderId="2" xfId="0" applyFont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/>
    </xf>
    <xf numFmtId="0" fontId="0" fillId="0" borderId="0" xfId="0" applyNumberFormat="1" applyFont="1" applyFill="1" applyBorder="1" applyAlignment="1" applyProtection="1"/>
    <xf numFmtId="0" fontId="8" fillId="2" borderId="2" xfId="0" applyNumberFormat="1" applyFont="1" applyFill="1" applyBorder="1" applyAlignment="1" applyProtection="1">
      <alignment horizontal="center" vertical="center"/>
    </xf>
    <xf numFmtId="49" fontId="8" fillId="2" borderId="2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/>
    </xf>
    <xf numFmtId="178" fontId="9" fillId="0" borderId="2" xfId="0" applyNumberFormat="1" applyFont="1" applyBorder="1" applyAlignment="1" applyProtection="1">
      <alignment horizontal="center" vertical="center"/>
    </xf>
    <xf numFmtId="178" fontId="10" fillId="0" borderId="2" xfId="0" applyNumberFormat="1" applyFont="1" applyFill="1" applyBorder="1" applyAlignment="1">
      <alignment horizontal="left" vertical="center" shrinkToFit="1"/>
    </xf>
    <xf numFmtId="178" fontId="10" fillId="0" borderId="2" xfId="0" applyNumberFormat="1" applyFont="1" applyFill="1" applyBorder="1" applyAlignment="1">
      <alignment horizontal="center" vertical="center"/>
    </xf>
    <xf numFmtId="49" fontId="10" fillId="0" borderId="2" xfId="0" applyNumberFormat="1" applyFont="1" applyFill="1" applyBorder="1" applyAlignment="1">
      <alignment horizontal="center" vertical="center"/>
    </xf>
    <xf numFmtId="0" fontId="12" fillId="0" borderId="2" xfId="0" applyNumberFormat="1" applyFont="1" applyFill="1" applyBorder="1" applyAlignment="1" applyProtection="1">
      <alignment horizontal="center" vertical="center"/>
    </xf>
    <xf numFmtId="176" fontId="3" fillId="0" borderId="3" xfId="1" applyNumberFormat="1" applyFont="1" applyBorder="1" applyAlignment="1">
      <alignment horizontal="center" vertical="center"/>
    </xf>
    <xf numFmtId="0" fontId="13" fillId="0" borderId="1" xfId="0" applyNumberFormat="1" applyFont="1" applyFill="1" applyBorder="1" applyAlignment="1" applyProtection="1">
      <alignment horizontal="left" vertical="center"/>
    </xf>
    <xf numFmtId="0" fontId="13" fillId="0" borderId="1" xfId="0" applyNumberFormat="1" applyFont="1" applyFill="1" applyBorder="1" applyAlignment="1" applyProtection="1">
      <alignment horizontal="center" vertical="center"/>
    </xf>
    <xf numFmtId="0" fontId="12" fillId="0" borderId="0" xfId="0" applyNumberFormat="1" applyFont="1" applyFill="1" applyBorder="1" applyAlignment="1" applyProtection="1"/>
    <xf numFmtId="176" fontId="12" fillId="0" borderId="3" xfId="1" applyNumberFormat="1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4" fillId="2" borderId="4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14" fillId="2" borderId="9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9" fillId="0" borderId="2" xfId="0" applyFont="1" applyBorder="1" applyAlignment="1" applyProtection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180" fontId="12" fillId="0" borderId="2" xfId="0" applyNumberFormat="1" applyFont="1" applyFill="1" applyBorder="1" applyAlignment="1" applyProtection="1">
      <alignment horizontal="center" vertical="center"/>
    </xf>
    <xf numFmtId="0" fontId="19" fillId="2" borderId="11" xfId="0" applyFont="1" applyFill="1" applyBorder="1" applyAlignment="1">
      <alignment horizontal="center" vertical="center" wrapText="1"/>
    </xf>
    <xf numFmtId="0" fontId="19" fillId="2" borderId="7" xfId="0" applyFont="1" applyFill="1" applyBorder="1" applyAlignment="1">
      <alignment horizontal="center" vertical="center" wrapText="1"/>
    </xf>
    <xf numFmtId="0" fontId="19" fillId="2" borderId="12" xfId="0" applyFont="1" applyFill="1" applyBorder="1" applyAlignment="1">
      <alignment horizontal="center" vertical="center" wrapText="1"/>
    </xf>
    <xf numFmtId="178" fontId="10" fillId="0" borderId="2" xfId="0" applyNumberFormat="1" applyFont="1" applyBorder="1" applyAlignment="1">
      <alignment horizontal="left" vertical="center" shrinkToFit="1"/>
    </xf>
    <xf numFmtId="49" fontId="8" fillId="2" borderId="2" xfId="0" applyNumberFormat="1" applyFont="1" applyFill="1" applyBorder="1" applyAlignment="1" applyProtection="1">
      <alignment horizontal="center" vertical="center" wrapText="1"/>
    </xf>
    <xf numFmtId="180" fontId="11" fillId="0" borderId="2" xfId="0" applyNumberFormat="1" applyFont="1" applyFill="1" applyBorder="1" applyAlignment="1" applyProtection="1">
      <alignment horizontal="center" vertical="center"/>
    </xf>
    <xf numFmtId="0" fontId="23" fillId="0" borderId="2" xfId="0" applyNumberFormat="1" applyFont="1" applyFill="1" applyBorder="1" applyAlignment="1" applyProtection="1">
      <alignment horizontal="center" vertical="center" wrapText="1" shrinkToFit="1"/>
    </xf>
    <xf numFmtId="0" fontId="18" fillId="0" borderId="0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0" fillId="0" borderId="2" xfId="0" applyBorder="1"/>
    <xf numFmtId="0" fontId="3" fillId="0" borderId="2" xfId="0" applyFont="1" applyBorder="1" applyAlignment="1">
      <alignment horizontal="center" vertical="center"/>
    </xf>
    <xf numFmtId="0" fontId="19" fillId="2" borderId="7" xfId="0" applyFont="1" applyFill="1" applyBorder="1" applyAlignment="1">
      <alignment horizontal="center" vertical="center" shrinkToFit="1"/>
    </xf>
    <xf numFmtId="0" fontId="19" fillId="2" borderId="12" xfId="0" applyFont="1" applyFill="1" applyBorder="1" applyAlignment="1">
      <alignment horizontal="center" vertical="center" shrinkToFit="1"/>
    </xf>
    <xf numFmtId="38" fontId="3" fillId="0" borderId="2" xfId="2" applyNumberFormat="1" applyFont="1" applyBorder="1" applyAlignment="1">
      <alignment horizontal="center" vertical="center"/>
    </xf>
    <xf numFmtId="0" fontId="18" fillId="0" borderId="0" xfId="0" applyFont="1" applyBorder="1" applyAlignment="1">
      <alignment horizontal="right" vertical="center"/>
    </xf>
    <xf numFmtId="0" fontId="3" fillId="2" borderId="2" xfId="0" applyFont="1" applyFill="1" applyBorder="1" applyAlignment="1">
      <alignment horizontal="right" vertical="center" wrapText="1"/>
    </xf>
    <xf numFmtId="0" fontId="0" fillId="0" borderId="2" xfId="0" applyBorder="1" applyAlignment="1">
      <alignment horizontal="right"/>
    </xf>
    <xf numFmtId="0" fontId="0" fillId="0" borderId="0" xfId="0" applyAlignment="1">
      <alignment horizontal="right"/>
    </xf>
    <xf numFmtId="0" fontId="0" fillId="0" borderId="2" xfId="0" applyNumberFormat="1" applyFont="1" applyFill="1" applyBorder="1" applyAlignment="1" applyProtection="1"/>
    <xf numFmtId="0" fontId="0" fillId="0" borderId="2" xfId="0" quotePrefix="1" applyNumberFormat="1" applyFont="1" applyFill="1" applyBorder="1" applyAlignment="1" applyProtection="1">
      <alignment horizontal="center" vertical="center"/>
    </xf>
    <xf numFmtId="0" fontId="23" fillId="0" borderId="2" xfId="0" quotePrefix="1" applyNumberFormat="1" applyFont="1" applyFill="1" applyBorder="1" applyAlignment="1" applyProtection="1">
      <alignment horizontal="center" vertical="center" shrinkToFit="1"/>
    </xf>
    <xf numFmtId="41" fontId="23" fillId="0" borderId="2" xfId="1" quotePrefix="1" applyFont="1" applyFill="1" applyBorder="1" applyAlignment="1" applyProtection="1">
      <alignment horizontal="center" vertical="center" shrinkToFit="1"/>
    </xf>
    <xf numFmtId="0" fontId="13" fillId="0" borderId="1" xfId="0" applyNumberFormat="1" applyFont="1" applyFill="1" applyBorder="1" applyAlignment="1" applyProtection="1">
      <alignment horizontal="right" vertical="center"/>
    </xf>
    <xf numFmtId="0" fontId="15" fillId="2" borderId="17" xfId="0" applyFont="1" applyFill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180" fontId="12" fillId="2" borderId="2" xfId="0" applyNumberFormat="1" applyFont="1" applyFill="1" applyBorder="1" applyAlignment="1" applyProtection="1">
      <alignment horizontal="center" vertical="center"/>
    </xf>
    <xf numFmtId="180" fontId="12" fillId="0" borderId="2" xfId="0" quotePrefix="1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 shrinkToFit="1"/>
    </xf>
    <xf numFmtId="0" fontId="0" fillId="4" borderId="0" xfId="0" applyFill="1"/>
    <xf numFmtId="0" fontId="22" fillId="3" borderId="2" xfId="0" applyFont="1" applyFill="1" applyBorder="1" applyAlignment="1">
      <alignment horizontal="center" vertical="center"/>
    </xf>
    <xf numFmtId="0" fontId="22" fillId="3" borderId="2" xfId="0" applyFont="1" applyFill="1" applyBorder="1" applyAlignment="1">
      <alignment horizontal="center" vertical="center" wrapText="1"/>
    </xf>
    <xf numFmtId="181" fontId="22" fillId="3" borderId="2" xfId="0" applyNumberFormat="1" applyFont="1" applyFill="1" applyBorder="1" applyAlignment="1">
      <alignment horizontal="center" vertical="center" wrapText="1"/>
    </xf>
    <xf numFmtId="0" fontId="29" fillId="2" borderId="2" xfId="0" applyNumberFormat="1" applyFont="1" applyFill="1" applyBorder="1" applyAlignment="1" applyProtection="1">
      <alignment horizontal="center" vertical="center"/>
    </xf>
    <xf numFmtId="49" fontId="29" fillId="2" borderId="2" xfId="0" applyNumberFormat="1" applyFont="1" applyFill="1" applyBorder="1" applyAlignment="1" applyProtection="1">
      <alignment horizontal="center" vertical="center" shrinkToFit="1"/>
    </xf>
    <xf numFmtId="41" fontId="29" fillId="2" borderId="2" xfId="1" applyFont="1" applyFill="1" applyBorder="1" applyAlignment="1" applyProtection="1">
      <alignment horizontal="center" vertical="center"/>
    </xf>
    <xf numFmtId="49" fontId="29" fillId="2" borderId="2" xfId="0" applyNumberFormat="1" applyFont="1" applyFill="1" applyBorder="1" applyAlignment="1" applyProtection="1">
      <alignment horizontal="center" vertical="center"/>
    </xf>
    <xf numFmtId="0" fontId="26" fillId="0" borderId="2" xfId="0" quotePrefix="1" applyFont="1" applyBorder="1" applyAlignment="1">
      <alignment horizontal="center" vertical="center"/>
    </xf>
    <xf numFmtId="0" fontId="0" fillId="0" borderId="0" xfId="0"/>
    <xf numFmtId="38" fontId="3" fillId="0" borderId="2" xfId="4" applyNumberFormat="1" applyFont="1" applyBorder="1" applyAlignment="1">
      <alignment horizontal="center" vertical="center"/>
    </xf>
    <xf numFmtId="38" fontId="3" fillId="0" borderId="2" xfId="4" quotePrefix="1" applyNumberFormat="1" applyFont="1" applyBorder="1" applyAlignment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20" fillId="0" borderId="7" xfId="0" applyFont="1" applyBorder="1" applyAlignment="1">
      <alignment horizontal="center" vertical="center" shrinkToFit="1"/>
    </xf>
    <xf numFmtId="0" fontId="20" fillId="0" borderId="12" xfId="0" applyFont="1" applyBorder="1" applyAlignment="1">
      <alignment horizontal="center" vertical="center" shrinkToFit="1"/>
    </xf>
    <xf numFmtId="0" fontId="0" fillId="0" borderId="2" xfId="0" quotePrefix="1" applyNumberFormat="1" applyFont="1" applyFill="1" applyBorder="1" applyAlignment="1" applyProtection="1">
      <alignment horizontal="center" vertical="center"/>
    </xf>
    <xf numFmtId="182" fontId="32" fillId="0" borderId="2" xfId="0" quotePrefix="1" applyNumberFormat="1" applyFont="1" applyFill="1" applyBorder="1" applyAlignment="1" applyProtection="1">
      <alignment horizontal="center" vertical="center" shrinkToFit="1"/>
    </xf>
    <xf numFmtId="41" fontId="32" fillId="0" borderId="2" xfId="1" quotePrefix="1" applyFont="1" applyFill="1" applyBorder="1" applyAlignment="1" applyProtection="1">
      <alignment horizontal="center" vertical="center" shrinkToFit="1"/>
    </xf>
    <xf numFmtId="0" fontId="32" fillId="0" borderId="2" xfId="0" applyNumberFormat="1" applyFont="1" applyFill="1" applyBorder="1" applyAlignment="1" applyProtection="1">
      <alignment horizontal="center" vertical="center" wrapText="1" shrinkToFit="1"/>
    </xf>
    <xf numFmtId="0" fontId="3" fillId="0" borderId="0" xfId="0" applyFont="1"/>
    <xf numFmtId="0" fontId="32" fillId="0" borderId="2" xfId="0" quotePrefix="1" applyNumberFormat="1" applyFont="1" applyFill="1" applyBorder="1" applyAlignment="1" applyProtection="1">
      <alignment horizontal="center" vertical="center" wrapText="1" shrinkToFit="1"/>
    </xf>
    <xf numFmtId="0" fontId="0" fillId="4" borderId="0" xfId="0" applyFill="1" applyAlignment="1">
      <alignment vertical="center"/>
    </xf>
    <xf numFmtId="0" fontId="0" fillId="0" borderId="0" xfId="0"/>
    <xf numFmtId="0" fontId="14" fillId="2" borderId="6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 wrapText="1"/>
    </xf>
    <xf numFmtId="0" fontId="0" fillId="0" borderId="2" xfId="0" quotePrefix="1" applyNumberFormat="1" applyFont="1" applyFill="1" applyBorder="1" applyAlignment="1" applyProtection="1">
      <alignment vertical="center" shrinkToFit="1"/>
    </xf>
    <xf numFmtId="182" fontId="32" fillId="0" borderId="2" xfId="0" applyNumberFormat="1" applyFont="1" applyFill="1" applyBorder="1" applyAlignment="1" applyProtection="1">
      <alignment horizontal="center" vertical="center" shrinkToFit="1"/>
    </xf>
    <xf numFmtId="41" fontId="0" fillId="0" borderId="2" xfId="1" quotePrefix="1" applyFont="1" applyFill="1" applyBorder="1" applyAlignment="1" applyProtection="1">
      <alignment vertical="center" shrinkToFit="1"/>
    </xf>
    <xf numFmtId="41" fontId="33" fillId="0" borderId="2" xfId="358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0" fillId="0" borderId="2" xfId="0" applyBorder="1"/>
    <xf numFmtId="0" fontId="3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right"/>
    </xf>
    <xf numFmtId="41" fontId="30" fillId="4" borderId="2" xfId="1" applyFont="1" applyFill="1" applyBorder="1" applyAlignment="1" applyProtection="1">
      <alignment horizontal="right" vertical="center" shrinkToFit="1"/>
    </xf>
    <xf numFmtId="177" fontId="31" fillId="4" borderId="2" xfId="0" applyNumberFormat="1" applyFont="1" applyFill="1" applyBorder="1" applyAlignment="1" applyProtection="1">
      <alignment horizontal="right" vertical="center" shrinkToFit="1"/>
    </xf>
    <xf numFmtId="38" fontId="3" fillId="0" borderId="2" xfId="2" applyNumberFormat="1" applyFont="1" applyBorder="1" applyAlignment="1">
      <alignment horizontal="center" vertical="center" shrinkToFit="1"/>
    </xf>
    <xf numFmtId="0" fontId="35" fillId="0" borderId="2" xfId="0" applyNumberFormat="1" applyFont="1" applyFill="1" applyBorder="1" applyAlignment="1" applyProtection="1">
      <alignment horizontal="center" shrinkToFit="1"/>
    </xf>
    <xf numFmtId="178" fontId="36" fillId="0" borderId="2" xfId="0" applyNumberFormat="1" applyFont="1" applyFill="1" applyBorder="1" applyAlignment="1">
      <alignment horizontal="center" vertical="center" shrinkToFit="1"/>
    </xf>
    <xf numFmtId="0" fontId="37" fillId="0" borderId="2" xfId="0" applyFont="1" applyBorder="1" applyAlignment="1" applyProtection="1">
      <alignment horizontal="left" vertical="center" shrinkToFit="1"/>
    </xf>
    <xf numFmtId="38" fontId="35" fillId="4" borderId="2" xfId="2" applyNumberFormat="1" applyFont="1" applyFill="1" applyBorder="1" applyAlignment="1">
      <alignment horizontal="center" vertical="center" shrinkToFit="1"/>
    </xf>
    <xf numFmtId="177" fontId="37" fillId="0" borderId="2" xfId="0" applyNumberFormat="1" applyFont="1" applyBorder="1" applyAlignment="1" applyProtection="1">
      <alignment vertical="center" shrinkToFit="1"/>
    </xf>
    <xf numFmtId="0" fontId="35" fillId="0" borderId="2" xfId="0" applyNumberFormat="1" applyFont="1" applyFill="1" applyBorder="1" applyAlignment="1" applyProtection="1">
      <alignment horizontal="center" vertical="center" shrinkToFit="1"/>
    </xf>
    <xf numFmtId="0" fontId="3" fillId="0" borderId="2" xfId="0" applyNumberFormat="1" applyFont="1" applyFill="1" applyBorder="1" applyAlignment="1" applyProtection="1">
      <alignment horizontal="center" vertical="center" shrinkToFit="1"/>
    </xf>
    <xf numFmtId="0" fontId="3" fillId="0" borderId="2" xfId="0" applyNumberFormat="1" applyFont="1" applyFill="1" applyBorder="1" applyAlignment="1" applyProtection="1"/>
    <xf numFmtId="0" fontId="26" fillId="4" borderId="2" xfId="0" applyFont="1" applyFill="1" applyBorder="1" applyAlignment="1">
      <alignment horizontal="center" vertical="center" shrinkToFit="1"/>
    </xf>
    <xf numFmtId="0" fontId="33" fillId="4" borderId="2" xfId="0" applyFont="1" applyFill="1" applyBorder="1" applyAlignment="1">
      <alignment horizontal="center" vertical="center" shrinkToFit="1"/>
    </xf>
    <xf numFmtId="0" fontId="33" fillId="4" borderId="2" xfId="0" applyFont="1" applyFill="1" applyBorder="1" applyAlignment="1">
      <alignment horizontal="center" vertical="center"/>
    </xf>
    <xf numFmtId="0" fontId="0" fillId="4" borderId="0" xfId="0" applyFill="1"/>
    <xf numFmtId="41" fontId="33" fillId="4" borderId="2" xfId="538" applyFont="1" applyFill="1" applyBorder="1" applyAlignment="1">
      <alignment horizontal="center" vertical="center"/>
    </xf>
    <xf numFmtId="0" fontId="26" fillId="4" borderId="2" xfId="0" applyFont="1" applyFill="1" applyBorder="1" applyAlignment="1">
      <alignment horizontal="center" vertical="center"/>
    </xf>
    <xf numFmtId="0" fontId="26" fillId="0" borderId="2" xfId="0" applyFont="1" applyBorder="1" applyAlignment="1">
      <alignment vertical="center"/>
    </xf>
    <xf numFmtId="0" fontId="33" fillId="0" borderId="2" xfId="0" quotePrefix="1" applyFont="1" applyBorder="1" applyAlignment="1">
      <alignment horizontal="center" vertical="center"/>
    </xf>
    <xf numFmtId="3" fontId="33" fillId="4" borderId="2" xfId="0" applyNumberFormat="1" applyFont="1" applyFill="1" applyBorder="1" applyAlignment="1">
      <alignment horizontal="center" vertical="center"/>
    </xf>
    <xf numFmtId="0" fontId="26" fillId="0" borderId="2" xfId="0" applyFont="1" applyBorder="1" applyAlignment="1">
      <alignment horizontal="center" vertical="center" wrapText="1"/>
    </xf>
    <xf numFmtId="0" fontId="26" fillId="4" borderId="2" xfId="0" applyFont="1" applyFill="1" applyBorder="1" applyAlignment="1">
      <alignment vertical="center"/>
    </xf>
    <xf numFmtId="0" fontId="33" fillId="0" borderId="2" xfId="0" applyFont="1" applyBorder="1" applyAlignment="1">
      <alignment horizontal="right" vertical="center"/>
    </xf>
    <xf numFmtId="176" fontId="26" fillId="0" borderId="2" xfId="1" applyNumberFormat="1" applyFont="1" applyBorder="1" applyAlignment="1">
      <alignment horizontal="right" vertical="center"/>
    </xf>
    <xf numFmtId="41" fontId="33" fillId="0" borderId="2" xfId="178" applyFont="1" applyBorder="1" applyAlignment="1">
      <alignment horizontal="right" vertical="center"/>
    </xf>
    <xf numFmtId="0" fontId="3" fillId="4" borderId="0" xfId="0" applyFont="1" applyFill="1" applyAlignment="1">
      <alignment vertical="center"/>
    </xf>
    <xf numFmtId="0" fontId="3" fillId="4" borderId="0" xfId="0" applyFont="1" applyFill="1" applyAlignment="1">
      <alignment horizontal="center" vertical="center"/>
    </xf>
    <xf numFmtId="0" fontId="0" fillId="4" borderId="0" xfId="0" applyFill="1"/>
    <xf numFmtId="0" fontId="0" fillId="0" borderId="0" xfId="0"/>
    <xf numFmtId="0" fontId="33" fillId="0" borderId="2" xfId="0" applyFont="1" applyBorder="1" applyAlignment="1">
      <alignment horizontal="center" vertical="center" shrinkToFit="1"/>
    </xf>
    <xf numFmtId="0" fontId="26" fillId="0" borderId="2" xfId="0" applyFont="1" applyFill="1" applyBorder="1" applyAlignment="1">
      <alignment horizontal="center" vertical="center" shrinkToFit="1"/>
    </xf>
    <xf numFmtId="0" fontId="33" fillId="0" borderId="2" xfId="0" applyFont="1" applyBorder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41" fontId="33" fillId="0" borderId="2" xfId="718" applyFont="1" applyBorder="1" applyAlignment="1">
      <alignment horizontal="center" vertical="center"/>
    </xf>
    <xf numFmtId="0" fontId="3" fillId="0" borderId="2" xfId="0" quotePrefix="1" applyFont="1" applyBorder="1" applyAlignment="1">
      <alignment horizontal="center" vertical="center"/>
    </xf>
    <xf numFmtId="0" fontId="14" fillId="2" borderId="6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 wrapText="1"/>
    </xf>
    <xf numFmtId="178" fontId="39" fillId="0" borderId="2" xfId="0" applyNumberFormat="1" applyFont="1" applyFill="1" applyBorder="1" applyAlignment="1">
      <alignment horizontal="center" vertical="center" shrinkToFit="1"/>
    </xf>
    <xf numFmtId="178" fontId="39" fillId="0" borderId="2" xfId="0" applyNumberFormat="1" applyFont="1" applyFill="1" applyBorder="1" applyAlignment="1">
      <alignment horizontal="right" vertical="center" shrinkToFit="1"/>
    </xf>
    <xf numFmtId="0" fontId="39" fillId="0" borderId="2" xfId="0" applyFont="1" applyBorder="1" applyAlignment="1">
      <alignment horizontal="center" vertical="center" shrinkToFit="1"/>
    </xf>
    <xf numFmtId="0" fontId="39" fillId="0" borderId="2" xfId="0" applyNumberFormat="1" applyFont="1" applyFill="1" applyBorder="1" applyAlignment="1" applyProtection="1">
      <alignment horizontal="center" shrinkToFit="1"/>
    </xf>
    <xf numFmtId="178" fontId="40" fillId="0" borderId="2" xfId="0" applyNumberFormat="1" applyFont="1" applyFill="1" applyBorder="1" applyAlignment="1">
      <alignment horizontal="left" vertical="center" shrinkToFit="1"/>
    </xf>
    <xf numFmtId="178" fontId="40" fillId="0" borderId="2" xfId="0" applyNumberFormat="1" applyFont="1" applyFill="1" applyBorder="1" applyAlignment="1">
      <alignment horizontal="center" vertical="center" shrinkToFit="1"/>
    </xf>
    <xf numFmtId="0" fontId="41" fillId="0" borderId="2" xfId="0" applyNumberFormat="1" applyFont="1" applyFill="1" applyBorder="1" applyAlignment="1" applyProtection="1">
      <alignment horizontal="center" shrinkToFit="1"/>
    </xf>
    <xf numFmtId="38" fontId="39" fillId="4" borderId="2" xfId="2" applyNumberFormat="1" applyFont="1" applyFill="1" applyBorder="1" applyAlignment="1">
      <alignment horizontal="center" vertical="center" shrinkToFit="1"/>
    </xf>
    <xf numFmtId="0" fontId="39" fillId="4" borderId="2" xfId="0" applyNumberFormat="1" applyFont="1" applyFill="1" applyBorder="1" applyAlignment="1" applyProtection="1">
      <alignment horizontal="center" shrinkToFit="1"/>
    </xf>
    <xf numFmtId="176" fontId="3" fillId="0" borderId="2" xfId="1" applyNumberFormat="1" applyFont="1" applyBorder="1" applyAlignment="1">
      <alignment vertical="center" shrinkToFit="1"/>
    </xf>
    <xf numFmtId="0" fontId="0" fillId="0" borderId="2" xfId="0" applyBorder="1" applyAlignment="1">
      <alignment shrinkToFit="1"/>
    </xf>
    <xf numFmtId="176" fontId="3" fillId="0" borderId="2" xfId="1" applyNumberFormat="1" applyFont="1" applyBorder="1" applyAlignment="1">
      <alignment horizontal="right" vertical="center" shrinkToFit="1"/>
    </xf>
    <xf numFmtId="0" fontId="3" fillId="0" borderId="2" xfId="0" applyFont="1" applyBorder="1" applyAlignment="1">
      <alignment vertical="center" shrinkToFit="1"/>
    </xf>
    <xf numFmtId="0" fontId="3" fillId="0" borderId="2" xfId="0" applyFont="1" applyBorder="1" applyAlignment="1">
      <alignment horizontal="center" vertical="center" shrinkToFit="1"/>
    </xf>
    <xf numFmtId="38" fontId="3" fillId="0" borderId="2" xfId="3" applyNumberFormat="1" applyFont="1" applyBorder="1" applyAlignment="1">
      <alignment horizontal="right" vertical="center" shrinkToFit="1"/>
    </xf>
    <xf numFmtId="178" fontId="28" fillId="4" borderId="2" xfId="0" applyNumberFormat="1" applyFont="1" applyFill="1" applyBorder="1" applyAlignment="1">
      <alignment horizontal="center" vertical="center" shrinkToFit="1"/>
    </xf>
    <xf numFmtId="0" fontId="34" fillId="0" borderId="2" xfId="0" applyFont="1" applyBorder="1" applyAlignment="1">
      <alignment horizontal="center" vertical="center" shrinkToFit="1"/>
    </xf>
    <xf numFmtId="0" fontId="34" fillId="0" borderId="2" xfId="0" quotePrefix="1" applyFont="1" applyBorder="1" applyAlignment="1">
      <alignment horizontal="center" vertical="center" shrinkToFit="1"/>
    </xf>
    <xf numFmtId="0" fontId="3" fillId="0" borderId="2" xfId="0" quotePrefix="1" applyFont="1" applyBorder="1" applyAlignment="1">
      <alignment horizontal="center" vertical="center" shrinkToFit="1"/>
    </xf>
    <xf numFmtId="179" fontId="28" fillId="4" borderId="2" xfId="0" applyNumberFormat="1" applyFont="1" applyFill="1" applyBorder="1" applyAlignment="1">
      <alignment horizontal="right" vertical="center"/>
    </xf>
    <xf numFmtId="178" fontId="28" fillId="4" borderId="2" xfId="0" applyNumberFormat="1" applyFont="1" applyFill="1" applyBorder="1" applyAlignment="1">
      <alignment horizontal="left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0" fillId="4" borderId="0" xfId="0" applyFill="1"/>
    <xf numFmtId="0" fontId="3" fillId="0" borderId="2" xfId="0" quotePrefix="1" applyFont="1" applyBorder="1" applyAlignment="1">
      <alignment horizontal="center" vertical="center"/>
    </xf>
    <xf numFmtId="0" fontId="26" fillId="0" borderId="2" xfId="0" applyFont="1" applyBorder="1" applyAlignment="1">
      <alignment vertical="center"/>
    </xf>
    <xf numFmtId="0" fontId="6" fillId="0" borderId="1" xfId="0" applyNumberFormat="1" applyFont="1" applyFill="1" applyBorder="1" applyAlignment="1" applyProtection="1">
      <alignment horizontal="left" vertical="center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left" vertical="center"/>
    </xf>
    <xf numFmtId="0" fontId="42" fillId="0" borderId="2" xfId="1441" applyFont="1" applyBorder="1" applyAlignment="1">
      <alignment horizontal="center" vertical="center"/>
    </xf>
    <xf numFmtId="183" fontId="42" fillId="0" borderId="2" xfId="1441" applyNumberFormat="1" applyFont="1" applyBorder="1" applyAlignment="1">
      <alignment horizontal="center" vertical="center"/>
    </xf>
    <xf numFmtId="3" fontId="42" fillId="0" borderId="2" xfId="1441" applyNumberFormat="1" applyFont="1" applyBorder="1" applyAlignment="1">
      <alignment horizontal="right" vertical="center"/>
    </xf>
    <xf numFmtId="0" fontId="42" fillId="0" borderId="2" xfId="1441" quotePrefix="1" applyFont="1" applyBorder="1" applyAlignment="1">
      <alignment horizontal="center" vertical="center"/>
    </xf>
    <xf numFmtId="0" fontId="8" fillId="4" borderId="25" xfId="0" applyFont="1" applyFill="1" applyBorder="1" applyAlignment="1">
      <alignment horizontal="left" vertical="center" wrapText="1"/>
    </xf>
    <xf numFmtId="0" fontId="8" fillId="4" borderId="2" xfId="0" applyFont="1" applyFill="1" applyBorder="1" applyAlignment="1">
      <alignment horizontal="center" vertical="center" wrapText="1"/>
    </xf>
    <xf numFmtId="178" fontId="8" fillId="4" borderId="26" xfId="0" applyNumberFormat="1" applyFont="1" applyFill="1" applyBorder="1" applyAlignment="1">
      <alignment horizontal="left" vertical="center" shrinkToFit="1"/>
    </xf>
    <xf numFmtId="178" fontId="8" fillId="4" borderId="2" xfId="0" applyNumberFormat="1" applyFont="1" applyFill="1" applyBorder="1" applyAlignment="1">
      <alignment horizontal="center" vertical="center" shrinkToFit="1"/>
    </xf>
    <xf numFmtId="178" fontId="44" fillId="4" borderId="25" xfId="0" applyNumberFormat="1" applyFont="1" applyFill="1" applyBorder="1" applyAlignment="1">
      <alignment horizontal="left" vertical="center" shrinkToFit="1"/>
    </xf>
    <xf numFmtId="178" fontId="44" fillId="4" borderId="2" xfId="0" applyNumberFormat="1" applyFont="1" applyFill="1" applyBorder="1" applyAlignment="1">
      <alignment horizontal="center" vertical="center" shrinkToFit="1"/>
    </xf>
    <xf numFmtId="178" fontId="44" fillId="0" borderId="25" xfId="0" applyNumberFormat="1" applyFont="1" applyFill="1" applyBorder="1" applyAlignment="1">
      <alignment horizontal="left" vertical="center" shrinkToFit="1"/>
    </xf>
    <xf numFmtId="178" fontId="44" fillId="0" borderId="2" xfId="0" applyNumberFormat="1" applyFont="1" applyFill="1" applyBorder="1" applyAlignment="1">
      <alignment horizontal="center" vertical="center" shrinkToFit="1"/>
    </xf>
    <xf numFmtId="178" fontId="41" fillId="0" borderId="2" xfId="0" applyNumberFormat="1" applyFont="1" applyFill="1" applyBorder="1" applyAlignment="1">
      <alignment horizontal="left" vertical="center" shrinkToFit="1"/>
    </xf>
    <xf numFmtId="178" fontId="41" fillId="0" borderId="2" xfId="0" applyNumberFormat="1" applyFont="1" applyFill="1" applyBorder="1" applyAlignment="1">
      <alignment horizontal="center" vertical="center" shrinkToFit="1"/>
    </xf>
    <xf numFmtId="0" fontId="45" fillId="0" borderId="2" xfId="1441" applyNumberFormat="1" applyFont="1" applyFill="1" applyBorder="1" applyAlignment="1" applyProtection="1">
      <alignment horizontal="center" vertical="center"/>
    </xf>
    <xf numFmtId="0" fontId="8" fillId="4" borderId="2" xfId="0" applyNumberFormat="1" applyFont="1" applyFill="1" applyBorder="1" applyAlignment="1" applyProtection="1">
      <alignment horizontal="center" vertical="center"/>
    </xf>
    <xf numFmtId="41" fontId="5" fillId="0" borderId="1" xfId="1" applyFont="1" applyFill="1" applyBorder="1" applyAlignment="1" applyProtection="1">
      <alignment horizontal="right" vertical="center"/>
    </xf>
    <xf numFmtId="41" fontId="0" fillId="0" borderId="0" xfId="1" applyFont="1" applyFill="1" applyBorder="1" applyAlignment="1" applyProtection="1">
      <alignment horizontal="right" vertical="center"/>
    </xf>
    <xf numFmtId="0" fontId="46" fillId="0" borderId="1" xfId="0" applyNumberFormat="1" applyFont="1" applyFill="1" applyBorder="1" applyAlignment="1" applyProtection="1">
      <alignment horizontal="left" vertical="center" shrinkToFit="1"/>
    </xf>
    <xf numFmtId="0" fontId="47" fillId="0" borderId="2" xfId="1441" applyFont="1" applyBorder="1" applyAlignment="1" applyProtection="1">
      <alignment horizontal="left" vertical="center"/>
    </xf>
    <xf numFmtId="0" fontId="30" fillId="0" borderId="2" xfId="0" applyNumberFormat="1" applyFont="1" applyFill="1" applyBorder="1" applyAlignment="1" applyProtection="1">
      <alignment vertical="center" shrinkToFit="1"/>
    </xf>
    <xf numFmtId="0" fontId="12" fillId="0" borderId="2" xfId="0" applyNumberFormat="1" applyFont="1" applyFill="1" applyBorder="1" applyAlignment="1" applyProtection="1">
      <alignment vertical="center"/>
    </xf>
    <xf numFmtId="0" fontId="0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 applyProtection="1">
      <alignment horizontal="left" vertical="center" shrinkToFit="1"/>
    </xf>
    <xf numFmtId="0" fontId="0" fillId="0" borderId="0" xfId="0" applyNumberFormat="1" applyFont="1" applyFill="1" applyBorder="1" applyAlignment="1" applyProtection="1">
      <alignment horizontal="center" vertical="center" shrinkToFit="1"/>
    </xf>
    <xf numFmtId="0" fontId="12" fillId="0" borderId="0" xfId="0" applyNumberFormat="1" applyFont="1" applyFill="1" applyBorder="1" applyAlignment="1" applyProtection="1">
      <alignment vertical="center"/>
    </xf>
    <xf numFmtId="41" fontId="30" fillId="0" borderId="2" xfId="1" applyFont="1" applyFill="1" applyBorder="1" applyAlignment="1" applyProtection="1">
      <alignment horizontal="right" vertical="center"/>
    </xf>
    <xf numFmtId="0" fontId="15" fillId="0" borderId="2" xfId="0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left" vertical="center"/>
    </xf>
    <xf numFmtId="0" fontId="49" fillId="0" borderId="2" xfId="1441" applyFont="1" applyBorder="1" applyAlignment="1">
      <alignment horizontal="center" vertical="center"/>
    </xf>
    <xf numFmtId="41" fontId="44" fillId="0" borderId="2" xfId="1" applyFont="1" applyFill="1" applyBorder="1" applyAlignment="1">
      <alignment horizontal="right" vertical="center"/>
    </xf>
    <xf numFmtId="0" fontId="47" fillId="0" borderId="2" xfId="0" applyFont="1" applyBorder="1" applyAlignment="1" applyProtection="1">
      <alignment horizontal="left" vertical="center"/>
    </xf>
    <xf numFmtId="41" fontId="44" fillId="0" borderId="2" xfId="1" applyFont="1" applyFill="1" applyBorder="1" applyAlignment="1">
      <alignment horizontal="right" vertical="center" shrinkToFit="1"/>
    </xf>
    <xf numFmtId="41" fontId="44" fillId="0" borderId="2" xfId="1" quotePrefix="1" applyFont="1" applyBorder="1" applyAlignment="1">
      <alignment horizontal="center" vertical="center"/>
    </xf>
    <xf numFmtId="0" fontId="6" fillId="0" borderId="0" xfId="0" applyNumberFormat="1" applyFont="1" applyFill="1" applyBorder="1" applyAlignment="1" applyProtection="1">
      <alignment horizontal="left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19" fillId="2" borderId="28" xfId="0" applyFont="1" applyFill="1" applyBorder="1" applyAlignment="1">
      <alignment horizontal="center" vertical="center" wrapText="1"/>
    </xf>
    <xf numFmtId="0" fontId="15" fillId="0" borderId="33" xfId="0" applyFont="1" applyBorder="1" applyAlignment="1">
      <alignment horizontal="center" vertical="center" shrinkToFit="1"/>
    </xf>
    <xf numFmtId="0" fontId="21" fillId="0" borderId="35" xfId="0" applyFont="1" applyBorder="1" applyAlignment="1">
      <alignment horizontal="center" vertical="center" shrinkToFit="1"/>
    </xf>
    <xf numFmtId="0" fontId="19" fillId="2" borderId="40" xfId="0" applyFont="1" applyFill="1" applyBorder="1" applyAlignment="1">
      <alignment horizontal="center" vertical="center" wrapText="1"/>
    </xf>
    <xf numFmtId="0" fontId="20" fillId="0" borderId="40" xfId="0" applyFont="1" applyBorder="1" applyAlignment="1">
      <alignment horizontal="center" vertical="center" shrinkToFit="1"/>
    </xf>
    <xf numFmtId="0" fontId="19" fillId="2" borderId="40" xfId="0" applyFont="1" applyFill="1" applyBorder="1" applyAlignment="1">
      <alignment horizontal="center" vertical="center" shrinkToFit="1"/>
    </xf>
    <xf numFmtId="0" fontId="21" fillId="0" borderId="41" xfId="0" applyFont="1" applyBorder="1" applyAlignment="1">
      <alignment horizontal="center" vertical="center" shrinkToFit="1"/>
    </xf>
    <xf numFmtId="0" fontId="49" fillId="5" borderId="2" xfId="1441" applyFont="1" applyFill="1" applyBorder="1" applyAlignment="1">
      <alignment horizontal="center" vertical="center"/>
    </xf>
    <xf numFmtId="183" fontId="49" fillId="5" borderId="2" xfId="1441" applyNumberFormat="1" applyFont="1" applyFill="1" applyBorder="1" applyAlignment="1">
      <alignment horizontal="center" vertical="center"/>
    </xf>
    <xf numFmtId="0" fontId="50" fillId="5" borderId="2" xfId="0" applyFont="1" applyFill="1" applyBorder="1" applyAlignment="1">
      <alignment horizontal="center" vertical="center"/>
    </xf>
    <xf numFmtId="41" fontId="49" fillId="5" borderId="2" xfId="1" applyFont="1" applyFill="1" applyBorder="1" applyAlignment="1">
      <alignment horizontal="right" vertical="center"/>
    </xf>
    <xf numFmtId="41" fontId="8" fillId="0" borderId="2" xfId="1" applyFont="1" applyFill="1" applyBorder="1" applyAlignment="1">
      <alignment horizontal="right" vertical="center"/>
    </xf>
    <xf numFmtId="41" fontId="8" fillId="0" borderId="23" xfId="1" applyFont="1" applyFill="1" applyBorder="1" applyAlignment="1">
      <alignment horizontal="right" vertical="center"/>
    </xf>
    <xf numFmtId="0" fontId="47" fillId="0" borderId="2" xfId="0" applyFont="1" applyFill="1" applyBorder="1" applyAlignment="1" applyProtection="1">
      <alignment horizontal="left" vertical="center"/>
    </xf>
    <xf numFmtId="41" fontId="54" fillId="4" borderId="2" xfId="1" applyFont="1" applyFill="1" applyBorder="1" applyAlignment="1" applyProtection="1">
      <alignment horizontal="right" vertical="center" shrinkToFit="1"/>
    </xf>
    <xf numFmtId="41" fontId="54" fillId="0" borderId="2" xfId="1" applyFont="1" applyFill="1" applyBorder="1" applyAlignment="1">
      <alignment horizontal="right" vertical="center"/>
    </xf>
    <xf numFmtId="41" fontId="53" fillId="4" borderId="2" xfId="1" applyFont="1" applyFill="1" applyBorder="1" applyAlignment="1">
      <alignment horizontal="right" vertical="center" shrinkToFit="1"/>
    </xf>
    <xf numFmtId="41" fontId="54" fillId="4" borderId="2" xfId="1" applyNumberFormat="1" applyFont="1" applyFill="1" applyBorder="1" applyAlignment="1" applyProtection="1">
      <alignment horizontal="right" vertical="center" shrinkToFit="1"/>
    </xf>
    <xf numFmtId="41" fontId="53" fillId="4" borderId="2" xfId="0" applyNumberFormat="1" applyFont="1" applyFill="1" applyBorder="1" applyAlignment="1">
      <alignment horizontal="right" vertical="center" shrinkToFit="1"/>
    </xf>
    <xf numFmtId="41" fontId="54" fillId="4" borderId="2" xfId="0" applyNumberFormat="1" applyFont="1" applyFill="1" applyBorder="1" applyAlignment="1" applyProtection="1">
      <alignment horizontal="right" vertical="center" shrinkToFit="1"/>
    </xf>
    <xf numFmtId="41" fontId="54" fillId="4" borderId="2" xfId="0" applyNumberFormat="1" applyFont="1" applyFill="1" applyBorder="1" applyAlignment="1" applyProtection="1">
      <alignment vertical="center" shrinkToFit="1"/>
    </xf>
    <xf numFmtId="41" fontId="30" fillId="4" borderId="2" xfId="0" applyNumberFormat="1" applyFont="1" applyFill="1" applyBorder="1" applyAlignment="1" applyProtection="1">
      <alignment vertical="center" shrinkToFit="1"/>
    </xf>
    <xf numFmtId="3" fontId="20" fillId="0" borderId="7" xfId="0" applyNumberFormat="1" applyFont="1" applyBorder="1" applyAlignment="1">
      <alignment horizontal="right" vertical="center" shrinkToFit="1"/>
    </xf>
    <xf numFmtId="3" fontId="20" fillId="0" borderId="33" xfId="0" applyNumberFormat="1" applyFont="1" applyBorder="1" applyAlignment="1">
      <alignment horizontal="right" vertical="center" shrinkToFit="1"/>
    </xf>
    <xf numFmtId="9" fontId="20" fillId="0" borderId="7" xfId="0" applyNumberFormat="1" applyFont="1" applyBorder="1" applyAlignment="1">
      <alignment horizontal="center" vertical="center" shrinkToFit="1"/>
    </xf>
    <xf numFmtId="14" fontId="20" fillId="0" borderId="7" xfId="0" applyNumberFormat="1" applyFont="1" applyBorder="1" applyAlignment="1">
      <alignment horizontal="center" vertical="center" shrinkToFit="1"/>
    </xf>
    <xf numFmtId="0" fontId="20" fillId="0" borderId="33" xfId="0" applyFont="1" applyBorder="1" applyAlignment="1">
      <alignment horizontal="center" vertical="center" shrinkToFit="1"/>
    </xf>
    <xf numFmtId="178" fontId="33" fillId="0" borderId="38" xfId="0" applyNumberFormat="1" applyFont="1" applyFill="1" applyBorder="1" applyAlignment="1">
      <alignment horizontal="center" vertical="center" shrinkToFit="1"/>
    </xf>
    <xf numFmtId="0" fontId="52" fillId="5" borderId="2" xfId="0" applyFont="1" applyFill="1" applyBorder="1" applyAlignment="1">
      <alignment horizontal="center" vertical="center" shrinkToFit="1"/>
    </xf>
    <xf numFmtId="41" fontId="54" fillId="4" borderId="2" xfId="1" applyFont="1" applyFill="1" applyBorder="1" applyAlignment="1" applyProtection="1">
      <alignment vertical="center" shrinkToFit="1"/>
    </xf>
    <xf numFmtId="41" fontId="54" fillId="0" borderId="2" xfId="1" applyFont="1" applyFill="1" applyBorder="1" applyAlignment="1">
      <alignment vertical="center"/>
    </xf>
    <xf numFmtId="41" fontId="53" fillId="4" borderId="2" xfId="1" applyFont="1" applyFill="1" applyBorder="1" applyAlignment="1">
      <alignment vertical="center" shrinkToFit="1"/>
    </xf>
    <xf numFmtId="41" fontId="54" fillId="0" borderId="2" xfId="1" applyFont="1" applyBorder="1" applyAlignment="1">
      <alignment vertical="center"/>
    </xf>
    <xf numFmtId="41" fontId="47" fillId="0" borderId="2" xfId="1" applyFont="1" applyBorder="1" applyAlignment="1" applyProtection="1">
      <alignment horizontal="right" vertical="center"/>
    </xf>
    <xf numFmtId="41" fontId="54" fillId="0" borderId="2" xfId="1" applyFont="1" applyFill="1" applyBorder="1" applyAlignment="1" applyProtection="1">
      <alignment horizontal="right" vertical="center"/>
    </xf>
    <xf numFmtId="41" fontId="54" fillId="4" borderId="2" xfId="1" quotePrefix="1" applyFont="1" applyFill="1" applyBorder="1" applyAlignment="1" applyProtection="1">
      <alignment horizontal="right" vertical="center" shrinkToFit="1"/>
    </xf>
    <xf numFmtId="41" fontId="47" fillId="4" borderId="2" xfId="1" applyFont="1" applyFill="1" applyBorder="1" applyAlignment="1" applyProtection="1">
      <alignment horizontal="right" vertical="center" shrinkToFit="1"/>
    </xf>
    <xf numFmtId="0" fontId="44" fillId="0" borderId="2" xfId="0" applyNumberFormat="1" applyFont="1" applyFill="1" applyBorder="1" applyAlignment="1" applyProtection="1">
      <alignment horizontal="center" vertical="center"/>
    </xf>
    <xf numFmtId="0" fontId="44" fillId="0" borderId="2" xfId="0" quotePrefix="1" applyFont="1" applyBorder="1" applyAlignment="1">
      <alignment horizontal="center" vertical="center"/>
    </xf>
    <xf numFmtId="41" fontId="47" fillId="0" borderId="2" xfId="1" applyFont="1" applyBorder="1" applyAlignment="1" applyProtection="1">
      <alignment horizontal="right" vertical="center" wrapText="1"/>
    </xf>
    <xf numFmtId="0" fontId="0" fillId="0" borderId="2" xfId="0" applyNumberFormat="1" applyFont="1" applyFill="1" applyBorder="1" applyAlignment="1" applyProtection="1">
      <alignment vertical="center"/>
    </xf>
    <xf numFmtId="0" fontId="4" fillId="0" borderId="2" xfId="0" applyNumberFormat="1" applyFont="1" applyFill="1" applyBorder="1" applyAlignment="1" applyProtection="1">
      <alignment horizontal="left" vertical="center" shrinkToFit="1"/>
    </xf>
    <xf numFmtId="0" fontId="0" fillId="0" borderId="2" xfId="0" applyNumberFormat="1" applyFont="1" applyFill="1" applyBorder="1" applyAlignment="1" applyProtection="1">
      <alignment horizontal="center" vertical="center" shrinkToFit="1"/>
    </xf>
    <xf numFmtId="41" fontId="0" fillId="0" borderId="2" xfId="1" applyFont="1" applyFill="1" applyBorder="1" applyAlignment="1" applyProtection="1">
      <alignment horizontal="right" vertical="center"/>
    </xf>
    <xf numFmtId="0" fontId="8" fillId="4" borderId="2" xfId="0" quotePrefix="1" applyNumberFormat="1" applyFont="1" applyFill="1" applyBorder="1" applyAlignment="1" applyProtection="1">
      <alignment horizontal="center" vertical="center"/>
    </xf>
    <xf numFmtId="0" fontId="8" fillId="4" borderId="23" xfId="0" applyNumberFormat="1" applyFont="1" applyFill="1" applyBorder="1" applyAlignment="1">
      <alignment horizontal="center" vertical="center"/>
    </xf>
    <xf numFmtId="0" fontId="8" fillId="4" borderId="23" xfId="0" quotePrefix="1" applyNumberFormat="1" applyFont="1" applyFill="1" applyBorder="1" applyAlignment="1" applyProtection="1">
      <alignment horizontal="center" vertical="center"/>
    </xf>
    <xf numFmtId="0" fontId="44" fillId="0" borderId="2" xfId="2" applyNumberFormat="1" applyFont="1" applyBorder="1" applyAlignment="1">
      <alignment horizontal="center" vertical="center"/>
    </xf>
    <xf numFmtId="0" fontId="3" fillId="0" borderId="2" xfId="2" applyNumberFormat="1" applyFont="1" applyBorder="1" applyAlignment="1">
      <alignment horizontal="center" vertical="center"/>
    </xf>
    <xf numFmtId="0" fontId="3" fillId="0" borderId="2" xfId="0" quotePrefix="1" applyNumberFormat="1" applyFont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 shrinkToFit="1"/>
    </xf>
    <xf numFmtId="0" fontId="22" fillId="5" borderId="2" xfId="0" applyFont="1" applyFill="1" applyBorder="1" applyAlignment="1">
      <alignment horizontal="center" vertical="center"/>
    </xf>
    <xf numFmtId="0" fontId="22" fillId="5" borderId="2" xfId="0" applyFont="1" applyFill="1" applyBorder="1" applyAlignment="1">
      <alignment horizontal="center" vertical="center" wrapText="1"/>
    </xf>
    <xf numFmtId="0" fontId="26" fillId="5" borderId="2" xfId="0" quotePrefix="1" applyFont="1" applyFill="1" applyBorder="1" applyAlignment="1">
      <alignment horizontal="center" vertical="center"/>
    </xf>
    <xf numFmtId="38" fontId="3" fillId="5" borderId="2" xfId="4" applyNumberFormat="1" applyFont="1" applyFill="1" applyBorder="1" applyAlignment="1">
      <alignment horizontal="center" vertical="center"/>
    </xf>
    <xf numFmtId="38" fontId="3" fillId="5" borderId="2" xfId="4" quotePrefix="1" applyNumberFormat="1" applyFont="1" applyFill="1" applyBorder="1" applyAlignment="1">
      <alignment horizontal="center" vertical="center"/>
    </xf>
    <xf numFmtId="3" fontId="22" fillId="5" borderId="2" xfId="0" applyNumberFormat="1" applyFont="1" applyFill="1" applyBorder="1" applyAlignment="1">
      <alignment horizontal="center" vertical="center" wrapText="1"/>
    </xf>
    <xf numFmtId="0" fontId="42" fillId="5" borderId="2" xfId="1441" applyFont="1" applyFill="1" applyBorder="1" applyAlignment="1">
      <alignment horizontal="center" vertical="center"/>
    </xf>
    <xf numFmtId="183" fontId="42" fillId="5" borderId="2" xfId="1441" applyNumberFormat="1" applyFont="1" applyFill="1" applyBorder="1" applyAlignment="1">
      <alignment horizontal="center" vertical="center"/>
    </xf>
    <xf numFmtId="3" fontId="42" fillId="5" borderId="2" xfId="1441" applyNumberFormat="1" applyFont="1" applyFill="1" applyBorder="1" applyAlignment="1">
      <alignment horizontal="right" vertical="center"/>
    </xf>
    <xf numFmtId="0" fontId="26" fillId="5" borderId="2" xfId="0" applyFont="1" applyFill="1" applyBorder="1" applyAlignment="1">
      <alignment horizontal="center" vertical="center" shrinkToFit="1"/>
    </xf>
    <xf numFmtId="0" fontId="33" fillId="5" borderId="2" xfId="0" applyFont="1" applyFill="1" applyBorder="1" applyAlignment="1">
      <alignment vertical="center" shrinkToFit="1"/>
    </xf>
    <xf numFmtId="0" fontId="42" fillId="5" borderId="2" xfId="1441" quotePrefix="1" applyFont="1" applyFill="1" applyBorder="1" applyAlignment="1">
      <alignment horizontal="center" vertical="center"/>
    </xf>
    <xf numFmtId="0" fontId="38" fillId="5" borderId="2" xfId="0" applyFont="1" applyFill="1" applyBorder="1" applyAlignment="1">
      <alignment vertical="center"/>
    </xf>
    <xf numFmtId="0" fontId="14" fillId="2" borderId="6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 wrapText="1"/>
    </xf>
    <xf numFmtId="0" fontId="50" fillId="5" borderId="23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vertical="center" shrinkToFit="1"/>
    </xf>
    <xf numFmtId="0" fontId="34" fillId="5" borderId="2" xfId="0" applyFont="1" applyFill="1" applyBorder="1" applyAlignment="1">
      <alignment vertical="center" shrinkToFit="1"/>
    </xf>
    <xf numFmtId="0" fontId="51" fillId="5" borderId="23" xfId="1441" quotePrefix="1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 wrapText="1"/>
    </xf>
    <xf numFmtId="0" fontId="44" fillId="0" borderId="2" xfId="0" quotePrefix="1" applyNumberFormat="1" applyFont="1" applyBorder="1" applyAlignment="1">
      <alignment horizontal="center" vertical="center"/>
    </xf>
    <xf numFmtId="41" fontId="54" fillId="0" borderId="2" xfId="1" quotePrefix="1" applyFont="1" applyBorder="1" applyAlignment="1">
      <alignment horizontal="center" vertical="center"/>
    </xf>
    <xf numFmtId="41" fontId="47" fillId="0" borderId="2" xfId="1" applyFont="1" applyBorder="1" applyAlignment="1" applyProtection="1">
      <alignment vertical="center"/>
    </xf>
    <xf numFmtId="41" fontId="54" fillId="0" borderId="2" xfId="1" applyFont="1" applyBorder="1" applyAlignment="1">
      <alignment horizontal="right" vertical="center"/>
    </xf>
    <xf numFmtId="41" fontId="54" fillId="0" borderId="2" xfId="1" quotePrefix="1" applyFont="1" applyBorder="1" applyAlignment="1">
      <alignment horizontal="right" vertical="center"/>
    </xf>
    <xf numFmtId="0" fontId="18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left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left" vertical="center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19" fillId="2" borderId="36" xfId="0" applyFont="1" applyFill="1" applyBorder="1" applyAlignment="1">
      <alignment horizontal="center" vertical="center" wrapText="1"/>
    </xf>
    <xf numFmtId="0" fontId="19" fillId="2" borderId="32" xfId="0" applyFont="1" applyFill="1" applyBorder="1" applyAlignment="1">
      <alignment horizontal="center" vertical="center" wrapText="1"/>
    </xf>
    <xf numFmtId="0" fontId="19" fillId="2" borderId="34" xfId="0" applyFont="1" applyFill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shrinkToFit="1"/>
    </xf>
    <xf numFmtId="0" fontId="20" fillId="0" borderId="14" xfId="0" applyFont="1" applyBorder="1" applyAlignment="1">
      <alignment horizontal="center" vertical="center" shrinkToFit="1"/>
    </xf>
    <xf numFmtId="0" fontId="20" fillId="0" borderId="37" xfId="0" applyFont="1" applyBorder="1" applyAlignment="1">
      <alignment horizontal="center" vertical="center" shrinkToFit="1"/>
    </xf>
    <xf numFmtId="0" fontId="19" fillId="2" borderId="39" xfId="0" applyFont="1" applyFill="1" applyBorder="1" applyAlignment="1">
      <alignment horizontal="center" vertical="center" wrapText="1"/>
    </xf>
    <xf numFmtId="0" fontId="19" fillId="2" borderId="27" xfId="0" applyFont="1" applyFill="1" applyBorder="1" applyAlignment="1">
      <alignment horizontal="center" vertical="center" wrapText="1"/>
    </xf>
    <xf numFmtId="0" fontId="20" fillId="0" borderId="29" xfId="0" applyFont="1" applyBorder="1" applyAlignment="1">
      <alignment horizontal="center" vertical="center" shrinkToFit="1"/>
    </xf>
    <xf numFmtId="0" fontId="20" fillId="0" borderId="30" xfId="0" applyFont="1" applyBorder="1" applyAlignment="1">
      <alignment horizontal="center" vertical="center" shrinkToFit="1"/>
    </xf>
    <xf numFmtId="0" fontId="20" fillId="0" borderId="31" xfId="0" applyFont="1" applyBorder="1" applyAlignment="1">
      <alignment horizontal="center" vertical="center" shrinkToFit="1"/>
    </xf>
    <xf numFmtId="0" fontId="14" fillId="2" borderId="6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 wrapText="1"/>
    </xf>
    <xf numFmtId="0" fontId="15" fillId="0" borderId="24" xfId="0" applyFont="1" applyBorder="1" applyAlignment="1">
      <alignment horizontal="left" vertical="center" wrapText="1"/>
    </xf>
    <xf numFmtId="0" fontId="15" fillId="0" borderId="15" xfId="0" applyFont="1" applyBorder="1" applyAlignment="1">
      <alignment horizontal="left" vertical="center" wrapText="1"/>
    </xf>
    <xf numFmtId="0" fontId="15" fillId="0" borderId="16" xfId="0" applyFont="1" applyBorder="1" applyAlignment="1">
      <alignment horizontal="left" vertical="center" wrapText="1"/>
    </xf>
    <xf numFmtId="0" fontId="15" fillId="0" borderId="18" xfId="0" applyFont="1" applyBorder="1" applyAlignment="1">
      <alignment horizontal="justify" vertical="center" wrapText="1"/>
    </xf>
    <xf numFmtId="0" fontId="15" fillId="0" borderId="7" xfId="0" applyFont="1" applyBorder="1" applyAlignment="1">
      <alignment horizontal="justify" vertical="center" wrapText="1"/>
    </xf>
    <xf numFmtId="0" fontId="15" fillId="0" borderId="8" xfId="0" applyFont="1" applyBorder="1" applyAlignment="1">
      <alignment horizontal="justify" vertical="center" wrapText="1"/>
    </xf>
    <xf numFmtId="0" fontId="16" fillId="0" borderId="12" xfId="0" applyFont="1" applyBorder="1" applyAlignment="1">
      <alignment vertical="center" wrapText="1"/>
    </xf>
    <xf numFmtId="0" fontId="16" fillId="0" borderId="10" xfId="0" applyFont="1" applyBorder="1" applyAlignment="1">
      <alignment vertical="center" wrapText="1"/>
    </xf>
    <xf numFmtId="0" fontId="15" fillId="0" borderId="11" xfId="0" applyFont="1" applyBorder="1" applyAlignment="1">
      <alignment horizontal="justify" vertical="center" wrapText="1"/>
    </xf>
    <xf numFmtId="0" fontId="15" fillId="0" borderId="5" xfId="0" applyFont="1" applyBorder="1" applyAlignment="1">
      <alignment horizontal="justify" vertical="center" wrapText="1"/>
    </xf>
    <xf numFmtId="0" fontId="15" fillId="2" borderId="17" xfId="0" applyFont="1" applyFill="1" applyBorder="1" applyAlignment="1">
      <alignment horizontal="center" vertical="center" wrapText="1"/>
    </xf>
    <xf numFmtId="0" fontId="15" fillId="2" borderId="18" xfId="0" applyFont="1" applyFill="1" applyBorder="1" applyAlignment="1">
      <alignment horizontal="center" vertical="center" wrapText="1"/>
    </xf>
    <xf numFmtId="14" fontId="17" fillId="0" borderId="7" xfId="0" applyNumberFormat="1" applyFont="1" applyFill="1" applyBorder="1" applyAlignment="1">
      <alignment horizontal="center" vertical="center" wrapText="1"/>
    </xf>
    <xf numFmtId="0" fontId="17" fillId="0" borderId="17" xfId="0" applyFont="1" applyFill="1" applyBorder="1" applyAlignment="1">
      <alignment horizontal="center" vertical="center" wrapText="1"/>
    </xf>
    <xf numFmtId="0" fontId="17" fillId="0" borderId="18" xfId="0" applyFont="1" applyFill="1" applyBorder="1" applyAlignment="1">
      <alignment horizontal="center" vertical="center" wrapText="1"/>
    </xf>
    <xf numFmtId="3" fontId="17" fillId="0" borderId="7" xfId="0" applyNumberFormat="1" applyFont="1" applyBorder="1" applyAlignment="1">
      <alignment horizontal="center" vertical="center" wrapText="1"/>
    </xf>
    <xf numFmtId="9" fontId="17" fillId="0" borderId="8" xfId="0" applyNumberFormat="1" applyFont="1" applyFill="1" applyBorder="1" applyAlignment="1">
      <alignment horizontal="center" vertical="center" wrapText="1"/>
    </xf>
    <xf numFmtId="0" fontId="15" fillId="4" borderId="15" xfId="0" applyFont="1" applyFill="1" applyBorder="1" applyAlignment="1">
      <alignment horizontal="center" vertical="center" shrinkToFit="1"/>
    </xf>
    <xf numFmtId="0" fontId="15" fillId="4" borderId="16" xfId="0" applyFont="1" applyFill="1" applyBorder="1" applyAlignment="1">
      <alignment horizontal="center" vertical="center" shrinkToFit="1"/>
    </xf>
    <xf numFmtId="0" fontId="14" fillId="2" borderId="19" xfId="0" applyFont="1" applyFill="1" applyBorder="1" applyAlignment="1">
      <alignment horizontal="center" vertical="center" wrapText="1"/>
    </xf>
    <xf numFmtId="0" fontId="15" fillId="0" borderId="24" xfId="0" applyFont="1" applyFill="1" applyBorder="1" applyAlignment="1">
      <alignment horizontal="left" vertical="center" wrapText="1"/>
    </xf>
    <xf numFmtId="0" fontId="15" fillId="0" borderId="15" xfId="0" applyFont="1" applyFill="1" applyBorder="1" applyAlignment="1">
      <alignment horizontal="left" vertical="center" wrapText="1"/>
    </xf>
    <xf numFmtId="0" fontId="15" fillId="0" borderId="16" xfId="0" applyFont="1" applyFill="1" applyBorder="1" applyAlignment="1">
      <alignment horizontal="left" vertical="center" wrapText="1"/>
    </xf>
    <xf numFmtId="3" fontId="17" fillId="0" borderId="17" xfId="0" applyNumberFormat="1" applyFont="1" applyFill="1" applyBorder="1" applyAlignment="1">
      <alignment horizontal="center" vertical="center" shrinkToFit="1"/>
    </xf>
    <xf numFmtId="3" fontId="17" fillId="0" borderId="18" xfId="0" applyNumberFormat="1" applyFont="1" applyFill="1" applyBorder="1" applyAlignment="1">
      <alignment horizontal="center" vertical="center" shrinkToFit="1"/>
    </xf>
    <xf numFmtId="49" fontId="8" fillId="2" borderId="20" xfId="0" applyNumberFormat="1" applyFont="1" applyFill="1" applyBorder="1" applyAlignment="1" applyProtection="1">
      <alignment horizontal="center" vertical="center"/>
    </xf>
    <xf numFmtId="49" fontId="8" fillId="2" borderId="21" xfId="0" applyNumberFormat="1" applyFont="1" applyFill="1" applyBorder="1" applyAlignment="1" applyProtection="1">
      <alignment horizontal="center" vertical="center"/>
    </xf>
    <xf numFmtId="49" fontId="8" fillId="2" borderId="22" xfId="0" applyNumberFormat="1" applyFont="1" applyFill="1" applyBorder="1" applyAlignment="1" applyProtection="1">
      <alignment horizontal="center" vertical="center"/>
    </xf>
    <xf numFmtId="49" fontId="8" fillId="2" borderId="23" xfId="0" applyNumberFormat="1" applyFont="1" applyFill="1" applyBorder="1" applyAlignment="1" applyProtection="1">
      <alignment horizontal="center" vertical="center"/>
    </xf>
    <xf numFmtId="0" fontId="8" fillId="2" borderId="22" xfId="0" applyNumberFormat="1" applyFont="1" applyFill="1" applyBorder="1" applyAlignment="1" applyProtection="1">
      <alignment horizontal="center" vertical="center"/>
    </xf>
    <xf numFmtId="0" fontId="8" fillId="2" borderId="23" xfId="0" applyNumberFormat="1" applyFont="1" applyFill="1" applyBorder="1" applyAlignment="1" applyProtection="1">
      <alignment horizontal="center" vertical="center"/>
    </xf>
  </cellXfs>
  <cellStyles count="1442">
    <cellStyle name="쉼표 [0]" xfId="1" builtinId="6"/>
    <cellStyle name="쉼표 [0] 10" xfId="61"/>
    <cellStyle name="쉼표 [0] 10 2" xfId="131"/>
    <cellStyle name="쉼표 [0] 10 2 2" xfId="311"/>
    <cellStyle name="쉼표 [0] 10 2 2 2" xfId="671"/>
    <cellStyle name="쉼표 [0] 10 2 2 2 2" xfId="1391"/>
    <cellStyle name="쉼표 [0] 10 2 2 3" xfId="1031"/>
    <cellStyle name="쉼표 [0] 10 2 3" xfId="491"/>
    <cellStyle name="쉼표 [0] 10 2 3 2" xfId="1211"/>
    <cellStyle name="쉼표 [0] 10 2 4" xfId="851"/>
    <cellStyle name="쉼표 [0] 10 3" xfId="241"/>
    <cellStyle name="쉼표 [0] 10 3 2" xfId="601"/>
    <cellStyle name="쉼표 [0] 10 3 2 2" xfId="1321"/>
    <cellStyle name="쉼표 [0] 10 3 3" xfId="961"/>
    <cellStyle name="쉼표 [0] 10 4" xfId="421"/>
    <cellStyle name="쉼표 [0] 10 4 2" xfId="1141"/>
    <cellStyle name="쉼표 [0] 10 5" xfId="781"/>
    <cellStyle name="쉼표 [0] 11" xfId="71"/>
    <cellStyle name="쉼표 [0] 11 2" xfId="251"/>
    <cellStyle name="쉼표 [0] 11 2 2" xfId="611"/>
    <cellStyle name="쉼표 [0] 11 2 2 2" xfId="1331"/>
    <cellStyle name="쉼표 [0] 11 2 3" xfId="971"/>
    <cellStyle name="쉼표 [0] 11 3" xfId="431"/>
    <cellStyle name="쉼표 [0] 11 3 2" xfId="1151"/>
    <cellStyle name="쉼표 [0] 11 4" xfId="791"/>
    <cellStyle name="쉼표 [0] 12" xfId="141"/>
    <cellStyle name="쉼표 [0] 12 2" xfId="321"/>
    <cellStyle name="쉼표 [0] 12 2 2" xfId="681"/>
    <cellStyle name="쉼표 [0] 12 2 2 2" xfId="1401"/>
    <cellStyle name="쉼표 [0] 12 2 3" xfId="1041"/>
    <cellStyle name="쉼표 [0] 12 3" xfId="501"/>
    <cellStyle name="쉼표 [0] 12 3 2" xfId="1221"/>
    <cellStyle name="쉼표 [0] 12 4" xfId="861"/>
    <cellStyle name="쉼표 [0] 13" xfId="151"/>
    <cellStyle name="쉼표 [0] 13 2" xfId="331"/>
    <cellStyle name="쉼표 [0] 13 2 2" xfId="691"/>
    <cellStyle name="쉼표 [0] 13 2 2 2" xfId="1411"/>
    <cellStyle name="쉼표 [0] 13 2 3" xfId="1051"/>
    <cellStyle name="쉼표 [0] 13 3" xfId="511"/>
    <cellStyle name="쉼표 [0] 13 3 2" xfId="1231"/>
    <cellStyle name="쉼표 [0] 13 4" xfId="871"/>
    <cellStyle name="쉼표 [0] 14" xfId="161"/>
    <cellStyle name="쉼표 [0] 14 2" xfId="341"/>
    <cellStyle name="쉼표 [0] 14 2 2" xfId="701"/>
    <cellStyle name="쉼표 [0] 14 2 2 2" xfId="1421"/>
    <cellStyle name="쉼표 [0] 14 2 3" xfId="1061"/>
    <cellStyle name="쉼표 [0] 14 3" xfId="521"/>
    <cellStyle name="쉼표 [0] 14 3 2" xfId="1241"/>
    <cellStyle name="쉼표 [0] 14 4" xfId="881"/>
    <cellStyle name="쉼표 [0] 15" xfId="171"/>
    <cellStyle name="쉼표 [0] 15 2" xfId="351"/>
    <cellStyle name="쉼표 [0] 15 2 2" xfId="711"/>
    <cellStyle name="쉼표 [0] 15 2 2 2" xfId="1431"/>
    <cellStyle name="쉼표 [0] 15 2 3" xfId="1071"/>
    <cellStyle name="쉼표 [0] 15 3" xfId="531"/>
    <cellStyle name="쉼표 [0] 15 3 2" xfId="1251"/>
    <cellStyle name="쉼표 [0] 15 4" xfId="891"/>
    <cellStyle name="쉼표 [0] 16" xfId="181"/>
    <cellStyle name="쉼표 [0] 16 2" xfId="541"/>
    <cellStyle name="쉼표 [0] 16 2 2" xfId="1261"/>
    <cellStyle name="쉼표 [0] 16 3" xfId="901"/>
    <cellStyle name="쉼표 [0] 17" xfId="361"/>
    <cellStyle name="쉼표 [0] 17 2" xfId="1081"/>
    <cellStyle name="쉼표 [0] 18" xfId="721"/>
    <cellStyle name="쉼표 [0] 2" xfId="3"/>
    <cellStyle name="쉼표 [0] 2 10" xfId="163"/>
    <cellStyle name="쉼표 [0] 2 10 2" xfId="343"/>
    <cellStyle name="쉼표 [0] 2 10 2 2" xfId="703"/>
    <cellStyle name="쉼표 [0] 2 10 2 2 2" xfId="1423"/>
    <cellStyle name="쉼표 [0] 2 10 2 3" xfId="1063"/>
    <cellStyle name="쉼표 [0] 2 10 3" xfId="523"/>
    <cellStyle name="쉼표 [0] 2 10 3 2" xfId="1243"/>
    <cellStyle name="쉼표 [0] 2 10 4" xfId="883"/>
    <cellStyle name="쉼표 [0] 2 11" xfId="173"/>
    <cellStyle name="쉼표 [0] 2 11 2" xfId="353"/>
    <cellStyle name="쉼표 [0] 2 11 2 2" xfId="713"/>
    <cellStyle name="쉼표 [0] 2 11 2 2 2" xfId="1433"/>
    <cellStyle name="쉼표 [0] 2 11 2 3" xfId="1073"/>
    <cellStyle name="쉼표 [0] 2 11 3" xfId="533"/>
    <cellStyle name="쉼표 [0] 2 11 3 2" xfId="1253"/>
    <cellStyle name="쉼표 [0] 2 11 4" xfId="893"/>
    <cellStyle name="쉼표 [0] 2 12" xfId="183"/>
    <cellStyle name="쉼표 [0] 2 12 2" xfId="543"/>
    <cellStyle name="쉼표 [0] 2 12 2 2" xfId="1263"/>
    <cellStyle name="쉼표 [0] 2 12 3" xfId="903"/>
    <cellStyle name="쉼표 [0] 2 13" xfId="363"/>
    <cellStyle name="쉼표 [0] 2 13 2" xfId="1083"/>
    <cellStyle name="쉼표 [0] 2 14" xfId="723"/>
    <cellStyle name="쉼표 [0] 2 2" xfId="8"/>
    <cellStyle name="쉼표 [0] 2 2 10" xfId="178"/>
    <cellStyle name="쉼표 [0] 2 2 10 2" xfId="358"/>
    <cellStyle name="쉼표 [0] 2 2 10 2 2" xfId="718"/>
    <cellStyle name="쉼표 [0] 2 2 10 2 2 2" xfId="1438"/>
    <cellStyle name="쉼표 [0] 2 2 10 2 3" xfId="1078"/>
    <cellStyle name="쉼표 [0] 2 2 10 3" xfId="538"/>
    <cellStyle name="쉼표 [0] 2 2 10 3 2" xfId="1258"/>
    <cellStyle name="쉼표 [0] 2 2 10 4" xfId="898"/>
    <cellStyle name="쉼표 [0] 2 2 11" xfId="188"/>
    <cellStyle name="쉼표 [0] 2 2 11 2" xfId="548"/>
    <cellStyle name="쉼표 [0] 2 2 11 2 2" xfId="1268"/>
    <cellStyle name="쉼표 [0] 2 2 11 3" xfId="908"/>
    <cellStyle name="쉼표 [0] 2 2 12" xfId="368"/>
    <cellStyle name="쉼표 [0] 2 2 12 2" xfId="1088"/>
    <cellStyle name="쉼표 [0] 2 2 13" xfId="728"/>
    <cellStyle name="쉼표 [0] 2 2 2" xfId="18"/>
    <cellStyle name="쉼표 [0] 2 2 2 2" xfId="48"/>
    <cellStyle name="쉼표 [0] 2 2 2 2 2" xfId="118"/>
    <cellStyle name="쉼표 [0] 2 2 2 2 2 2" xfId="298"/>
    <cellStyle name="쉼표 [0] 2 2 2 2 2 2 2" xfId="658"/>
    <cellStyle name="쉼표 [0] 2 2 2 2 2 2 2 2" xfId="1378"/>
    <cellStyle name="쉼표 [0] 2 2 2 2 2 2 3" xfId="1018"/>
    <cellStyle name="쉼표 [0] 2 2 2 2 2 3" xfId="478"/>
    <cellStyle name="쉼표 [0] 2 2 2 2 2 3 2" xfId="1198"/>
    <cellStyle name="쉼표 [0] 2 2 2 2 2 4" xfId="838"/>
    <cellStyle name="쉼표 [0] 2 2 2 2 3" xfId="228"/>
    <cellStyle name="쉼표 [0] 2 2 2 2 3 2" xfId="588"/>
    <cellStyle name="쉼표 [0] 2 2 2 2 3 2 2" xfId="1308"/>
    <cellStyle name="쉼표 [0] 2 2 2 2 3 3" xfId="948"/>
    <cellStyle name="쉼표 [0] 2 2 2 2 4" xfId="408"/>
    <cellStyle name="쉼표 [0] 2 2 2 2 4 2" xfId="1128"/>
    <cellStyle name="쉼표 [0] 2 2 2 2 5" xfId="768"/>
    <cellStyle name="쉼표 [0] 2 2 2 3" xfId="88"/>
    <cellStyle name="쉼표 [0] 2 2 2 3 2" xfId="268"/>
    <cellStyle name="쉼표 [0] 2 2 2 3 2 2" xfId="628"/>
    <cellStyle name="쉼표 [0] 2 2 2 3 2 2 2" xfId="1348"/>
    <cellStyle name="쉼표 [0] 2 2 2 3 2 3" xfId="988"/>
    <cellStyle name="쉼표 [0] 2 2 2 3 3" xfId="448"/>
    <cellStyle name="쉼표 [0] 2 2 2 3 3 2" xfId="1168"/>
    <cellStyle name="쉼표 [0] 2 2 2 3 4" xfId="808"/>
    <cellStyle name="쉼표 [0] 2 2 2 4" xfId="198"/>
    <cellStyle name="쉼표 [0] 2 2 2 4 2" xfId="558"/>
    <cellStyle name="쉼표 [0] 2 2 2 4 2 2" xfId="1278"/>
    <cellStyle name="쉼표 [0] 2 2 2 4 3" xfId="918"/>
    <cellStyle name="쉼표 [0] 2 2 2 5" xfId="378"/>
    <cellStyle name="쉼표 [0] 2 2 2 5 2" xfId="1098"/>
    <cellStyle name="쉼표 [0] 2 2 2 6" xfId="738"/>
    <cellStyle name="쉼표 [0] 2 2 3" xfId="28"/>
    <cellStyle name="쉼표 [0] 2 2 3 2" xfId="58"/>
    <cellStyle name="쉼표 [0] 2 2 3 2 2" xfId="128"/>
    <cellStyle name="쉼표 [0] 2 2 3 2 2 2" xfId="308"/>
    <cellStyle name="쉼표 [0] 2 2 3 2 2 2 2" xfId="668"/>
    <cellStyle name="쉼표 [0] 2 2 3 2 2 2 2 2" xfId="1388"/>
    <cellStyle name="쉼표 [0] 2 2 3 2 2 2 3" xfId="1028"/>
    <cellStyle name="쉼표 [0] 2 2 3 2 2 3" xfId="488"/>
    <cellStyle name="쉼표 [0] 2 2 3 2 2 3 2" xfId="1208"/>
    <cellStyle name="쉼표 [0] 2 2 3 2 2 4" xfId="848"/>
    <cellStyle name="쉼표 [0] 2 2 3 2 3" xfId="238"/>
    <cellStyle name="쉼표 [0] 2 2 3 2 3 2" xfId="598"/>
    <cellStyle name="쉼표 [0] 2 2 3 2 3 2 2" xfId="1318"/>
    <cellStyle name="쉼표 [0] 2 2 3 2 3 3" xfId="958"/>
    <cellStyle name="쉼표 [0] 2 2 3 2 4" xfId="418"/>
    <cellStyle name="쉼표 [0] 2 2 3 2 4 2" xfId="1138"/>
    <cellStyle name="쉼표 [0] 2 2 3 2 5" xfId="778"/>
    <cellStyle name="쉼표 [0] 2 2 3 3" xfId="98"/>
    <cellStyle name="쉼표 [0] 2 2 3 3 2" xfId="278"/>
    <cellStyle name="쉼표 [0] 2 2 3 3 2 2" xfId="638"/>
    <cellStyle name="쉼표 [0] 2 2 3 3 2 2 2" xfId="1358"/>
    <cellStyle name="쉼표 [0] 2 2 3 3 2 3" xfId="998"/>
    <cellStyle name="쉼표 [0] 2 2 3 3 3" xfId="458"/>
    <cellStyle name="쉼표 [0] 2 2 3 3 3 2" xfId="1178"/>
    <cellStyle name="쉼표 [0] 2 2 3 3 4" xfId="818"/>
    <cellStyle name="쉼표 [0] 2 2 3 4" xfId="208"/>
    <cellStyle name="쉼표 [0] 2 2 3 4 2" xfId="568"/>
    <cellStyle name="쉼표 [0] 2 2 3 4 2 2" xfId="1288"/>
    <cellStyle name="쉼표 [0] 2 2 3 4 3" xfId="928"/>
    <cellStyle name="쉼표 [0] 2 2 3 5" xfId="388"/>
    <cellStyle name="쉼표 [0] 2 2 3 5 2" xfId="1108"/>
    <cellStyle name="쉼표 [0] 2 2 3 6" xfId="748"/>
    <cellStyle name="쉼표 [0] 2 2 4" xfId="38"/>
    <cellStyle name="쉼표 [0] 2 2 4 2" xfId="108"/>
    <cellStyle name="쉼표 [0] 2 2 4 2 2" xfId="288"/>
    <cellStyle name="쉼표 [0] 2 2 4 2 2 2" xfId="648"/>
    <cellStyle name="쉼표 [0] 2 2 4 2 2 2 2" xfId="1368"/>
    <cellStyle name="쉼표 [0] 2 2 4 2 2 3" xfId="1008"/>
    <cellStyle name="쉼표 [0] 2 2 4 2 3" xfId="468"/>
    <cellStyle name="쉼표 [0] 2 2 4 2 3 2" xfId="1188"/>
    <cellStyle name="쉼표 [0] 2 2 4 2 4" xfId="828"/>
    <cellStyle name="쉼표 [0] 2 2 4 3" xfId="218"/>
    <cellStyle name="쉼표 [0] 2 2 4 3 2" xfId="578"/>
    <cellStyle name="쉼표 [0] 2 2 4 3 2 2" xfId="1298"/>
    <cellStyle name="쉼표 [0] 2 2 4 3 3" xfId="938"/>
    <cellStyle name="쉼표 [0] 2 2 4 4" xfId="398"/>
    <cellStyle name="쉼표 [0] 2 2 4 4 2" xfId="1118"/>
    <cellStyle name="쉼표 [0] 2 2 4 5" xfId="758"/>
    <cellStyle name="쉼표 [0] 2 2 5" xfId="68"/>
    <cellStyle name="쉼표 [0] 2 2 5 2" xfId="138"/>
    <cellStyle name="쉼표 [0] 2 2 5 2 2" xfId="318"/>
    <cellStyle name="쉼표 [0] 2 2 5 2 2 2" xfId="678"/>
    <cellStyle name="쉼표 [0] 2 2 5 2 2 2 2" xfId="1398"/>
    <cellStyle name="쉼표 [0] 2 2 5 2 2 3" xfId="1038"/>
    <cellStyle name="쉼표 [0] 2 2 5 2 3" xfId="498"/>
    <cellStyle name="쉼표 [0] 2 2 5 2 3 2" xfId="1218"/>
    <cellStyle name="쉼표 [0] 2 2 5 2 4" xfId="858"/>
    <cellStyle name="쉼표 [0] 2 2 5 3" xfId="248"/>
    <cellStyle name="쉼표 [0] 2 2 5 3 2" xfId="608"/>
    <cellStyle name="쉼표 [0] 2 2 5 3 2 2" xfId="1328"/>
    <cellStyle name="쉼표 [0] 2 2 5 3 3" xfId="968"/>
    <cellStyle name="쉼표 [0] 2 2 5 4" xfId="428"/>
    <cellStyle name="쉼표 [0] 2 2 5 4 2" xfId="1148"/>
    <cellStyle name="쉼표 [0] 2 2 5 5" xfId="788"/>
    <cellStyle name="쉼표 [0] 2 2 6" xfId="78"/>
    <cellStyle name="쉼표 [0] 2 2 6 2" xfId="258"/>
    <cellStyle name="쉼표 [0] 2 2 6 2 2" xfId="618"/>
    <cellStyle name="쉼표 [0] 2 2 6 2 2 2" xfId="1338"/>
    <cellStyle name="쉼표 [0] 2 2 6 2 3" xfId="978"/>
    <cellStyle name="쉼표 [0] 2 2 6 3" xfId="438"/>
    <cellStyle name="쉼표 [0] 2 2 6 3 2" xfId="1158"/>
    <cellStyle name="쉼표 [0] 2 2 6 4" xfId="798"/>
    <cellStyle name="쉼표 [0] 2 2 7" xfId="148"/>
    <cellStyle name="쉼표 [0] 2 2 7 2" xfId="328"/>
    <cellStyle name="쉼표 [0] 2 2 7 2 2" xfId="688"/>
    <cellStyle name="쉼표 [0] 2 2 7 2 2 2" xfId="1408"/>
    <cellStyle name="쉼표 [0] 2 2 7 2 3" xfId="1048"/>
    <cellStyle name="쉼표 [0] 2 2 7 3" xfId="508"/>
    <cellStyle name="쉼표 [0] 2 2 7 3 2" xfId="1228"/>
    <cellStyle name="쉼표 [0] 2 2 7 4" xfId="868"/>
    <cellStyle name="쉼표 [0] 2 2 8" xfId="158"/>
    <cellStyle name="쉼표 [0] 2 2 8 2" xfId="338"/>
    <cellStyle name="쉼표 [0] 2 2 8 2 2" xfId="698"/>
    <cellStyle name="쉼표 [0] 2 2 8 2 2 2" xfId="1418"/>
    <cellStyle name="쉼표 [0] 2 2 8 2 3" xfId="1058"/>
    <cellStyle name="쉼표 [0] 2 2 8 3" xfId="518"/>
    <cellStyle name="쉼표 [0] 2 2 8 3 2" xfId="1238"/>
    <cellStyle name="쉼표 [0] 2 2 8 4" xfId="878"/>
    <cellStyle name="쉼표 [0] 2 2 9" xfId="168"/>
    <cellStyle name="쉼표 [0] 2 2 9 2" xfId="348"/>
    <cellStyle name="쉼표 [0] 2 2 9 2 2" xfId="708"/>
    <cellStyle name="쉼표 [0] 2 2 9 2 2 2" xfId="1428"/>
    <cellStyle name="쉼표 [0] 2 2 9 2 3" xfId="1068"/>
    <cellStyle name="쉼표 [0] 2 2 9 3" xfId="528"/>
    <cellStyle name="쉼표 [0] 2 2 9 3 2" xfId="1248"/>
    <cellStyle name="쉼표 [0] 2 2 9 4" xfId="888"/>
    <cellStyle name="쉼표 [0] 2 3" xfId="13"/>
    <cellStyle name="쉼표 [0] 2 3 2" xfId="43"/>
    <cellStyle name="쉼표 [0] 2 3 2 2" xfId="113"/>
    <cellStyle name="쉼표 [0] 2 3 2 2 2" xfId="293"/>
    <cellStyle name="쉼표 [0] 2 3 2 2 2 2" xfId="653"/>
    <cellStyle name="쉼표 [0] 2 3 2 2 2 2 2" xfId="1373"/>
    <cellStyle name="쉼표 [0] 2 3 2 2 2 3" xfId="1013"/>
    <cellStyle name="쉼표 [0] 2 3 2 2 3" xfId="473"/>
    <cellStyle name="쉼표 [0] 2 3 2 2 3 2" xfId="1193"/>
    <cellStyle name="쉼표 [0] 2 3 2 2 4" xfId="833"/>
    <cellStyle name="쉼표 [0] 2 3 2 3" xfId="223"/>
    <cellStyle name="쉼표 [0] 2 3 2 3 2" xfId="583"/>
    <cellStyle name="쉼표 [0] 2 3 2 3 2 2" xfId="1303"/>
    <cellStyle name="쉼표 [0] 2 3 2 3 3" xfId="943"/>
    <cellStyle name="쉼표 [0] 2 3 2 4" xfId="403"/>
    <cellStyle name="쉼표 [0] 2 3 2 4 2" xfId="1123"/>
    <cellStyle name="쉼표 [0] 2 3 2 5" xfId="763"/>
    <cellStyle name="쉼표 [0] 2 3 3" xfId="83"/>
    <cellStyle name="쉼표 [0] 2 3 3 2" xfId="263"/>
    <cellStyle name="쉼표 [0] 2 3 3 2 2" xfId="623"/>
    <cellStyle name="쉼표 [0] 2 3 3 2 2 2" xfId="1343"/>
    <cellStyle name="쉼표 [0] 2 3 3 2 3" xfId="983"/>
    <cellStyle name="쉼표 [0] 2 3 3 3" xfId="443"/>
    <cellStyle name="쉼표 [0] 2 3 3 3 2" xfId="1163"/>
    <cellStyle name="쉼표 [0] 2 3 3 4" xfId="803"/>
    <cellStyle name="쉼표 [0] 2 3 4" xfId="193"/>
    <cellStyle name="쉼표 [0] 2 3 4 2" xfId="553"/>
    <cellStyle name="쉼표 [0] 2 3 4 2 2" xfId="1273"/>
    <cellStyle name="쉼표 [0] 2 3 4 3" xfId="913"/>
    <cellStyle name="쉼표 [0] 2 3 5" xfId="373"/>
    <cellStyle name="쉼표 [0] 2 3 5 2" xfId="1093"/>
    <cellStyle name="쉼표 [0] 2 3 6" xfId="733"/>
    <cellStyle name="쉼표 [0] 2 4" xfId="23"/>
    <cellStyle name="쉼표 [0] 2 4 2" xfId="53"/>
    <cellStyle name="쉼표 [0] 2 4 2 2" xfId="123"/>
    <cellStyle name="쉼표 [0] 2 4 2 2 2" xfId="303"/>
    <cellStyle name="쉼표 [0] 2 4 2 2 2 2" xfId="663"/>
    <cellStyle name="쉼표 [0] 2 4 2 2 2 2 2" xfId="1383"/>
    <cellStyle name="쉼표 [0] 2 4 2 2 2 3" xfId="1023"/>
    <cellStyle name="쉼표 [0] 2 4 2 2 3" xfId="483"/>
    <cellStyle name="쉼표 [0] 2 4 2 2 3 2" xfId="1203"/>
    <cellStyle name="쉼표 [0] 2 4 2 2 4" xfId="843"/>
    <cellStyle name="쉼표 [0] 2 4 2 3" xfId="233"/>
    <cellStyle name="쉼표 [0] 2 4 2 3 2" xfId="593"/>
    <cellStyle name="쉼표 [0] 2 4 2 3 2 2" xfId="1313"/>
    <cellStyle name="쉼표 [0] 2 4 2 3 3" xfId="953"/>
    <cellStyle name="쉼표 [0] 2 4 2 4" xfId="413"/>
    <cellStyle name="쉼표 [0] 2 4 2 4 2" xfId="1133"/>
    <cellStyle name="쉼표 [0] 2 4 2 5" xfId="773"/>
    <cellStyle name="쉼표 [0] 2 4 3" xfId="93"/>
    <cellStyle name="쉼표 [0] 2 4 3 2" xfId="273"/>
    <cellStyle name="쉼표 [0] 2 4 3 2 2" xfId="633"/>
    <cellStyle name="쉼표 [0] 2 4 3 2 2 2" xfId="1353"/>
    <cellStyle name="쉼표 [0] 2 4 3 2 3" xfId="993"/>
    <cellStyle name="쉼표 [0] 2 4 3 3" xfId="453"/>
    <cellStyle name="쉼표 [0] 2 4 3 3 2" xfId="1173"/>
    <cellStyle name="쉼표 [0] 2 4 3 4" xfId="813"/>
    <cellStyle name="쉼표 [0] 2 4 4" xfId="203"/>
    <cellStyle name="쉼표 [0] 2 4 4 2" xfId="563"/>
    <cellStyle name="쉼표 [0] 2 4 4 2 2" xfId="1283"/>
    <cellStyle name="쉼표 [0] 2 4 4 3" xfId="923"/>
    <cellStyle name="쉼표 [0] 2 4 5" xfId="383"/>
    <cellStyle name="쉼표 [0] 2 4 5 2" xfId="1103"/>
    <cellStyle name="쉼표 [0] 2 4 6" xfId="743"/>
    <cellStyle name="쉼표 [0] 2 5" xfId="33"/>
    <cellStyle name="쉼표 [0] 2 5 2" xfId="103"/>
    <cellStyle name="쉼표 [0] 2 5 2 2" xfId="283"/>
    <cellStyle name="쉼표 [0] 2 5 2 2 2" xfId="643"/>
    <cellStyle name="쉼표 [0] 2 5 2 2 2 2" xfId="1363"/>
    <cellStyle name="쉼표 [0] 2 5 2 2 3" xfId="1003"/>
    <cellStyle name="쉼표 [0] 2 5 2 3" xfId="463"/>
    <cellStyle name="쉼표 [0] 2 5 2 3 2" xfId="1183"/>
    <cellStyle name="쉼표 [0] 2 5 2 4" xfId="823"/>
    <cellStyle name="쉼표 [0] 2 5 3" xfId="213"/>
    <cellStyle name="쉼표 [0] 2 5 3 2" xfId="573"/>
    <cellStyle name="쉼표 [0] 2 5 3 2 2" xfId="1293"/>
    <cellStyle name="쉼표 [0] 2 5 3 3" xfId="933"/>
    <cellStyle name="쉼표 [0] 2 5 4" xfId="393"/>
    <cellStyle name="쉼표 [0] 2 5 4 2" xfId="1113"/>
    <cellStyle name="쉼표 [0] 2 5 5" xfId="753"/>
    <cellStyle name="쉼표 [0] 2 6" xfId="63"/>
    <cellStyle name="쉼표 [0] 2 6 2" xfId="133"/>
    <cellStyle name="쉼표 [0] 2 6 2 2" xfId="313"/>
    <cellStyle name="쉼표 [0] 2 6 2 2 2" xfId="673"/>
    <cellStyle name="쉼표 [0] 2 6 2 2 2 2" xfId="1393"/>
    <cellStyle name="쉼표 [0] 2 6 2 2 3" xfId="1033"/>
    <cellStyle name="쉼표 [0] 2 6 2 3" xfId="493"/>
    <cellStyle name="쉼표 [0] 2 6 2 3 2" xfId="1213"/>
    <cellStyle name="쉼표 [0] 2 6 2 4" xfId="853"/>
    <cellStyle name="쉼표 [0] 2 6 3" xfId="243"/>
    <cellStyle name="쉼표 [0] 2 6 3 2" xfId="603"/>
    <cellStyle name="쉼표 [0] 2 6 3 2 2" xfId="1323"/>
    <cellStyle name="쉼표 [0] 2 6 3 3" xfId="963"/>
    <cellStyle name="쉼표 [0] 2 6 4" xfId="423"/>
    <cellStyle name="쉼표 [0] 2 6 4 2" xfId="1143"/>
    <cellStyle name="쉼표 [0] 2 6 5" xfId="783"/>
    <cellStyle name="쉼표 [0] 2 7" xfId="73"/>
    <cellStyle name="쉼표 [0] 2 7 2" xfId="253"/>
    <cellStyle name="쉼표 [0] 2 7 2 2" xfId="613"/>
    <cellStyle name="쉼표 [0] 2 7 2 2 2" xfId="1333"/>
    <cellStyle name="쉼표 [0] 2 7 2 3" xfId="973"/>
    <cellStyle name="쉼표 [0] 2 7 3" xfId="433"/>
    <cellStyle name="쉼표 [0] 2 7 3 2" xfId="1153"/>
    <cellStyle name="쉼표 [0] 2 7 4" xfId="793"/>
    <cellStyle name="쉼표 [0] 2 8" xfId="143"/>
    <cellStyle name="쉼표 [0] 2 8 2" xfId="323"/>
    <cellStyle name="쉼표 [0] 2 8 2 2" xfId="683"/>
    <cellStyle name="쉼표 [0] 2 8 2 2 2" xfId="1403"/>
    <cellStyle name="쉼표 [0] 2 8 2 3" xfId="1043"/>
    <cellStyle name="쉼표 [0] 2 8 3" xfId="503"/>
    <cellStyle name="쉼표 [0] 2 8 3 2" xfId="1223"/>
    <cellStyle name="쉼표 [0] 2 8 4" xfId="863"/>
    <cellStyle name="쉼표 [0] 2 9" xfId="153"/>
    <cellStyle name="쉼표 [0] 2 9 2" xfId="333"/>
    <cellStyle name="쉼표 [0] 2 9 2 2" xfId="693"/>
    <cellStyle name="쉼표 [0] 2 9 2 2 2" xfId="1413"/>
    <cellStyle name="쉼표 [0] 2 9 2 3" xfId="1053"/>
    <cellStyle name="쉼표 [0] 2 9 3" xfId="513"/>
    <cellStyle name="쉼표 [0] 2 9 3 2" xfId="1233"/>
    <cellStyle name="쉼표 [0] 2 9 4" xfId="873"/>
    <cellStyle name="쉼표 [0] 3" xfId="4"/>
    <cellStyle name="쉼표 [0] 3 10" xfId="164"/>
    <cellStyle name="쉼표 [0] 3 10 2" xfId="344"/>
    <cellStyle name="쉼표 [0] 3 10 2 2" xfId="704"/>
    <cellStyle name="쉼표 [0] 3 10 2 2 2" xfId="1424"/>
    <cellStyle name="쉼표 [0] 3 10 2 3" xfId="1064"/>
    <cellStyle name="쉼표 [0] 3 10 3" xfId="524"/>
    <cellStyle name="쉼표 [0] 3 10 3 2" xfId="1244"/>
    <cellStyle name="쉼표 [0] 3 10 4" xfId="884"/>
    <cellStyle name="쉼표 [0] 3 11" xfId="174"/>
    <cellStyle name="쉼표 [0] 3 11 2" xfId="354"/>
    <cellStyle name="쉼표 [0] 3 11 2 2" xfId="714"/>
    <cellStyle name="쉼표 [0] 3 11 2 2 2" xfId="1434"/>
    <cellStyle name="쉼표 [0] 3 11 2 3" xfId="1074"/>
    <cellStyle name="쉼표 [0] 3 11 3" xfId="534"/>
    <cellStyle name="쉼표 [0] 3 11 3 2" xfId="1254"/>
    <cellStyle name="쉼표 [0] 3 11 4" xfId="894"/>
    <cellStyle name="쉼표 [0] 3 12" xfId="184"/>
    <cellStyle name="쉼표 [0] 3 12 2" xfId="544"/>
    <cellStyle name="쉼표 [0] 3 12 2 2" xfId="1264"/>
    <cellStyle name="쉼표 [0] 3 12 3" xfId="904"/>
    <cellStyle name="쉼표 [0] 3 13" xfId="364"/>
    <cellStyle name="쉼표 [0] 3 13 2" xfId="1084"/>
    <cellStyle name="쉼표 [0] 3 14" xfId="724"/>
    <cellStyle name="쉼표 [0] 3 2" xfId="9"/>
    <cellStyle name="쉼표 [0] 3 2 10" xfId="179"/>
    <cellStyle name="쉼표 [0] 3 2 10 2" xfId="359"/>
    <cellStyle name="쉼표 [0] 3 2 10 2 2" xfId="719"/>
    <cellStyle name="쉼표 [0] 3 2 10 2 2 2" xfId="1439"/>
    <cellStyle name="쉼표 [0] 3 2 10 2 3" xfId="1079"/>
    <cellStyle name="쉼표 [0] 3 2 10 3" xfId="539"/>
    <cellStyle name="쉼표 [0] 3 2 10 3 2" xfId="1259"/>
    <cellStyle name="쉼표 [0] 3 2 10 4" xfId="899"/>
    <cellStyle name="쉼표 [0] 3 2 11" xfId="189"/>
    <cellStyle name="쉼표 [0] 3 2 11 2" xfId="549"/>
    <cellStyle name="쉼표 [0] 3 2 11 2 2" xfId="1269"/>
    <cellStyle name="쉼표 [0] 3 2 11 3" xfId="909"/>
    <cellStyle name="쉼표 [0] 3 2 12" xfId="369"/>
    <cellStyle name="쉼표 [0] 3 2 12 2" xfId="1089"/>
    <cellStyle name="쉼표 [0] 3 2 13" xfId="729"/>
    <cellStyle name="쉼표 [0] 3 2 2" xfId="19"/>
    <cellStyle name="쉼표 [0] 3 2 2 2" xfId="49"/>
    <cellStyle name="쉼표 [0] 3 2 2 2 2" xfId="119"/>
    <cellStyle name="쉼표 [0] 3 2 2 2 2 2" xfId="299"/>
    <cellStyle name="쉼표 [0] 3 2 2 2 2 2 2" xfId="659"/>
    <cellStyle name="쉼표 [0] 3 2 2 2 2 2 2 2" xfId="1379"/>
    <cellStyle name="쉼표 [0] 3 2 2 2 2 2 3" xfId="1019"/>
    <cellStyle name="쉼표 [0] 3 2 2 2 2 3" xfId="479"/>
    <cellStyle name="쉼표 [0] 3 2 2 2 2 3 2" xfId="1199"/>
    <cellStyle name="쉼표 [0] 3 2 2 2 2 4" xfId="839"/>
    <cellStyle name="쉼표 [0] 3 2 2 2 3" xfId="229"/>
    <cellStyle name="쉼표 [0] 3 2 2 2 3 2" xfId="589"/>
    <cellStyle name="쉼표 [0] 3 2 2 2 3 2 2" xfId="1309"/>
    <cellStyle name="쉼표 [0] 3 2 2 2 3 3" xfId="949"/>
    <cellStyle name="쉼표 [0] 3 2 2 2 4" xfId="409"/>
    <cellStyle name="쉼표 [0] 3 2 2 2 4 2" xfId="1129"/>
    <cellStyle name="쉼표 [0] 3 2 2 2 5" xfId="769"/>
    <cellStyle name="쉼표 [0] 3 2 2 3" xfId="89"/>
    <cellStyle name="쉼표 [0] 3 2 2 3 2" xfId="269"/>
    <cellStyle name="쉼표 [0] 3 2 2 3 2 2" xfId="629"/>
    <cellStyle name="쉼표 [0] 3 2 2 3 2 2 2" xfId="1349"/>
    <cellStyle name="쉼표 [0] 3 2 2 3 2 3" xfId="989"/>
    <cellStyle name="쉼표 [0] 3 2 2 3 3" xfId="449"/>
    <cellStyle name="쉼표 [0] 3 2 2 3 3 2" xfId="1169"/>
    <cellStyle name="쉼표 [0] 3 2 2 3 4" xfId="809"/>
    <cellStyle name="쉼표 [0] 3 2 2 4" xfId="199"/>
    <cellStyle name="쉼표 [0] 3 2 2 4 2" xfId="559"/>
    <cellStyle name="쉼표 [0] 3 2 2 4 2 2" xfId="1279"/>
    <cellStyle name="쉼표 [0] 3 2 2 4 3" xfId="919"/>
    <cellStyle name="쉼표 [0] 3 2 2 5" xfId="379"/>
    <cellStyle name="쉼표 [0] 3 2 2 5 2" xfId="1099"/>
    <cellStyle name="쉼표 [0] 3 2 2 6" xfId="739"/>
    <cellStyle name="쉼표 [0] 3 2 3" xfId="29"/>
    <cellStyle name="쉼표 [0] 3 2 3 2" xfId="59"/>
    <cellStyle name="쉼표 [0] 3 2 3 2 2" xfId="129"/>
    <cellStyle name="쉼표 [0] 3 2 3 2 2 2" xfId="309"/>
    <cellStyle name="쉼표 [0] 3 2 3 2 2 2 2" xfId="669"/>
    <cellStyle name="쉼표 [0] 3 2 3 2 2 2 2 2" xfId="1389"/>
    <cellStyle name="쉼표 [0] 3 2 3 2 2 2 3" xfId="1029"/>
    <cellStyle name="쉼표 [0] 3 2 3 2 2 3" xfId="489"/>
    <cellStyle name="쉼표 [0] 3 2 3 2 2 3 2" xfId="1209"/>
    <cellStyle name="쉼표 [0] 3 2 3 2 2 4" xfId="849"/>
    <cellStyle name="쉼표 [0] 3 2 3 2 3" xfId="239"/>
    <cellStyle name="쉼표 [0] 3 2 3 2 3 2" xfId="599"/>
    <cellStyle name="쉼표 [0] 3 2 3 2 3 2 2" xfId="1319"/>
    <cellStyle name="쉼표 [0] 3 2 3 2 3 3" xfId="959"/>
    <cellStyle name="쉼표 [0] 3 2 3 2 4" xfId="419"/>
    <cellStyle name="쉼표 [0] 3 2 3 2 4 2" xfId="1139"/>
    <cellStyle name="쉼표 [0] 3 2 3 2 5" xfId="779"/>
    <cellStyle name="쉼표 [0] 3 2 3 3" xfId="99"/>
    <cellStyle name="쉼표 [0] 3 2 3 3 2" xfId="279"/>
    <cellStyle name="쉼표 [0] 3 2 3 3 2 2" xfId="639"/>
    <cellStyle name="쉼표 [0] 3 2 3 3 2 2 2" xfId="1359"/>
    <cellStyle name="쉼표 [0] 3 2 3 3 2 3" xfId="999"/>
    <cellStyle name="쉼표 [0] 3 2 3 3 3" xfId="459"/>
    <cellStyle name="쉼표 [0] 3 2 3 3 3 2" xfId="1179"/>
    <cellStyle name="쉼표 [0] 3 2 3 3 4" xfId="819"/>
    <cellStyle name="쉼표 [0] 3 2 3 4" xfId="209"/>
    <cellStyle name="쉼표 [0] 3 2 3 4 2" xfId="569"/>
    <cellStyle name="쉼표 [0] 3 2 3 4 2 2" xfId="1289"/>
    <cellStyle name="쉼표 [0] 3 2 3 4 3" xfId="929"/>
    <cellStyle name="쉼표 [0] 3 2 3 5" xfId="389"/>
    <cellStyle name="쉼표 [0] 3 2 3 5 2" xfId="1109"/>
    <cellStyle name="쉼표 [0] 3 2 3 6" xfId="749"/>
    <cellStyle name="쉼표 [0] 3 2 4" xfId="39"/>
    <cellStyle name="쉼표 [0] 3 2 4 2" xfId="109"/>
    <cellStyle name="쉼표 [0] 3 2 4 2 2" xfId="289"/>
    <cellStyle name="쉼표 [0] 3 2 4 2 2 2" xfId="649"/>
    <cellStyle name="쉼표 [0] 3 2 4 2 2 2 2" xfId="1369"/>
    <cellStyle name="쉼표 [0] 3 2 4 2 2 3" xfId="1009"/>
    <cellStyle name="쉼표 [0] 3 2 4 2 3" xfId="469"/>
    <cellStyle name="쉼표 [0] 3 2 4 2 3 2" xfId="1189"/>
    <cellStyle name="쉼표 [0] 3 2 4 2 4" xfId="829"/>
    <cellStyle name="쉼표 [0] 3 2 4 3" xfId="219"/>
    <cellStyle name="쉼표 [0] 3 2 4 3 2" xfId="579"/>
    <cellStyle name="쉼표 [0] 3 2 4 3 2 2" xfId="1299"/>
    <cellStyle name="쉼표 [0] 3 2 4 3 3" xfId="939"/>
    <cellStyle name="쉼표 [0] 3 2 4 4" xfId="399"/>
    <cellStyle name="쉼표 [0] 3 2 4 4 2" xfId="1119"/>
    <cellStyle name="쉼표 [0] 3 2 4 5" xfId="759"/>
    <cellStyle name="쉼표 [0] 3 2 5" xfId="69"/>
    <cellStyle name="쉼표 [0] 3 2 5 2" xfId="139"/>
    <cellStyle name="쉼표 [0] 3 2 5 2 2" xfId="319"/>
    <cellStyle name="쉼표 [0] 3 2 5 2 2 2" xfId="679"/>
    <cellStyle name="쉼표 [0] 3 2 5 2 2 2 2" xfId="1399"/>
    <cellStyle name="쉼표 [0] 3 2 5 2 2 3" xfId="1039"/>
    <cellStyle name="쉼표 [0] 3 2 5 2 3" xfId="499"/>
    <cellStyle name="쉼표 [0] 3 2 5 2 3 2" xfId="1219"/>
    <cellStyle name="쉼표 [0] 3 2 5 2 4" xfId="859"/>
    <cellStyle name="쉼표 [0] 3 2 5 3" xfId="249"/>
    <cellStyle name="쉼표 [0] 3 2 5 3 2" xfId="609"/>
    <cellStyle name="쉼표 [0] 3 2 5 3 2 2" xfId="1329"/>
    <cellStyle name="쉼표 [0] 3 2 5 3 3" xfId="969"/>
    <cellStyle name="쉼표 [0] 3 2 5 4" xfId="429"/>
    <cellStyle name="쉼표 [0] 3 2 5 4 2" xfId="1149"/>
    <cellStyle name="쉼표 [0] 3 2 5 5" xfId="789"/>
    <cellStyle name="쉼표 [0] 3 2 6" xfId="79"/>
    <cellStyle name="쉼표 [0] 3 2 6 2" xfId="259"/>
    <cellStyle name="쉼표 [0] 3 2 6 2 2" xfId="619"/>
    <cellStyle name="쉼표 [0] 3 2 6 2 2 2" xfId="1339"/>
    <cellStyle name="쉼표 [0] 3 2 6 2 3" xfId="979"/>
    <cellStyle name="쉼표 [0] 3 2 6 3" xfId="439"/>
    <cellStyle name="쉼표 [0] 3 2 6 3 2" xfId="1159"/>
    <cellStyle name="쉼표 [0] 3 2 6 4" xfId="799"/>
    <cellStyle name="쉼표 [0] 3 2 7" xfId="149"/>
    <cellStyle name="쉼표 [0] 3 2 7 2" xfId="329"/>
    <cellStyle name="쉼표 [0] 3 2 7 2 2" xfId="689"/>
    <cellStyle name="쉼표 [0] 3 2 7 2 2 2" xfId="1409"/>
    <cellStyle name="쉼표 [0] 3 2 7 2 3" xfId="1049"/>
    <cellStyle name="쉼표 [0] 3 2 7 3" xfId="509"/>
    <cellStyle name="쉼표 [0] 3 2 7 3 2" xfId="1229"/>
    <cellStyle name="쉼표 [0] 3 2 7 4" xfId="869"/>
    <cellStyle name="쉼표 [0] 3 2 8" xfId="159"/>
    <cellStyle name="쉼표 [0] 3 2 8 2" xfId="339"/>
    <cellStyle name="쉼표 [0] 3 2 8 2 2" xfId="699"/>
    <cellStyle name="쉼표 [0] 3 2 8 2 2 2" xfId="1419"/>
    <cellStyle name="쉼표 [0] 3 2 8 2 3" xfId="1059"/>
    <cellStyle name="쉼표 [0] 3 2 8 3" xfId="519"/>
    <cellStyle name="쉼표 [0] 3 2 8 3 2" xfId="1239"/>
    <cellStyle name="쉼표 [0] 3 2 8 4" xfId="879"/>
    <cellStyle name="쉼표 [0] 3 2 9" xfId="169"/>
    <cellStyle name="쉼표 [0] 3 2 9 2" xfId="349"/>
    <cellStyle name="쉼표 [0] 3 2 9 2 2" xfId="709"/>
    <cellStyle name="쉼표 [0] 3 2 9 2 2 2" xfId="1429"/>
    <cellStyle name="쉼표 [0] 3 2 9 2 3" xfId="1069"/>
    <cellStyle name="쉼표 [0] 3 2 9 3" xfId="529"/>
    <cellStyle name="쉼표 [0] 3 2 9 3 2" xfId="1249"/>
    <cellStyle name="쉼표 [0] 3 2 9 4" xfId="889"/>
    <cellStyle name="쉼표 [0] 3 3" xfId="14"/>
    <cellStyle name="쉼표 [0] 3 3 2" xfId="44"/>
    <cellStyle name="쉼표 [0] 3 3 2 2" xfId="114"/>
    <cellStyle name="쉼표 [0] 3 3 2 2 2" xfId="294"/>
    <cellStyle name="쉼표 [0] 3 3 2 2 2 2" xfId="654"/>
    <cellStyle name="쉼표 [0] 3 3 2 2 2 2 2" xfId="1374"/>
    <cellStyle name="쉼표 [0] 3 3 2 2 2 3" xfId="1014"/>
    <cellStyle name="쉼표 [0] 3 3 2 2 3" xfId="474"/>
    <cellStyle name="쉼표 [0] 3 3 2 2 3 2" xfId="1194"/>
    <cellStyle name="쉼표 [0] 3 3 2 2 4" xfId="834"/>
    <cellStyle name="쉼표 [0] 3 3 2 3" xfId="224"/>
    <cellStyle name="쉼표 [0] 3 3 2 3 2" xfId="584"/>
    <cellStyle name="쉼표 [0] 3 3 2 3 2 2" xfId="1304"/>
    <cellStyle name="쉼표 [0] 3 3 2 3 3" xfId="944"/>
    <cellStyle name="쉼표 [0] 3 3 2 4" xfId="404"/>
    <cellStyle name="쉼표 [0] 3 3 2 4 2" xfId="1124"/>
    <cellStyle name="쉼표 [0] 3 3 2 5" xfId="764"/>
    <cellStyle name="쉼표 [0] 3 3 3" xfId="84"/>
    <cellStyle name="쉼표 [0] 3 3 3 2" xfId="264"/>
    <cellStyle name="쉼표 [0] 3 3 3 2 2" xfId="624"/>
    <cellStyle name="쉼표 [0] 3 3 3 2 2 2" xfId="1344"/>
    <cellStyle name="쉼표 [0] 3 3 3 2 3" xfId="984"/>
    <cellStyle name="쉼표 [0] 3 3 3 3" xfId="444"/>
    <cellStyle name="쉼표 [0] 3 3 3 3 2" xfId="1164"/>
    <cellStyle name="쉼표 [0] 3 3 3 4" xfId="804"/>
    <cellStyle name="쉼표 [0] 3 3 4" xfId="194"/>
    <cellStyle name="쉼표 [0] 3 3 4 2" xfId="554"/>
    <cellStyle name="쉼표 [0] 3 3 4 2 2" xfId="1274"/>
    <cellStyle name="쉼표 [0] 3 3 4 3" xfId="914"/>
    <cellStyle name="쉼표 [0] 3 3 5" xfId="374"/>
    <cellStyle name="쉼표 [0] 3 3 5 2" xfId="1094"/>
    <cellStyle name="쉼표 [0] 3 3 6" xfId="734"/>
    <cellStyle name="쉼표 [0] 3 4" xfId="24"/>
    <cellStyle name="쉼표 [0] 3 4 2" xfId="54"/>
    <cellStyle name="쉼표 [0] 3 4 2 2" xfId="124"/>
    <cellStyle name="쉼표 [0] 3 4 2 2 2" xfId="304"/>
    <cellStyle name="쉼표 [0] 3 4 2 2 2 2" xfId="664"/>
    <cellStyle name="쉼표 [0] 3 4 2 2 2 2 2" xfId="1384"/>
    <cellStyle name="쉼표 [0] 3 4 2 2 2 3" xfId="1024"/>
    <cellStyle name="쉼표 [0] 3 4 2 2 3" xfId="484"/>
    <cellStyle name="쉼표 [0] 3 4 2 2 3 2" xfId="1204"/>
    <cellStyle name="쉼표 [0] 3 4 2 2 4" xfId="844"/>
    <cellStyle name="쉼표 [0] 3 4 2 3" xfId="234"/>
    <cellStyle name="쉼표 [0] 3 4 2 3 2" xfId="594"/>
    <cellStyle name="쉼표 [0] 3 4 2 3 2 2" xfId="1314"/>
    <cellStyle name="쉼표 [0] 3 4 2 3 3" xfId="954"/>
    <cellStyle name="쉼표 [0] 3 4 2 4" xfId="414"/>
    <cellStyle name="쉼표 [0] 3 4 2 4 2" xfId="1134"/>
    <cellStyle name="쉼표 [0] 3 4 2 5" xfId="774"/>
    <cellStyle name="쉼표 [0] 3 4 3" xfId="94"/>
    <cellStyle name="쉼표 [0] 3 4 3 2" xfId="274"/>
    <cellStyle name="쉼표 [0] 3 4 3 2 2" xfId="634"/>
    <cellStyle name="쉼표 [0] 3 4 3 2 2 2" xfId="1354"/>
    <cellStyle name="쉼표 [0] 3 4 3 2 3" xfId="994"/>
    <cellStyle name="쉼표 [0] 3 4 3 3" xfId="454"/>
    <cellStyle name="쉼표 [0] 3 4 3 3 2" xfId="1174"/>
    <cellStyle name="쉼표 [0] 3 4 3 4" xfId="814"/>
    <cellStyle name="쉼표 [0] 3 4 4" xfId="204"/>
    <cellStyle name="쉼표 [0] 3 4 4 2" xfId="564"/>
    <cellStyle name="쉼표 [0] 3 4 4 2 2" xfId="1284"/>
    <cellStyle name="쉼표 [0] 3 4 4 3" xfId="924"/>
    <cellStyle name="쉼표 [0] 3 4 5" xfId="384"/>
    <cellStyle name="쉼표 [0] 3 4 5 2" xfId="1104"/>
    <cellStyle name="쉼표 [0] 3 4 6" xfId="744"/>
    <cellStyle name="쉼표 [0] 3 5" xfId="34"/>
    <cellStyle name="쉼표 [0] 3 5 2" xfId="104"/>
    <cellStyle name="쉼표 [0] 3 5 2 2" xfId="284"/>
    <cellStyle name="쉼표 [0] 3 5 2 2 2" xfId="644"/>
    <cellStyle name="쉼표 [0] 3 5 2 2 2 2" xfId="1364"/>
    <cellStyle name="쉼표 [0] 3 5 2 2 3" xfId="1004"/>
    <cellStyle name="쉼표 [0] 3 5 2 3" xfId="464"/>
    <cellStyle name="쉼표 [0] 3 5 2 3 2" xfId="1184"/>
    <cellStyle name="쉼표 [0] 3 5 2 4" xfId="824"/>
    <cellStyle name="쉼표 [0] 3 5 3" xfId="214"/>
    <cellStyle name="쉼표 [0] 3 5 3 2" xfId="574"/>
    <cellStyle name="쉼표 [0] 3 5 3 2 2" xfId="1294"/>
    <cellStyle name="쉼표 [0] 3 5 3 3" xfId="934"/>
    <cellStyle name="쉼표 [0] 3 5 4" xfId="394"/>
    <cellStyle name="쉼표 [0] 3 5 4 2" xfId="1114"/>
    <cellStyle name="쉼표 [0] 3 5 5" xfId="754"/>
    <cellStyle name="쉼표 [0] 3 6" xfId="64"/>
    <cellStyle name="쉼표 [0] 3 6 2" xfId="134"/>
    <cellStyle name="쉼표 [0] 3 6 2 2" xfId="314"/>
    <cellStyle name="쉼표 [0] 3 6 2 2 2" xfId="674"/>
    <cellStyle name="쉼표 [0] 3 6 2 2 2 2" xfId="1394"/>
    <cellStyle name="쉼표 [0] 3 6 2 2 3" xfId="1034"/>
    <cellStyle name="쉼표 [0] 3 6 2 3" xfId="494"/>
    <cellStyle name="쉼표 [0] 3 6 2 3 2" xfId="1214"/>
    <cellStyle name="쉼표 [0] 3 6 2 4" xfId="854"/>
    <cellStyle name="쉼표 [0] 3 6 3" xfId="244"/>
    <cellStyle name="쉼표 [0] 3 6 3 2" xfId="604"/>
    <cellStyle name="쉼표 [0] 3 6 3 2 2" xfId="1324"/>
    <cellStyle name="쉼표 [0] 3 6 3 3" xfId="964"/>
    <cellStyle name="쉼표 [0] 3 6 4" xfId="424"/>
    <cellStyle name="쉼표 [0] 3 6 4 2" xfId="1144"/>
    <cellStyle name="쉼표 [0] 3 6 5" xfId="784"/>
    <cellStyle name="쉼표 [0] 3 7" xfId="74"/>
    <cellStyle name="쉼표 [0] 3 7 2" xfId="254"/>
    <cellStyle name="쉼표 [0] 3 7 2 2" xfId="614"/>
    <cellStyle name="쉼표 [0] 3 7 2 2 2" xfId="1334"/>
    <cellStyle name="쉼표 [0] 3 7 2 3" xfId="974"/>
    <cellStyle name="쉼표 [0] 3 7 3" xfId="434"/>
    <cellStyle name="쉼표 [0] 3 7 3 2" xfId="1154"/>
    <cellStyle name="쉼표 [0] 3 7 4" xfId="794"/>
    <cellStyle name="쉼표 [0] 3 8" xfId="144"/>
    <cellStyle name="쉼표 [0] 3 8 2" xfId="324"/>
    <cellStyle name="쉼표 [0] 3 8 2 2" xfId="684"/>
    <cellStyle name="쉼표 [0] 3 8 2 2 2" xfId="1404"/>
    <cellStyle name="쉼표 [0] 3 8 2 3" xfId="1044"/>
    <cellStyle name="쉼표 [0] 3 8 3" xfId="504"/>
    <cellStyle name="쉼표 [0] 3 8 3 2" xfId="1224"/>
    <cellStyle name="쉼표 [0] 3 8 4" xfId="864"/>
    <cellStyle name="쉼표 [0] 3 9" xfId="154"/>
    <cellStyle name="쉼표 [0] 3 9 2" xfId="334"/>
    <cellStyle name="쉼표 [0] 3 9 2 2" xfId="694"/>
    <cellStyle name="쉼표 [0] 3 9 2 2 2" xfId="1414"/>
    <cellStyle name="쉼표 [0] 3 9 2 3" xfId="1054"/>
    <cellStyle name="쉼표 [0] 3 9 3" xfId="514"/>
    <cellStyle name="쉼표 [0] 3 9 3 2" xfId="1234"/>
    <cellStyle name="쉼표 [0] 3 9 4" xfId="874"/>
    <cellStyle name="쉼표 [0] 4" xfId="2"/>
    <cellStyle name="쉼표 [0] 4 10" xfId="162"/>
    <cellStyle name="쉼표 [0] 4 10 2" xfId="342"/>
    <cellStyle name="쉼표 [0] 4 10 2 2" xfId="702"/>
    <cellStyle name="쉼표 [0] 4 10 2 2 2" xfId="1422"/>
    <cellStyle name="쉼표 [0] 4 10 2 3" xfId="1062"/>
    <cellStyle name="쉼표 [0] 4 10 3" xfId="522"/>
    <cellStyle name="쉼표 [0] 4 10 3 2" xfId="1242"/>
    <cellStyle name="쉼표 [0] 4 10 4" xfId="882"/>
    <cellStyle name="쉼표 [0] 4 11" xfId="172"/>
    <cellStyle name="쉼표 [0] 4 11 2" xfId="352"/>
    <cellStyle name="쉼표 [0] 4 11 2 2" xfId="712"/>
    <cellStyle name="쉼표 [0] 4 11 2 2 2" xfId="1432"/>
    <cellStyle name="쉼표 [0] 4 11 2 3" xfId="1072"/>
    <cellStyle name="쉼표 [0] 4 11 3" xfId="532"/>
    <cellStyle name="쉼표 [0] 4 11 3 2" xfId="1252"/>
    <cellStyle name="쉼표 [0] 4 11 4" xfId="892"/>
    <cellStyle name="쉼표 [0] 4 12" xfId="182"/>
    <cellStyle name="쉼표 [0] 4 12 2" xfId="542"/>
    <cellStyle name="쉼표 [0] 4 12 2 2" xfId="1262"/>
    <cellStyle name="쉼표 [0] 4 12 3" xfId="902"/>
    <cellStyle name="쉼표 [0] 4 13" xfId="362"/>
    <cellStyle name="쉼표 [0] 4 13 2" xfId="1082"/>
    <cellStyle name="쉼표 [0] 4 14" xfId="722"/>
    <cellStyle name="쉼표 [0] 4 2" xfId="7"/>
    <cellStyle name="쉼표 [0] 4 2 10" xfId="177"/>
    <cellStyle name="쉼표 [0] 4 2 10 2" xfId="357"/>
    <cellStyle name="쉼표 [0] 4 2 10 2 2" xfId="717"/>
    <cellStyle name="쉼표 [0] 4 2 10 2 2 2" xfId="1437"/>
    <cellStyle name="쉼표 [0] 4 2 10 2 3" xfId="1077"/>
    <cellStyle name="쉼표 [0] 4 2 10 3" xfId="537"/>
    <cellStyle name="쉼표 [0] 4 2 10 3 2" xfId="1257"/>
    <cellStyle name="쉼표 [0] 4 2 10 4" xfId="897"/>
    <cellStyle name="쉼표 [0] 4 2 11" xfId="187"/>
    <cellStyle name="쉼표 [0] 4 2 11 2" xfId="547"/>
    <cellStyle name="쉼표 [0] 4 2 11 2 2" xfId="1267"/>
    <cellStyle name="쉼표 [0] 4 2 11 3" xfId="907"/>
    <cellStyle name="쉼표 [0] 4 2 12" xfId="367"/>
    <cellStyle name="쉼표 [0] 4 2 12 2" xfId="1087"/>
    <cellStyle name="쉼표 [0] 4 2 13" xfId="727"/>
    <cellStyle name="쉼표 [0] 4 2 2" xfId="17"/>
    <cellStyle name="쉼표 [0] 4 2 2 2" xfId="47"/>
    <cellStyle name="쉼표 [0] 4 2 2 2 2" xfId="117"/>
    <cellStyle name="쉼표 [0] 4 2 2 2 2 2" xfId="297"/>
    <cellStyle name="쉼표 [0] 4 2 2 2 2 2 2" xfId="657"/>
    <cellStyle name="쉼표 [0] 4 2 2 2 2 2 2 2" xfId="1377"/>
    <cellStyle name="쉼표 [0] 4 2 2 2 2 2 3" xfId="1017"/>
    <cellStyle name="쉼표 [0] 4 2 2 2 2 3" xfId="477"/>
    <cellStyle name="쉼표 [0] 4 2 2 2 2 3 2" xfId="1197"/>
    <cellStyle name="쉼표 [0] 4 2 2 2 2 4" xfId="837"/>
    <cellStyle name="쉼표 [0] 4 2 2 2 3" xfId="227"/>
    <cellStyle name="쉼표 [0] 4 2 2 2 3 2" xfId="587"/>
    <cellStyle name="쉼표 [0] 4 2 2 2 3 2 2" xfId="1307"/>
    <cellStyle name="쉼표 [0] 4 2 2 2 3 3" xfId="947"/>
    <cellStyle name="쉼표 [0] 4 2 2 2 4" xfId="407"/>
    <cellStyle name="쉼표 [0] 4 2 2 2 4 2" xfId="1127"/>
    <cellStyle name="쉼표 [0] 4 2 2 2 5" xfId="767"/>
    <cellStyle name="쉼표 [0] 4 2 2 3" xfId="87"/>
    <cellStyle name="쉼표 [0] 4 2 2 3 2" xfId="267"/>
    <cellStyle name="쉼표 [0] 4 2 2 3 2 2" xfId="627"/>
    <cellStyle name="쉼표 [0] 4 2 2 3 2 2 2" xfId="1347"/>
    <cellStyle name="쉼표 [0] 4 2 2 3 2 3" xfId="987"/>
    <cellStyle name="쉼표 [0] 4 2 2 3 3" xfId="447"/>
    <cellStyle name="쉼표 [0] 4 2 2 3 3 2" xfId="1167"/>
    <cellStyle name="쉼표 [0] 4 2 2 3 4" xfId="807"/>
    <cellStyle name="쉼표 [0] 4 2 2 4" xfId="197"/>
    <cellStyle name="쉼표 [0] 4 2 2 4 2" xfId="557"/>
    <cellStyle name="쉼표 [0] 4 2 2 4 2 2" xfId="1277"/>
    <cellStyle name="쉼표 [0] 4 2 2 4 3" xfId="917"/>
    <cellStyle name="쉼표 [0] 4 2 2 5" xfId="377"/>
    <cellStyle name="쉼표 [0] 4 2 2 5 2" xfId="1097"/>
    <cellStyle name="쉼표 [0] 4 2 2 6" xfId="737"/>
    <cellStyle name="쉼표 [0] 4 2 3" xfId="27"/>
    <cellStyle name="쉼표 [0] 4 2 3 2" xfId="57"/>
    <cellStyle name="쉼표 [0] 4 2 3 2 2" xfId="127"/>
    <cellStyle name="쉼표 [0] 4 2 3 2 2 2" xfId="307"/>
    <cellStyle name="쉼표 [0] 4 2 3 2 2 2 2" xfId="667"/>
    <cellStyle name="쉼표 [0] 4 2 3 2 2 2 2 2" xfId="1387"/>
    <cellStyle name="쉼표 [0] 4 2 3 2 2 2 3" xfId="1027"/>
    <cellStyle name="쉼표 [0] 4 2 3 2 2 3" xfId="487"/>
    <cellStyle name="쉼표 [0] 4 2 3 2 2 3 2" xfId="1207"/>
    <cellStyle name="쉼표 [0] 4 2 3 2 2 4" xfId="847"/>
    <cellStyle name="쉼표 [0] 4 2 3 2 3" xfId="237"/>
    <cellStyle name="쉼표 [0] 4 2 3 2 3 2" xfId="597"/>
    <cellStyle name="쉼표 [0] 4 2 3 2 3 2 2" xfId="1317"/>
    <cellStyle name="쉼표 [0] 4 2 3 2 3 3" xfId="957"/>
    <cellStyle name="쉼표 [0] 4 2 3 2 4" xfId="417"/>
    <cellStyle name="쉼표 [0] 4 2 3 2 4 2" xfId="1137"/>
    <cellStyle name="쉼표 [0] 4 2 3 2 5" xfId="777"/>
    <cellStyle name="쉼표 [0] 4 2 3 3" xfId="97"/>
    <cellStyle name="쉼표 [0] 4 2 3 3 2" xfId="277"/>
    <cellStyle name="쉼표 [0] 4 2 3 3 2 2" xfId="637"/>
    <cellStyle name="쉼표 [0] 4 2 3 3 2 2 2" xfId="1357"/>
    <cellStyle name="쉼표 [0] 4 2 3 3 2 3" xfId="997"/>
    <cellStyle name="쉼표 [0] 4 2 3 3 3" xfId="457"/>
    <cellStyle name="쉼표 [0] 4 2 3 3 3 2" xfId="1177"/>
    <cellStyle name="쉼표 [0] 4 2 3 3 4" xfId="817"/>
    <cellStyle name="쉼표 [0] 4 2 3 4" xfId="207"/>
    <cellStyle name="쉼표 [0] 4 2 3 4 2" xfId="567"/>
    <cellStyle name="쉼표 [0] 4 2 3 4 2 2" xfId="1287"/>
    <cellStyle name="쉼표 [0] 4 2 3 4 3" xfId="927"/>
    <cellStyle name="쉼표 [0] 4 2 3 5" xfId="387"/>
    <cellStyle name="쉼표 [0] 4 2 3 5 2" xfId="1107"/>
    <cellStyle name="쉼표 [0] 4 2 3 6" xfId="747"/>
    <cellStyle name="쉼표 [0] 4 2 4" xfId="37"/>
    <cellStyle name="쉼표 [0] 4 2 4 2" xfId="107"/>
    <cellStyle name="쉼표 [0] 4 2 4 2 2" xfId="287"/>
    <cellStyle name="쉼표 [0] 4 2 4 2 2 2" xfId="647"/>
    <cellStyle name="쉼표 [0] 4 2 4 2 2 2 2" xfId="1367"/>
    <cellStyle name="쉼표 [0] 4 2 4 2 2 3" xfId="1007"/>
    <cellStyle name="쉼표 [0] 4 2 4 2 3" xfId="467"/>
    <cellStyle name="쉼표 [0] 4 2 4 2 3 2" xfId="1187"/>
    <cellStyle name="쉼표 [0] 4 2 4 2 4" xfId="827"/>
    <cellStyle name="쉼표 [0] 4 2 4 3" xfId="217"/>
    <cellStyle name="쉼표 [0] 4 2 4 3 2" xfId="577"/>
    <cellStyle name="쉼표 [0] 4 2 4 3 2 2" xfId="1297"/>
    <cellStyle name="쉼표 [0] 4 2 4 3 3" xfId="937"/>
    <cellStyle name="쉼표 [0] 4 2 4 4" xfId="397"/>
    <cellStyle name="쉼표 [0] 4 2 4 4 2" xfId="1117"/>
    <cellStyle name="쉼표 [0] 4 2 4 5" xfId="757"/>
    <cellStyle name="쉼표 [0] 4 2 5" xfId="67"/>
    <cellStyle name="쉼표 [0] 4 2 5 2" xfId="137"/>
    <cellStyle name="쉼표 [0] 4 2 5 2 2" xfId="317"/>
    <cellStyle name="쉼표 [0] 4 2 5 2 2 2" xfId="677"/>
    <cellStyle name="쉼표 [0] 4 2 5 2 2 2 2" xfId="1397"/>
    <cellStyle name="쉼표 [0] 4 2 5 2 2 3" xfId="1037"/>
    <cellStyle name="쉼표 [0] 4 2 5 2 3" xfId="497"/>
    <cellStyle name="쉼표 [0] 4 2 5 2 3 2" xfId="1217"/>
    <cellStyle name="쉼표 [0] 4 2 5 2 4" xfId="857"/>
    <cellStyle name="쉼표 [0] 4 2 5 3" xfId="247"/>
    <cellStyle name="쉼표 [0] 4 2 5 3 2" xfId="607"/>
    <cellStyle name="쉼표 [0] 4 2 5 3 2 2" xfId="1327"/>
    <cellStyle name="쉼표 [0] 4 2 5 3 3" xfId="967"/>
    <cellStyle name="쉼표 [0] 4 2 5 4" xfId="427"/>
    <cellStyle name="쉼표 [0] 4 2 5 4 2" xfId="1147"/>
    <cellStyle name="쉼표 [0] 4 2 5 5" xfId="787"/>
    <cellStyle name="쉼표 [0] 4 2 6" xfId="77"/>
    <cellStyle name="쉼표 [0] 4 2 6 2" xfId="257"/>
    <cellStyle name="쉼표 [0] 4 2 6 2 2" xfId="617"/>
    <cellStyle name="쉼표 [0] 4 2 6 2 2 2" xfId="1337"/>
    <cellStyle name="쉼표 [0] 4 2 6 2 3" xfId="977"/>
    <cellStyle name="쉼표 [0] 4 2 6 3" xfId="437"/>
    <cellStyle name="쉼표 [0] 4 2 6 3 2" xfId="1157"/>
    <cellStyle name="쉼표 [0] 4 2 6 4" xfId="797"/>
    <cellStyle name="쉼표 [0] 4 2 7" xfId="147"/>
    <cellStyle name="쉼표 [0] 4 2 7 2" xfId="327"/>
    <cellStyle name="쉼표 [0] 4 2 7 2 2" xfId="687"/>
    <cellStyle name="쉼표 [0] 4 2 7 2 2 2" xfId="1407"/>
    <cellStyle name="쉼표 [0] 4 2 7 2 3" xfId="1047"/>
    <cellStyle name="쉼표 [0] 4 2 7 3" xfId="507"/>
    <cellStyle name="쉼표 [0] 4 2 7 3 2" xfId="1227"/>
    <cellStyle name="쉼표 [0] 4 2 7 4" xfId="867"/>
    <cellStyle name="쉼표 [0] 4 2 8" xfId="157"/>
    <cellStyle name="쉼표 [0] 4 2 8 2" xfId="337"/>
    <cellStyle name="쉼표 [0] 4 2 8 2 2" xfId="697"/>
    <cellStyle name="쉼표 [0] 4 2 8 2 2 2" xfId="1417"/>
    <cellStyle name="쉼표 [0] 4 2 8 2 3" xfId="1057"/>
    <cellStyle name="쉼표 [0] 4 2 8 3" xfId="517"/>
    <cellStyle name="쉼표 [0] 4 2 8 3 2" xfId="1237"/>
    <cellStyle name="쉼표 [0] 4 2 8 4" xfId="877"/>
    <cellStyle name="쉼표 [0] 4 2 9" xfId="167"/>
    <cellStyle name="쉼표 [0] 4 2 9 2" xfId="347"/>
    <cellStyle name="쉼표 [0] 4 2 9 2 2" xfId="707"/>
    <cellStyle name="쉼표 [0] 4 2 9 2 2 2" xfId="1427"/>
    <cellStyle name="쉼표 [0] 4 2 9 2 3" xfId="1067"/>
    <cellStyle name="쉼표 [0] 4 2 9 3" xfId="527"/>
    <cellStyle name="쉼표 [0] 4 2 9 3 2" xfId="1247"/>
    <cellStyle name="쉼표 [0] 4 2 9 4" xfId="887"/>
    <cellStyle name="쉼표 [0] 4 3" xfId="12"/>
    <cellStyle name="쉼표 [0] 4 3 2" xfId="42"/>
    <cellStyle name="쉼표 [0] 4 3 2 2" xfId="112"/>
    <cellStyle name="쉼표 [0] 4 3 2 2 2" xfId="292"/>
    <cellStyle name="쉼표 [0] 4 3 2 2 2 2" xfId="652"/>
    <cellStyle name="쉼표 [0] 4 3 2 2 2 2 2" xfId="1372"/>
    <cellStyle name="쉼표 [0] 4 3 2 2 2 3" xfId="1012"/>
    <cellStyle name="쉼표 [0] 4 3 2 2 3" xfId="472"/>
    <cellStyle name="쉼표 [0] 4 3 2 2 3 2" xfId="1192"/>
    <cellStyle name="쉼표 [0] 4 3 2 2 4" xfId="832"/>
    <cellStyle name="쉼표 [0] 4 3 2 3" xfId="222"/>
    <cellStyle name="쉼표 [0] 4 3 2 3 2" xfId="582"/>
    <cellStyle name="쉼표 [0] 4 3 2 3 2 2" xfId="1302"/>
    <cellStyle name="쉼표 [0] 4 3 2 3 3" xfId="942"/>
    <cellStyle name="쉼표 [0] 4 3 2 4" xfId="402"/>
    <cellStyle name="쉼표 [0] 4 3 2 4 2" xfId="1122"/>
    <cellStyle name="쉼표 [0] 4 3 2 5" xfId="762"/>
    <cellStyle name="쉼표 [0] 4 3 3" xfId="82"/>
    <cellStyle name="쉼표 [0] 4 3 3 2" xfId="262"/>
    <cellStyle name="쉼표 [0] 4 3 3 2 2" xfId="622"/>
    <cellStyle name="쉼표 [0] 4 3 3 2 2 2" xfId="1342"/>
    <cellStyle name="쉼표 [0] 4 3 3 2 3" xfId="982"/>
    <cellStyle name="쉼표 [0] 4 3 3 3" xfId="442"/>
    <cellStyle name="쉼표 [0] 4 3 3 3 2" xfId="1162"/>
    <cellStyle name="쉼표 [0] 4 3 3 4" xfId="802"/>
    <cellStyle name="쉼표 [0] 4 3 4" xfId="192"/>
    <cellStyle name="쉼표 [0] 4 3 4 2" xfId="552"/>
    <cellStyle name="쉼표 [0] 4 3 4 2 2" xfId="1272"/>
    <cellStyle name="쉼표 [0] 4 3 4 3" xfId="912"/>
    <cellStyle name="쉼표 [0] 4 3 5" xfId="372"/>
    <cellStyle name="쉼표 [0] 4 3 5 2" xfId="1092"/>
    <cellStyle name="쉼표 [0] 4 3 6" xfId="732"/>
    <cellStyle name="쉼표 [0] 4 4" xfId="22"/>
    <cellStyle name="쉼표 [0] 4 4 2" xfId="52"/>
    <cellStyle name="쉼표 [0] 4 4 2 2" xfId="122"/>
    <cellStyle name="쉼표 [0] 4 4 2 2 2" xfId="302"/>
    <cellStyle name="쉼표 [0] 4 4 2 2 2 2" xfId="662"/>
    <cellStyle name="쉼표 [0] 4 4 2 2 2 2 2" xfId="1382"/>
    <cellStyle name="쉼표 [0] 4 4 2 2 2 3" xfId="1022"/>
    <cellStyle name="쉼표 [0] 4 4 2 2 3" xfId="482"/>
    <cellStyle name="쉼표 [0] 4 4 2 2 3 2" xfId="1202"/>
    <cellStyle name="쉼표 [0] 4 4 2 2 4" xfId="842"/>
    <cellStyle name="쉼표 [0] 4 4 2 3" xfId="232"/>
    <cellStyle name="쉼표 [0] 4 4 2 3 2" xfId="592"/>
    <cellStyle name="쉼표 [0] 4 4 2 3 2 2" xfId="1312"/>
    <cellStyle name="쉼표 [0] 4 4 2 3 3" xfId="952"/>
    <cellStyle name="쉼표 [0] 4 4 2 4" xfId="412"/>
    <cellStyle name="쉼표 [0] 4 4 2 4 2" xfId="1132"/>
    <cellStyle name="쉼표 [0] 4 4 2 5" xfId="772"/>
    <cellStyle name="쉼표 [0] 4 4 3" xfId="92"/>
    <cellStyle name="쉼표 [0] 4 4 3 2" xfId="272"/>
    <cellStyle name="쉼표 [0] 4 4 3 2 2" xfId="632"/>
    <cellStyle name="쉼표 [0] 4 4 3 2 2 2" xfId="1352"/>
    <cellStyle name="쉼표 [0] 4 4 3 2 3" xfId="992"/>
    <cellStyle name="쉼표 [0] 4 4 3 3" xfId="452"/>
    <cellStyle name="쉼표 [0] 4 4 3 3 2" xfId="1172"/>
    <cellStyle name="쉼표 [0] 4 4 3 4" xfId="812"/>
    <cellStyle name="쉼표 [0] 4 4 4" xfId="202"/>
    <cellStyle name="쉼표 [0] 4 4 4 2" xfId="562"/>
    <cellStyle name="쉼표 [0] 4 4 4 2 2" xfId="1282"/>
    <cellStyle name="쉼표 [0] 4 4 4 3" xfId="922"/>
    <cellStyle name="쉼표 [0] 4 4 5" xfId="382"/>
    <cellStyle name="쉼표 [0] 4 4 5 2" xfId="1102"/>
    <cellStyle name="쉼표 [0] 4 4 6" xfId="742"/>
    <cellStyle name="쉼표 [0] 4 5" xfId="32"/>
    <cellStyle name="쉼표 [0] 4 5 2" xfId="102"/>
    <cellStyle name="쉼표 [0] 4 5 2 2" xfId="282"/>
    <cellStyle name="쉼표 [0] 4 5 2 2 2" xfId="642"/>
    <cellStyle name="쉼표 [0] 4 5 2 2 2 2" xfId="1362"/>
    <cellStyle name="쉼표 [0] 4 5 2 2 3" xfId="1002"/>
    <cellStyle name="쉼표 [0] 4 5 2 3" xfId="462"/>
    <cellStyle name="쉼표 [0] 4 5 2 3 2" xfId="1182"/>
    <cellStyle name="쉼표 [0] 4 5 2 4" xfId="822"/>
    <cellStyle name="쉼표 [0] 4 5 3" xfId="212"/>
    <cellStyle name="쉼표 [0] 4 5 3 2" xfId="572"/>
    <cellStyle name="쉼표 [0] 4 5 3 2 2" xfId="1292"/>
    <cellStyle name="쉼표 [0] 4 5 3 3" xfId="932"/>
    <cellStyle name="쉼표 [0] 4 5 4" xfId="392"/>
    <cellStyle name="쉼표 [0] 4 5 4 2" xfId="1112"/>
    <cellStyle name="쉼표 [0] 4 5 5" xfId="752"/>
    <cellStyle name="쉼표 [0] 4 6" xfId="62"/>
    <cellStyle name="쉼표 [0] 4 6 2" xfId="132"/>
    <cellStyle name="쉼표 [0] 4 6 2 2" xfId="312"/>
    <cellStyle name="쉼표 [0] 4 6 2 2 2" xfId="672"/>
    <cellStyle name="쉼표 [0] 4 6 2 2 2 2" xfId="1392"/>
    <cellStyle name="쉼표 [0] 4 6 2 2 3" xfId="1032"/>
    <cellStyle name="쉼표 [0] 4 6 2 3" xfId="492"/>
    <cellStyle name="쉼표 [0] 4 6 2 3 2" xfId="1212"/>
    <cellStyle name="쉼표 [0] 4 6 2 4" xfId="852"/>
    <cellStyle name="쉼표 [0] 4 6 3" xfId="242"/>
    <cellStyle name="쉼표 [0] 4 6 3 2" xfId="602"/>
    <cellStyle name="쉼표 [0] 4 6 3 2 2" xfId="1322"/>
    <cellStyle name="쉼표 [0] 4 6 3 3" xfId="962"/>
    <cellStyle name="쉼표 [0] 4 6 4" xfId="422"/>
    <cellStyle name="쉼표 [0] 4 6 4 2" xfId="1142"/>
    <cellStyle name="쉼표 [0] 4 6 5" xfId="782"/>
    <cellStyle name="쉼표 [0] 4 7" xfId="72"/>
    <cellStyle name="쉼표 [0] 4 7 2" xfId="252"/>
    <cellStyle name="쉼표 [0] 4 7 2 2" xfId="612"/>
    <cellStyle name="쉼표 [0] 4 7 2 2 2" xfId="1332"/>
    <cellStyle name="쉼표 [0] 4 7 2 3" xfId="972"/>
    <cellStyle name="쉼표 [0] 4 7 3" xfId="432"/>
    <cellStyle name="쉼표 [0] 4 7 3 2" xfId="1152"/>
    <cellStyle name="쉼표 [0] 4 7 4" xfId="792"/>
    <cellStyle name="쉼표 [0] 4 8" xfId="142"/>
    <cellStyle name="쉼표 [0] 4 8 2" xfId="322"/>
    <cellStyle name="쉼표 [0] 4 8 2 2" xfId="682"/>
    <cellStyle name="쉼표 [0] 4 8 2 2 2" xfId="1402"/>
    <cellStyle name="쉼표 [0] 4 8 2 3" xfId="1042"/>
    <cellStyle name="쉼표 [0] 4 8 3" xfId="502"/>
    <cellStyle name="쉼표 [0] 4 8 3 2" xfId="1222"/>
    <cellStyle name="쉼표 [0] 4 8 4" xfId="862"/>
    <cellStyle name="쉼표 [0] 4 9" xfId="152"/>
    <cellStyle name="쉼표 [0] 4 9 2" xfId="332"/>
    <cellStyle name="쉼표 [0] 4 9 2 2" xfId="692"/>
    <cellStyle name="쉼표 [0] 4 9 2 2 2" xfId="1412"/>
    <cellStyle name="쉼표 [0] 4 9 2 3" xfId="1052"/>
    <cellStyle name="쉼표 [0] 4 9 3" xfId="512"/>
    <cellStyle name="쉼표 [0] 4 9 3 2" xfId="1232"/>
    <cellStyle name="쉼표 [0] 4 9 4" xfId="872"/>
    <cellStyle name="쉼표 [0] 5" xfId="5"/>
    <cellStyle name="쉼표 [0] 5 10" xfId="165"/>
    <cellStyle name="쉼표 [0] 5 10 2" xfId="345"/>
    <cellStyle name="쉼표 [0] 5 10 2 2" xfId="705"/>
    <cellStyle name="쉼표 [0] 5 10 2 2 2" xfId="1425"/>
    <cellStyle name="쉼표 [0] 5 10 2 3" xfId="1065"/>
    <cellStyle name="쉼표 [0] 5 10 3" xfId="525"/>
    <cellStyle name="쉼표 [0] 5 10 3 2" xfId="1245"/>
    <cellStyle name="쉼표 [0] 5 10 4" xfId="885"/>
    <cellStyle name="쉼표 [0] 5 11" xfId="175"/>
    <cellStyle name="쉼표 [0] 5 11 2" xfId="355"/>
    <cellStyle name="쉼표 [0] 5 11 2 2" xfId="715"/>
    <cellStyle name="쉼표 [0] 5 11 2 2 2" xfId="1435"/>
    <cellStyle name="쉼표 [0] 5 11 2 3" xfId="1075"/>
    <cellStyle name="쉼표 [0] 5 11 3" xfId="535"/>
    <cellStyle name="쉼표 [0] 5 11 3 2" xfId="1255"/>
    <cellStyle name="쉼표 [0] 5 11 4" xfId="895"/>
    <cellStyle name="쉼표 [0] 5 12" xfId="185"/>
    <cellStyle name="쉼표 [0] 5 12 2" xfId="545"/>
    <cellStyle name="쉼표 [0] 5 12 2 2" xfId="1265"/>
    <cellStyle name="쉼표 [0] 5 12 3" xfId="905"/>
    <cellStyle name="쉼표 [0] 5 13" xfId="365"/>
    <cellStyle name="쉼표 [0] 5 13 2" xfId="1085"/>
    <cellStyle name="쉼표 [0] 5 14" xfId="725"/>
    <cellStyle name="쉼표 [0] 5 2" xfId="10"/>
    <cellStyle name="쉼표 [0] 5 2 10" xfId="180"/>
    <cellStyle name="쉼표 [0] 5 2 10 2" xfId="360"/>
    <cellStyle name="쉼표 [0] 5 2 10 2 2" xfId="720"/>
    <cellStyle name="쉼표 [0] 5 2 10 2 2 2" xfId="1440"/>
    <cellStyle name="쉼표 [0] 5 2 10 2 3" xfId="1080"/>
    <cellStyle name="쉼표 [0] 5 2 10 3" xfId="540"/>
    <cellStyle name="쉼표 [0] 5 2 10 3 2" xfId="1260"/>
    <cellStyle name="쉼표 [0] 5 2 10 4" xfId="900"/>
    <cellStyle name="쉼표 [0] 5 2 11" xfId="190"/>
    <cellStyle name="쉼표 [0] 5 2 11 2" xfId="550"/>
    <cellStyle name="쉼표 [0] 5 2 11 2 2" xfId="1270"/>
    <cellStyle name="쉼표 [0] 5 2 11 3" xfId="910"/>
    <cellStyle name="쉼표 [0] 5 2 12" xfId="370"/>
    <cellStyle name="쉼표 [0] 5 2 12 2" xfId="1090"/>
    <cellStyle name="쉼표 [0] 5 2 13" xfId="730"/>
    <cellStyle name="쉼표 [0] 5 2 2" xfId="20"/>
    <cellStyle name="쉼표 [0] 5 2 2 2" xfId="50"/>
    <cellStyle name="쉼표 [0] 5 2 2 2 2" xfId="120"/>
    <cellStyle name="쉼표 [0] 5 2 2 2 2 2" xfId="300"/>
    <cellStyle name="쉼표 [0] 5 2 2 2 2 2 2" xfId="660"/>
    <cellStyle name="쉼표 [0] 5 2 2 2 2 2 2 2" xfId="1380"/>
    <cellStyle name="쉼표 [0] 5 2 2 2 2 2 3" xfId="1020"/>
    <cellStyle name="쉼표 [0] 5 2 2 2 2 3" xfId="480"/>
    <cellStyle name="쉼표 [0] 5 2 2 2 2 3 2" xfId="1200"/>
    <cellStyle name="쉼표 [0] 5 2 2 2 2 4" xfId="840"/>
    <cellStyle name="쉼표 [0] 5 2 2 2 3" xfId="230"/>
    <cellStyle name="쉼표 [0] 5 2 2 2 3 2" xfId="590"/>
    <cellStyle name="쉼표 [0] 5 2 2 2 3 2 2" xfId="1310"/>
    <cellStyle name="쉼표 [0] 5 2 2 2 3 3" xfId="950"/>
    <cellStyle name="쉼표 [0] 5 2 2 2 4" xfId="410"/>
    <cellStyle name="쉼표 [0] 5 2 2 2 4 2" xfId="1130"/>
    <cellStyle name="쉼표 [0] 5 2 2 2 5" xfId="770"/>
    <cellStyle name="쉼표 [0] 5 2 2 3" xfId="90"/>
    <cellStyle name="쉼표 [0] 5 2 2 3 2" xfId="270"/>
    <cellStyle name="쉼표 [0] 5 2 2 3 2 2" xfId="630"/>
    <cellStyle name="쉼표 [0] 5 2 2 3 2 2 2" xfId="1350"/>
    <cellStyle name="쉼표 [0] 5 2 2 3 2 3" xfId="990"/>
    <cellStyle name="쉼표 [0] 5 2 2 3 3" xfId="450"/>
    <cellStyle name="쉼표 [0] 5 2 2 3 3 2" xfId="1170"/>
    <cellStyle name="쉼표 [0] 5 2 2 3 4" xfId="810"/>
    <cellStyle name="쉼표 [0] 5 2 2 4" xfId="200"/>
    <cellStyle name="쉼표 [0] 5 2 2 4 2" xfId="560"/>
    <cellStyle name="쉼표 [0] 5 2 2 4 2 2" xfId="1280"/>
    <cellStyle name="쉼표 [0] 5 2 2 4 3" xfId="920"/>
    <cellStyle name="쉼표 [0] 5 2 2 5" xfId="380"/>
    <cellStyle name="쉼표 [0] 5 2 2 5 2" xfId="1100"/>
    <cellStyle name="쉼표 [0] 5 2 2 6" xfId="740"/>
    <cellStyle name="쉼표 [0] 5 2 3" xfId="30"/>
    <cellStyle name="쉼표 [0] 5 2 3 2" xfId="60"/>
    <cellStyle name="쉼표 [0] 5 2 3 2 2" xfId="130"/>
    <cellStyle name="쉼표 [0] 5 2 3 2 2 2" xfId="310"/>
    <cellStyle name="쉼표 [0] 5 2 3 2 2 2 2" xfId="670"/>
    <cellStyle name="쉼표 [0] 5 2 3 2 2 2 2 2" xfId="1390"/>
    <cellStyle name="쉼표 [0] 5 2 3 2 2 2 3" xfId="1030"/>
    <cellStyle name="쉼표 [0] 5 2 3 2 2 3" xfId="490"/>
    <cellStyle name="쉼표 [0] 5 2 3 2 2 3 2" xfId="1210"/>
    <cellStyle name="쉼표 [0] 5 2 3 2 2 4" xfId="850"/>
    <cellStyle name="쉼표 [0] 5 2 3 2 3" xfId="240"/>
    <cellStyle name="쉼표 [0] 5 2 3 2 3 2" xfId="600"/>
    <cellStyle name="쉼표 [0] 5 2 3 2 3 2 2" xfId="1320"/>
    <cellStyle name="쉼표 [0] 5 2 3 2 3 3" xfId="960"/>
    <cellStyle name="쉼표 [0] 5 2 3 2 4" xfId="420"/>
    <cellStyle name="쉼표 [0] 5 2 3 2 4 2" xfId="1140"/>
    <cellStyle name="쉼표 [0] 5 2 3 2 5" xfId="780"/>
    <cellStyle name="쉼표 [0] 5 2 3 3" xfId="100"/>
    <cellStyle name="쉼표 [0] 5 2 3 3 2" xfId="280"/>
    <cellStyle name="쉼표 [0] 5 2 3 3 2 2" xfId="640"/>
    <cellStyle name="쉼표 [0] 5 2 3 3 2 2 2" xfId="1360"/>
    <cellStyle name="쉼표 [0] 5 2 3 3 2 3" xfId="1000"/>
    <cellStyle name="쉼표 [0] 5 2 3 3 3" xfId="460"/>
    <cellStyle name="쉼표 [0] 5 2 3 3 3 2" xfId="1180"/>
    <cellStyle name="쉼표 [0] 5 2 3 3 4" xfId="820"/>
    <cellStyle name="쉼표 [0] 5 2 3 4" xfId="210"/>
    <cellStyle name="쉼표 [0] 5 2 3 4 2" xfId="570"/>
    <cellStyle name="쉼표 [0] 5 2 3 4 2 2" xfId="1290"/>
    <cellStyle name="쉼표 [0] 5 2 3 4 3" xfId="930"/>
    <cellStyle name="쉼표 [0] 5 2 3 5" xfId="390"/>
    <cellStyle name="쉼표 [0] 5 2 3 5 2" xfId="1110"/>
    <cellStyle name="쉼표 [0] 5 2 3 6" xfId="750"/>
    <cellStyle name="쉼표 [0] 5 2 4" xfId="40"/>
    <cellStyle name="쉼표 [0] 5 2 4 2" xfId="110"/>
    <cellStyle name="쉼표 [0] 5 2 4 2 2" xfId="290"/>
    <cellStyle name="쉼표 [0] 5 2 4 2 2 2" xfId="650"/>
    <cellStyle name="쉼표 [0] 5 2 4 2 2 2 2" xfId="1370"/>
    <cellStyle name="쉼표 [0] 5 2 4 2 2 3" xfId="1010"/>
    <cellStyle name="쉼표 [0] 5 2 4 2 3" xfId="470"/>
    <cellStyle name="쉼표 [0] 5 2 4 2 3 2" xfId="1190"/>
    <cellStyle name="쉼표 [0] 5 2 4 2 4" xfId="830"/>
    <cellStyle name="쉼표 [0] 5 2 4 3" xfId="220"/>
    <cellStyle name="쉼표 [0] 5 2 4 3 2" xfId="580"/>
    <cellStyle name="쉼표 [0] 5 2 4 3 2 2" xfId="1300"/>
    <cellStyle name="쉼표 [0] 5 2 4 3 3" xfId="940"/>
    <cellStyle name="쉼표 [0] 5 2 4 4" xfId="400"/>
    <cellStyle name="쉼표 [0] 5 2 4 4 2" xfId="1120"/>
    <cellStyle name="쉼표 [0] 5 2 4 5" xfId="760"/>
    <cellStyle name="쉼표 [0] 5 2 5" xfId="70"/>
    <cellStyle name="쉼표 [0] 5 2 5 2" xfId="140"/>
    <cellStyle name="쉼표 [0] 5 2 5 2 2" xfId="320"/>
    <cellStyle name="쉼표 [0] 5 2 5 2 2 2" xfId="680"/>
    <cellStyle name="쉼표 [0] 5 2 5 2 2 2 2" xfId="1400"/>
    <cellStyle name="쉼표 [0] 5 2 5 2 2 3" xfId="1040"/>
    <cellStyle name="쉼표 [0] 5 2 5 2 3" xfId="500"/>
    <cellStyle name="쉼표 [0] 5 2 5 2 3 2" xfId="1220"/>
    <cellStyle name="쉼표 [0] 5 2 5 2 4" xfId="860"/>
    <cellStyle name="쉼표 [0] 5 2 5 3" xfId="250"/>
    <cellStyle name="쉼표 [0] 5 2 5 3 2" xfId="610"/>
    <cellStyle name="쉼표 [0] 5 2 5 3 2 2" xfId="1330"/>
    <cellStyle name="쉼표 [0] 5 2 5 3 3" xfId="970"/>
    <cellStyle name="쉼표 [0] 5 2 5 4" xfId="430"/>
    <cellStyle name="쉼표 [0] 5 2 5 4 2" xfId="1150"/>
    <cellStyle name="쉼표 [0] 5 2 5 5" xfId="790"/>
    <cellStyle name="쉼표 [0] 5 2 6" xfId="80"/>
    <cellStyle name="쉼표 [0] 5 2 6 2" xfId="260"/>
    <cellStyle name="쉼표 [0] 5 2 6 2 2" xfId="620"/>
    <cellStyle name="쉼표 [0] 5 2 6 2 2 2" xfId="1340"/>
    <cellStyle name="쉼표 [0] 5 2 6 2 3" xfId="980"/>
    <cellStyle name="쉼표 [0] 5 2 6 3" xfId="440"/>
    <cellStyle name="쉼표 [0] 5 2 6 3 2" xfId="1160"/>
    <cellStyle name="쉼표 [0] 5 2 6 4" xfId="800"/>
    <cellStyle name="쉼표 [0] 5 2 7" xfId="150"/>
    <cellStyle name="쉼표 [0] 5 2 7 2" xfId="330"/>
    <cellStyle name="쉼표 [0] 5 2 7 2 2" xfId="690"/>
    <cellStyle name="쉼표 [0] 5 2 7 2 2 2" xfId="1410"/>
    <cellStyle name="쉼표 [0] 5 2 7 2 3" xfId="1050"/>
    <cellStyle name="쉼표 [0] 5 2 7 3" xfId="510"/>
    <cellStyle name="쉼표 [0] 5 2 7 3 2" xfId="1230"/>
    <cellStyle name="쉼표 [0] 5 2 7 4" xfId="870"/>
    <cellStyle name="쉼표 [0] 5 2 8" xfId="160"/>
    <cellStyle name="쉼표 [0] 5 2 8 2" xfId="340"/>
    <cellStyle name="쉼표 [0] 5 2 8 2 2" xfId="700"/>
    <cellStyle name="쉼표 [0] 5 2 8 2 2 2" xfId="1420"/>
    <cellStyle name="쉼표 [0] 5 2 8 2 3" xfId="1060"/>
    <cellStyle name="쉼표 [0] 5 2 8 3" xfId="520"/>
    <cellStyle name="쉼표 [0] 5 2 8 3 2" xfId="1240"/>
    <cellStyle name="쉼표 [0] 5 2 8 4" xfId="880"/>
    <cellStyle name="쉼표 [0] 5 2 9" xfId="170"/>
    <cellStyle name="쉼표 [0] 5 2 9 2" xfId="350"/>
    <cellStyle name="쉼표 [0] 5 2 9 2 2" xfId="710"/>
    <cellStyle name="쉼표 [0] 5 2 9 2 2 2" xfId="1430"/>
    <cellStyle name="쉼표 [0] 5 2 9 2 3" xfId="1070"/>
    <cellStyle name="쉼표 [0] 5 2 9 3" xfId="530"/>
    <cellStyle name="쉼표 [0] 5 2 9 3 2" xfId="1250"/>
    <cellStyle name="쉼표 [0] 5 2 9 4" xfId="890"/>
    <cellStyle name="쉼표 [0] 5 3" xfId="15"/>
    <cellStyle name="쉼표 [0] 5 3 2" xfId="45"/>
    <cellStyle name="쉼표 [0] 5 3 2 2" xfId="115"/>
    <cellStyle name="쉼표 [0] 5 3 2 2 2" xfId="295"/>
    <cellStyle name="쉼표 [0] 5 3 2 2 2 2" xfId="655"/>
    <cellStyle name="쉼표 [0] 5 3 2 2 2 2 2" xfId="1375"/>
    <cellStyle name="쉼표 [0] 5 3 2 2 2 3" xfId="1015"/>
    <cellStyle name="쉼표 [0] 5 3 2 2 3" xfId="475"/>
    <cellStyle name="쉼표 [0] 5 3 2 2 3 2" xfId="1195"/>
    <cellStyle name="쉼표 [0] 5 3 2 2 4" xfId="835"/>
    <cellStyle name="쉼표 [0] 5 3 2 3" xfId="225"/>
    <cellStyle name="쉼표 [0] 5 3 2 3 2" xfId="585"/>
    <cellStyle name="쉼표 [0] 5 3 2 3 2 2" xfId="1305"/>
    <cellStyle name="쉼표 [0] 5 3 2 3 3" xfId="945"/>
    <cellStyle name="쉼표 [0] 5 3 2 4" xfId="405"/>
    <cellStyle name="쉼표 [0] 5 3 2 4 2" xfId="1125"/>
    <cellStyle name="쉼표 [0] 5 3 2 5" xfId="765"/>
    <cellStyle name="쉼표 [0] 5 3 3" xfId="85"/>
    <cellStyle name="쉼표 [0] 5 3 3 2" xfId="265"/>
    <cellStyle name="쉼표 [0] 5 3 3 2 2" xfId="625"/>
    <cellStyle name="쉼표 [0] 5 3 3 2 2 2" xfId="1345"/>
    <cellStyle name="쉼표 [0] 5 3 3 2 3" xfId="985"/>
    <cellStyle name="쉼표 [0] 5 3 3 3" xfId="445"/>
    <cellStyle name="쉼표 [0] 5 3 3 3 2" xfId="1165"/>
    <cellStyle name="쉼표 [0] 5 3 3 4" xfId="805"/>
    <cellStyle name="쉼표 [0] 5 3 4" xfId="195"/>
    <cellStyle name="쉼표 [0] 5 3 4 2" xfId="555"/>
    <cellStyle name="쉼표 [0] 5 3 4 2 2" xfId="1275"/>
    <cellStyle name="쉼표 [0] 5 3 4 3" xfId="915"/>
    <cellStyle name="쉼표 [0] 5 3 5" xfId="375"/>
    <cellStyle name="쉼표 [0] 5 3 5 2" xfId="1095"/>
    <cellStyle name="쉼표 [0] 5 3 6" xfId="735"/>
    <cellStyle name="쉼표 [0] 5 4" xfId="25"/>
    <cellStyle name="쉼표 [0] 5 4 2" xfId="55"/>
    <cellStyle name="쉼표 [0] 5 4 2 2" xfId="125"/>
    <cellStyle name="쉼표 [0] 5 4 2 2 2" xfId="305"/>
    <cellStyle name="쉼표 [0] 5 4 2 2 2 2" xfId="665"/>
    <cellStyle name="쉼표 [0] 5 4 2 2 2 2 2" xfId="1385"/>
    <cellStyle name="쉼표 [0] 5 4 2 2 2 3" xfId="1025"/>
    <cellStyle name="쉼표 [0] 5 4 2 2 3" xfId="485"/>
    <cellStyle name="쉼표 [0] 5 4 2 2 3 2" xfId="1205"/>
    <cellStyle name="쉼표 [0] 5 4 2 2 4" xfId="845"/>
    <cellStyle name="쉼표 [0] 5 4 2 3" xfId="235"/>
    <cellStyle name="쉼표 [0] 5 4 2 3 2" xfId="595"/>
    <cellStyle name="쉼표 [0] 5 4 2 3 2 2" xfId="1315"/>
    <cellStyle name="쉼표 [0] 5 4 2 3 3" xfId="955"/>
    <cellStyle name="쉼표 [0] 5 4 2 4" xfId="415"/>
    <cellStyle name="쉼표 [0] 5 4 2 4 2" xfId="1135"/>
    <cellStyle name="쉼표 [0] 5 4 2 5" xfId="775"/>
    <cellStyle name="쉼표 [0] 5 4 3" xfId="95"/>
    <cellStyle name="쉼표 [0] 5 4 3 2" xfId="275"/>
    <cellStyle name="쉼표 [0] 5 4 3 2 2" xfId="635"/>
    <cellStyle name="쉼표 [0] 5 4 3 2 2 2" xfId="1355"/>
    <cellStyle name="쉼표 [0] 5 4 3 2 3" xfId="995"/>
    <cellStyle name="쉼표 [0] 5 4 3 3" xfId="455"/>
    <cellStyle name="쉼표 [0] 5 4 3 3 2" xfId="1175"/>
    <cellStyle name="쉼표 [0] 5 4 3 4" xfId="815"/>
    <cellStyle name="쉼표 [0] 5 4 4" xfId="205"/>
    <cellStyle name="쉼표 [0] 5 4 4 2" xfId="565"/>
    <cellStyle name="쉼표 [0] 5 4 4 2 2" xfId="1285"/>
    <cellStyle name="쉼표 [0] 5 4 4 3" xfId="925"/>
    <cellStyle name="쉼표 [0] 5 4 5" xfId="385"/>
    <cellStyle name="쉼표 [0] 5 4 5 2" xfId="1105"/>
    <cellStyle name="쉼표 [0] 5 4 6" xfId="745"/>
    <cellStyle name="쉼표 [0] 5 5" xfId="35"/>
    <cellStyle name="쉼표 [0] 5 5 2" xfId="105"/>
    <cellStyle name="쉼표 [0] 5 5 2 2" xfId="285"/>
    <cellStyle name="쉼표 [0] 5 5 2 2 2" xfId="645"/>
    <cellStyle name="쉼표 [0] 5 5 2 2 2 2" xfId="1365"/>
    <cellStyle name="쉼표 [0] 5 5 2 2 3" xfId="1005"/>
    <cellStyle name="쉼표 [0] 5 5 2 3" xfId="465"/>
    <cellStyle name="쉼표 [0] 5 5 2 3 2" xfId="1185"/>
    <cellStyle name="쉼표 [0] 5 5 2 4" xfId="825"/>
    <cellStyle name="쉼표 [0] 5 5 3" xfId="215"/>
    <cellStyle name="쉼표 [0] 5 5 3 2" xfId="575"/>
    <cellStyle name="쉼표 [0] 5 5 3 2 2" xfId="1295"/>
    <cellStyle name="쉼표 [0] 5 5 3 3" xfId="935"/>
    <cellStyle name="쉼표 [0] 5 5 4" xfId="395"/>
    <cellStyle name="쉼표 [0] 5 5 4 2" xfId="1115"/>
    <cellStyle name="쉼표 [0] 5 5 5" xfId="755"/>
    <cellStyle name="쉼표 [0] 5 6" xfId="65"/>
    <cellStyle name="쉼표 [0] 5 6 2" xfId="135"/>
    <cellStyle name="쉼표 [0] 5 6 2 2" xfId="315"/>
    <cellStyle name="쉼표 [0] 5 6 2 2 2" xfId="675"/>
    <cellStyle name="쉼표 [0] 5 6 2 2 2 2" xfId="1395"/>
    <cellStyle name="쉼표 [0] 5 6 2 2 3" xfId="1035"/>
    <cellStyle name="쉼표 [0] 5 6 2 3" xfId="495"/>
    <cellStyle name="쉼표 [0] 5 6 2 3 2" xfId="1215"/>
    <cellStyle name="쉼표 [0] 5 6 2 4" xfId="855"/>
    <cellStyle name="쉼표 [0] 5 6 3" xfId="245"/>
    <cellStyle name="쉼표 [0] 5 6 3 2" xfId="605"/>
    <cellStyle name="쉼표 [0] 5 6 3 2 2" xfId="1325"/>
    <cellStyle name="쉼표 [0] 5 6 3 3" xfId="965"/>
    <cellStyle name="쉼표 [0] 5 6 4" xfId="425"/>
    <cellStyle name="쉼표 [0] 5 6 4 2" xfId="1145"/>
    <cellStyle name="쉼표 [0] 5 6 5" xfId="785"/>
    <cellStyle name="쉼표 [0] 5 7" xfId="75"/>
    <cellStyle name="쉼표 [0] 5 7 2" xfId="255"/>
    <cellStyle name="쉼표 [0] 5 7 2 2" xfId="615"/>
    <cellStyle name="쉼표 [0] 5 7 2 2 2" xfId="1335"/>
    <cellStyle name="쉼표 [0] 5 7 2 3" xfId="975"/>
    <cellStyle name="쉼표 [0] 5 7 3" xfId="435"/>
    <cellStyle name="쉼표 [0] 5 7 3 2" xfId="1155"/>
    <cellStyle name="쉼표 [0] 5 7 4" xfId="795"/>
    <cellStyle name="쉼표 [0] 5 8" xfId="145"/>
    <cellStyle name="쉼표 [0] 5 8 2" xfId="325"/>
    <cellStyle name="쉼표 [0] 5 8 2 2" xfId="685"/>
    <cellStyle name="쉼표 [0] 5 8 2 2 2" xfId="1405"/>
    <cellStyle name="쉼표 [0] 5 8 2 3" xfId="1045"/>
    <cellStyle name="쉼표 [0] 5 8 3" xfId="505"/>
    <cellStyle name="쉼표 [0] 5 8 3 2" xfId="1225"/>
    <cellStyle name="쉼표 [0] 5 8 4" xfId="865"/>
    <cellStyle name="쉼표 [0] 5 9" xfId="155"/>
    <cellStyle name="쉼표 [0] 5 9 2" xfId="335"/>
    <cellStyle name="쉼표 [0] 5 9 2 2" xfId="695"/>
    <cellStyle name="쉼표 [0] 5 9 2 2 2" xfId="1415"/>
    <cellStyle name="쉼표 [0] 5 9 2 3" xfId="1055"/>
    <cellStyle name="쉼표 [0] 5 9 3" xfId="515"/>
    <cellStyle name="쉼표 [0] 5 9 3 2" xfId="1235"/>
    <cellStyle name="쉼표 [0] 5 9 4" xfId="875"/>
    <cellStyle name="쉼표 [0] 6" xfId="6"/>
    <cellStyle name="쉼표 [0] 6 10" xfId="176"/>
    <cellStyle name="쉼표 [0] 6 10 2" xfId="356"/>
    <cellStyle name="쉼표 [0] 6 10 2 2" xfId="716"/>
    <cellStyle name="쉼표 [0] 6 10 2 2 2" xfId="1436"/>
    <cellStyle name="쉼표 [0] 6 10 2 3" xfId="1076"/>
    <cellStyle name="쉼표 [0] 6 10 3" xfId="536"/>
    <cellStyle name="쉼표 [0] 6 10 3 2" xfId="1256"/>
    <cellStyle name="쉼표 [0] 6 10 4" xfId="896"/>
    <cellStyle name="쉼표 [0] 6 11" xfId="186"/>
    <cellStyle name="쉼표 [0] 6 11 2" xfId="546"/>
    <cellStyle name="쉼표 [0] 6 11 2 2" xfId="1266"/>
    <cellStyle name="쉼표 [0] 6 11 3" xfId="906"/>
    <cellStyle name="쉼표 [0] 6 12" xfId="366"/>
    <cellStyle name="쉼표 [0] 6 12 2" xfId="1086"/>
    <cellStyle name="쉼표 [0] 6 13" xfId="726"/>
    <cellStyle name="쉼표 [0] 6 2" xfId="16"/>
    <cellStyle name="쉼표 [0] 6 2 2" xfId="46"/>
    <cellStyle name="쉼표 [0] 6 2 2 2" xfId="116"/>
    <cellStyle name="쉼표 [0] 6 2 2 2 2" xfId="296"/>
    <cellStyle name="쉼표 [0] 6 2 2 2 2 2" xfId="656"/>
    <cellStyle name="쉼표 [0] 6 2 2 2 2 2 2" xfId="1376"/>
    <cellStyle name="쉼표 [0] 6 2 2 2 2 3" xfId="1016"/>
    <cellStyle name="쉼표 [0] 6 2 2 2 3" xfId="476"/>
    <cellStyle name="쉼표 [0] 6 2 2 2 3 2" xfId="1196"/>
    <cellStyle name="쉼표 [0] 6 2 2 2 4" xfId="836"/>
    <cellStyle name="쉼표 [0] 6 2 2 3" xfId="226"/>
    <cellStyle name="쉼표 [0] 6 2 2 3 2" xfId="586"/>
    <cellStyle name="쉼표 [0] 6 2 2 3 2 2" xfId="1306"/>
    <cellStyle name="쉼표 [0] 6 2 2 3 3" xfId="946"/>
    <cellStyle name="쉼표 [0] 6 2 2 4" xfId="406"/>
    <cellStyle name="쉼표 [0] 6 2 2 4 2" xfId="1126"/>
    <cellStyle name="쉼표 [0] 6 2 2 5" xfId="766"/>
    <cellStyle name="쉼표 [0] 6 2 3" xfId="86"/>
    <cellStyle name="쉼표 [0] 6 2 3 2" xfId="266"/>
    <cellStyle name="쉼표 [0] 6 2 3 2 2" xfId="626"/>
    <cellStyle name="쉼표 [0] 6 2 3 2 2 2" xfId="1346"/>
    <cellStyle name="쉼표 [0] 6 2 3 2 3" xfId="986"/>
    <cellStyle name="쉼표 [0] 6 2 3 3" xfId="446"/>
    <cellStyle name="쉼표 [0] 6 2 3 3 2" xfId="1166"/>
    <cellStyle name="쉼표 [0] 6 2 3 4" xfId="806"/>
    <cellStyle name="쉼표 [0] 6 2 4" xfId="196"/>
    <cellStyle name="쉼표 [0] 6 2 4 2" xfId="556"/>
    <cellStyle name="쉼표 [0] 6 2 4 2 2" xfId="1276"/>
    <cellStyle name="쉼표 [0] 6 2 4 3" xfId="916"/>
    <cellStyle name="쉼표 [0] 6 2 5" xfId="376"/>
    <cellStyle name="쉼표 [0] 6 2 5 2" xfId="1096"/>
    <cellStyle name="쉼표 [0] 6 2 6" xfId="736"/>
    <cellStyle name="쉼표 [0] 6 3" xfId="26"/>
    <cellStyle name="쉼표 [0] 6 3 2" xfId="56"/>
    <cellStyle name="쉼표 [0] 6 3 2 2" xfId="126"/>
    <cellStyle name="쉼표 [0] 6 3 2 2 2" xfId="306"/>
    <cellStyle name="쉼표 [0] 6 3 2 2 2 2" xfId="666"/>
    <cellStyle name="쉼표 [0] 6 3 2 2 2 2 2" xfId="1386"/>
    <cellStyle name="쉼표 [0] 6 3 2 2 2 3" xfId="1026"/>
    <cellStyle name="쉼표 [0] 6 3 2 2 3" xfId="486"/>
    <cellStyle name="쉼표 [0] 6 3 2 2 3 2" xfId="1206"/>
    <cellStyle name="쉼표 [0] 6 3 2 2 4" xfId="846"/>
    <cellStyle name="쉼표 [0] 6 3 2 3" xfId="236"/>
    <cellStyle name="쉼표 [0] 6 3 2 3 2" xfId="596"/>
    <cellStyle name="쉼표 [0] 6 3 2 3 2 2" xfId="1316"/>
    <cellStyle name="쉼표 [0] 6 3 2 3 3" xfId="956"/>
    <cellStyle name="쉼표 [0] 6 3 2 4" xfId="416"/>
    <cellStyle name="쉼표 [0] 6 3 2 4 2" xfId="1136"/>
    <cellStyle name="쉼표 [0] 6 3 2 5" xfId="776"/>
    <cellStyle name="쉼표 [0] 6 3 3" xfId="96"/>
    <cellStyle name="쉼표 [0] 6 3 3 2" xfId="276"/>
    <cellStyle name="쉼표 [0] 6 3 3 2 2" xfId="636"/>
    <cellStyle name="쉼표 [0] 6 3 3 2 2 2" xfId="1356"/>
    <cellStyle name="쉼표 [0] 6 3 3 2 3" xfId="996"/>
    <cellStyle name="쉼표 [0] 6 3 3 3" xfId="456"/>
    <cellStyle name="쉼표 [0] 6 3 3 3 2" xfId="1176"/>
    <cellStyle name="쉼표 [0] 6 3 3 4" xfId="816"/>
    <cellStyle name="쉼표 [0] 6 3 4" xfId="206"/>
    <cellStyle name="쉼표 [0] 6 3 4 2" xfId="566"/>
    <cellStyle name="쉼표 [0] 6 3 4 2 2" xfId="1286"/>
    <cellStyle name="쉼표 [0] 6 3 4 3" xfId="926"/>
    <cellStyle name="쉼표 [0] 6 3 5" xfId="386"/>
    <cellStyle name="쉼표 [0] 6 3 5 2" xfId="1106"/>
    <cellStyle name="쉼표 [0] 6 3 6" xfId="746"/>
    <cellStyle name="쉼표 [0] 6 4" xfId="36"/>
    <cellStyle name="쉼표 [0] 6 4 2" xfId="106"/>
    <cellStyle name="쉼표 [0] 6 4 2 2" xfId="286"/>
    <cellStyle name="쉼표 [0] 6 4 2 2 2" xfId="646"/>
    <cellStyle name="쉼표 [0] 6 4 2 2 2 2" xfId="1366"/>
    <cellStyle name="쉼표 [0] 6 4 2 2 3" xfId="1006"/>
    <cellStyle name="쉼표 [0] 6 4 2 3" xfId="466"/>
    <cellStyle name="쉼표 [0] 6 4 2 3 2" xfId="1186"/>
    <cellStyle name="쉼표 [0] 6 4 2 4" xfId="826"/>
    <cellStyle name="쉼표 [0] 6 4 3" xfId="216"/>
    <cellStyle name="쉼표 [0] 6 4 3 2" xfId="576"/>
    <cellStyle name="쉼표 [0] 6 4 3 2 2" xfId="1296"/>
    <cellStyle name="쉼표 [0] 6 4 3 3" xfId="936"/>
    <cellStyle name="쉼표 [0] 6 4 4" xfId="396"/>
    <cellStyle name="쉼표 [0] 6 4 4 2" xfId="1116"/>
    <cellStyle name="쉼표 [0] 6 4 5" xfId="756"/>
    <cellStyle name="쉼표 [0] 6 5" xfId="66"/>
    <cellStyle name="쉼표 [0] 6 5 2" xfId="136"/>
    <cellStyle name="쉼표 [0] 6 5 2 2" xfId="316"/>
    <cellStyle name="쉼표 [0] 6 5 2 2 2" xfId="676"/>
    <cellStyle name="쉼표 [0] 6 5 2 2 2 2" xfId="1396"/>
    <cellStyle name="쉼표 [0] 6 5 2 2 3" xfId="1036"/>
    <cellStyle name="쉼표 [0] 6 5 2 3" xfId="496"/>
    <cellStyle name="쉼표 [0] 6 5 2 3 2" xfId="1216"/>
    <cellStyle name="쉼표 [0] 6 5 2 4" xfId="856"/>
    <cellStyle name="쉼표 [0] 6 5 3" xfId="246"/>
    <cellStyle name="쉼표 [0] 6 5 3 2" xfId="606"/>
    <cellStyle name="쉼표 [0] 6 5 3 2 2" xfId="1326"/>
    <cellStyle name="쉼표 [0] 6 5 3 3" xfId="966"/>
    <cellStyle name="쉼표 [0] 6 5 4" xfId="426"/>
    <cellStyle name="쉼표 [0] 6 5 4 2" xfId="1146"/>
    <cellStyle name="쉼표 [0] 6 5 5" xfId="786"/>
    <cellStyle name="쉼표 [0] 6 6" xfId="76"/>
    <cellStyle name="쉼표 [0] 6 6 2" xfId="256"/>
    <cellStyle name="쉼표 [0] 6 6 2 2" xfId="616"/>
    <cellStyle name="쉼표 [0] 6 6 2 2 2" xfId="1336"/>
    <cellStyle name="쉼표 [0] 6 6 2 3" xfId="976"/>
    <cellStyle name="쉼표 [0] 6 6 3" xfId="436"/>
    <cellStyle name="쉼표 [0] 6 6 3 2" xfId="1156"/>
    <cellStyle name="쉼표 [0] 6 6 4" xfId="796"/>
    <cellStyle name="쉼표 [0] 6 7" xfId="146"/>
    <cellStyle name="쉼표 [0] 6 7 2" xfId="326"/>
    <cellStyle name="쉼표 [0] 6 7 2 2" xfId="686"/>
    <cellStyle name="쉼표 [0] 6 7 2 2 2" xfId="1406"/>
    <cellStyle name="쉼표 [0] 6 7 2 3" xfId="1046"/>
    <cellStyle name="쉼표 [0] 6 7 3" xfId="506"/>
    <cellStyle name="쉼표 [0] 6 7 3 2" xfId="1226"/>
    <cellStyle name="쉼표 [0] 6 7 4" xfId="866"/>
    <cellStyle name="쉼표 [0] 6 8" xfId="156"/>
    <cellStyle name="쉼표 [0] 6 8 2" xfId="336"/>
    <cellStyle name="쉼표 [0] 6 8 2 2" xfId="696"/>
    <cellStyle name="쉼표 [0] 6 8 2 2 2" xfId="1416"/>
    <cellStyle name="쉼표 [0] 6 8 2 3" xfId="1056"/>
    <cellStyle name="쉼표 [0] 6 8 3" xfId="516"/>
    <cellStyle name="쉼표 [0] 6 8 3 2" xfId="1236"/>
    <cellStyle name="쉼표 [0] 6 8 4" xfId="876"/>
    <cellStyle name="쉼표 [0] 6 9" xfId="166"/>
    <cellStyle name="쉼표 [0] 6 9 2" xfId="346"/>
    <cellStyle name="쉼표 [0] 6 9 2 2" xfId="706"/>
    <cellStyle name="쉼표 [0] 6 9 2 2 2" xfId="1426"/>
    <cellStyle name="쉼표 [0] 6 9 2 3" xfId="1066"/>
    <cellStyle name="쉼표 [0] 6 9 3" xfId="526"/>
    <cellStyle name="쉼표 [0] 6 9 3 2" xfId="1246"/>
    <cellStyle name="쉼표 [0] 6 9 4" xfId="886"/>
    <cellStyle name="쉼표 [0] 7" xfId="11"/>
    <cellStyle name="쉼표 [0] 7 2" xfId="41"/>
    <cellStyle name="쉼표 [0] 7 2 2" xfId="111"/>
    <cellStyle name="쉼표 [0] 7 2 2 2" xfId="291"/>
    <cellStyle name="쉼표 [0] 7 2 2 2 2" xfId="651"/>
    <cellStyle name="쉼표 [0] 7 2 2 2 2 2" xfId="1371"/>
    <cellStyle name="쉼표 [0] 7 2 2 2 3" xfId="1011"/>
    <cellStyle name="쉼표 [0] 7 2 2 3" xfId="471"/>
    <cellStyle name="쉼표 [0] 7 2 2 3 2" xfId="1191"/>
    <cellStyle name="쉼표 [0] 7 2 2 4" xfId="831"/>
    <cellStyle name="쉼표 [0] 7 2 3" xfId="221"/>
    <cellStyle name="쉼표 [0] 7 2 3 2" xfId="581"/>
    <cellStyle name="쉼표 [0] 7 2 3 2 2" xfId="1301"/>
    <cellStyle name="쉼표 [0] 7 2 3 3" xfId="941"/>
    <cellStyle name="쉼표 [0] 7 2 4" xfId="401"/>
    <cellStyle name="쉼표 [0] 7 2 4 2" xfId="1121"/>
    <cellStyle name="쉼표 [0] 7 2 5" xfId="761"/>
    <cellStyle name="쉼표 [0] 7 3" xfId="81"/>
    <cellStyle name="쉼표 [0] 7 3 2" xfId="261"/>
    <cellStyle name="쉼표 [0] 7 3 2 2" xfId="621"/>
    <cellStyle name="쉼표 [0] 7 3 2 2 2" xfId="1341"/>
    <cellStyle name="쉼표 [0] 7 3 2 3" xfId="981"/>
    <cellStyle name="쉼표 [0] 7 3 3" xfId="441"/>
    <cellStyle name="쉼표 [0] 7 3 3 2" xfId="1161"/>
    <cellStyle name="쉼표 [0] 7 3 4" xfId="801"/>
    <cellStyle name="쉼표 [0] 7 4" xfId="191"/>
    <cellStyle name="쉼표 [0] 7 4 2" xfId="551"/>
    <cellStyle name="쉼표 [0] 7 4 2 2" xfId="1271"/>
    <cellStyle name="쉼표 [0] 7 4 3" xfId="911"/>
    <cellStyle name="쉼표 [0] 7 5" xfId="371"/>
    <cellStyle name="쉼표 [0] 7 5 2" xfId="1091"/>
    <cellStyle name="쉼표 [0] 7 6" xfId="731"/>
    <cellStyle name="쉼표 [0] 8" xfId="21"/>
    <cellStyle name="쉼표 [0] 8 2" xfId="51"/>
    <cellStyle name="쉼표 [0] 8 2 2" xfId="121"/>
    <cellStyle name="쉼표 [0] 8 2 2 2" xfId="301"/>
    <cellStyle name="쉼표 [0] 8 2 2 2 2" xfId="661"/>
    <cellStyle name="쉼표 [0] 8 2 2 2 2 2" xfId="1381"/>
    <cellStyle name="쉼표 [0] 8 2 2 2 3" xfId="1021"/>
    <cellStyle name="쉼표 [0] 8 2 2 3" xfId="481"/>
    <cellStyle name="쉼표 [0] 8 2 2 3 2" xfId="1201"/>
    <cellStyle name="쉼표 [0] 8 2 2 4" xfId="841"/>
    <cellStyle name="쉼표 [0] 8 2 3" xfId="231"/>
    <cellStyle name="쉼표 [0] 8 2 3 2" xfId="591"/>
    <cellStyle name="쉼표 [0] 8 2 3 2 2" xfId="1311"/>
    <cellStyle name="쉼표 [0] 8 2 3 3" xfId="951"/>
    <cellStyle name="쉼표 [0] 8 2 4" xfId="411"/>
    <cellStyle name="쉼표 [0] 8 2 4 2" xfId="1131"/>
    <cellStyle name="쉼표 [0] 8 2 5" xfId="771"/>
    <cellStyle name="쉼표 [0] 8 3" xfId="91"/>
    <cellStyle name="쉼표 [0] 8 3 2" xfId="271"/>
    <cellStyle name="쉼표 [0] 8 3 2 2" xfId="631"/>
    <cellStyle name="쉼표 [0] 8 3 2 2 2" xfId="1351"/>
    <cellStyle name="쉼표 [0] 8 3 2 3" xfId="991"/>
    <cellStyle name="쉼표 [0] 8 3 3" xfId="451"/>
    <cellStyle name="쉼표 [0] 8 3 3 2" xfId="1171"/>
    <cellStyle name="쉼표 [0] 8 3 4" xfId="811"/>
    <cellStyle name="쉼표 [0] 8 4" xfId="201"/>
    <cellStyle name="쉼표 [0] 8 4 2" xfId="561"/>
    <cellStyle name="쉼표 [0] 8 4 2 2" xfId="1281"/>
    <cellStyle name="쉼표 [0] 8 4 3" xfId="921"/>
    <cellStyle name="쉼표 [0] 8 5" xfId="381"/>
    <cellStyle name="쉼표 [0] 8 5 2" xfId="1101"/>
    <cellStyle name="쉼표 [0] 8 6" xfId="741"/>
    <cellStyle name="쉼표 [0] 9" xfId="31"/>
    <cellStyle name="쉼표 [0] 9 2" xfId="101"/>
    <cellStyle name="쉼표 [0] 9 2 2" xfId="281"/>
    <cellStyle name="쉼표 [0] 9 2 2 2" xfId="641"/>
    <cellStyle name="쉼표 [0] 9 2 2 2 2" xfId="1361"/>
    <cellStyle name="쉼표 [0] 9 2 2 3" xfId="1001"/>
    <cellStyle name="쉼표 [0] 9 2 3" xfId="461"/>
    <cellStyle name="쉼표 [0] 9 2 3 2" xfId="1181"/>
    <cellStyle name="쉼표 [0] 9 2 4" xfId="821"/>
    <cellStyle name="쉼표 [0] 9 3" xfId="211"/>
    <cellStyle name="쉼표 [0] 9 3 2" xfId="571"/>
    <cellStyle name="쉼표 [0] 9 3 2 2" xfId="1291"/>
    <cellStyle name="쉼표 [0] 9 3 3" xfId="931"/>
    <cellStyle name="쉼표 [0] 9 4" xfId="391"/>
    <cellStyle name="쉼표 [0] 9 4 2" xfId="1111"/>
    <cellStyle name="쉼표 [0] 9 5" xfId="751"/>
    <cellStyle name="표준" xfId="0" builtinId="0"/>
    <cellStyle name="표준 2" xfId="1441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19"/>
  <sheetViews>
    <sheetView tabSelected="1" zoomScale="85" zoomScaleNormal="85" workbookViewId="0">
      <selection sqref="A1:L1"/>
    </sheetView>
  </sheetViews>
  <sheetFormatPr defaultRowHeight="13.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7" width="12.44140625" customWidth="1"/>
    <col min="8" max="8" width="12.44140625" style="53" customWidth="1"/>
    <col min="9" max="9" width="16.109375" customWidth="1"/>
    <col min="10" max="10" width="8.88671875" style="21"/>
    <col min="11" max="11" width="11.6640625" style="22" customWidth="1"/>
    <col min="12" max="12" width="6.6640625" style="21" customWidth="1"/>
  </cols>
  <sheetData>
    <row r="1" spans="1:12" ht="25.5">
      <c r="A1" s="284" t="s">
        <v>64</v>
      </c>
      <c r="B1" s="284"/>
      <c r="C1" s="284"/>
      <c r="D1" s="284"/>
      <c r="E1" s="284"/>
      <c r="F1" s="284"/>
      <c r="G1" s="284"/>
      <c r="H1" s="284"/>
      <c r="I1" s="284"/>
      <c r="J1" s="284"/>
      <c r="K1" s="284"/>
      <c r="L1" s="284"/>
    </row>
    <row r="2" spans="1:12" ht="25.5">
      <c r="A2" s="285" t="s">
        <v>153</v>
      </c>
      <c r="B2" s="285"/>
      <c r="C2" s="285"/>
      <c r="D2" s="41"/>
      <c r="E2" s="41"/>
      <c r="F2" s="41"/>
      <c r="G2" s="41"/>
      <c r="H2" s="50"/>
      <c r="I2" s="41"/>
      <c r="J2" s="41"/>
      <c r="K2" s="41"/>
      <c r="L2" s="41"/>
    </row>
    <row r="3" spans="1:12" ht="24.75" customHeight="1">
      <c r="A3" s="42" t="s">
        <v>65</v>
      </c>
      <c r="B3" s="42" t="s">
        <v>46</v>
      </c>
      <c r="C3" s="42" t="s">
        <v>66</v>
      </c>
      <c r="D3" s="42" t="s">
        <v>67</v>
      </c>
      <c r="E3" s="42" t="s">
        <v>68</v>
      </c>
      <c r="F3" s="42" t="s">
        <v>69</v>
      </c>
      <c r="G3" s="42" t="s">
        <v>70</v>
      </c>
      <c r="H3" s="51" t="s">
        <v>71</v>
      </c>
      <c r="I3" s="43" t="s">
        <v>47</v>
      </c>
      <c r="J3" s="43" t="s">
        <v>72</v>
      </c>
      <c r="K3" s="43" t="s">
        <v>73</v>
      </c>
      <c r="L3" s="43" t="s">
        <v>1</v>
      </c>
    </row>
    <row r="4" spans="1:12" s="64" customFormat="1" ht="24.75" customHeight="1">
      <c r="A4" s="262">
        <v>2019</v>
      </c>
      <c r="B4" s="263" t="s">
        <v>238</v>
      </c>
      <c r="C4" s="258" t="s">
        <v>244</v>
      </c>
      <c r="D4" s="259" t="s">
        <v>256</v>
      </c>
      <c r="E4" s="260" t="s">
        <v>253</v>
      </c>
      <c r="F4" s="262">
        <v>1</v>
      </c>
      <c r="G4" s="262" t="s">
        <v>252</v>
      </c>
      <c r="H4" s="264">
        <v>1500</v>
      </c>
      <c r="I4" s="262" t="s">
        <v>245</v>
      </c>
      <c r="J4" s="262" t="s">
        <v>246</v>
      </c>
      <c r="K4" s="262" t="s">
        <v>249</v>
      </c>
      <c r="L4" s="266"/>
    </row>
    <row r="5" spans="1:12" ht="24.75" customHeight="1">
      <c r="A5" s="262">
        <v>2019</v>
      </c>
      <c r="B5" s="263" t="s">
        <v>367</v>
      </c>
      <c r="C5" s="262" t="s">
        <v>243</v>
      </c>
      <c r="D5" s="262" t="s">
        <v>256</v>
      </c>
      <c r="E5" s="262" t="s">
        <v>255</v>
      </c>
      <c r="F5" s="262">
        <v>43</v>
      </c>
      <c r="G5" s="262" t="s">
        <v>251</v>
      </c>
      <c r="H5" s="264">
        <v>3870</v>
      </c>
      <c r="I5" s="262" t="s">
        <v>245</v>
      </c>
      <c r="J5" s="262" t="s">
        <v>247</v>
      </c>
      <c r="K5" s="262" t="s">
        <v>250</v>
      </c>
      <c r="L5" s="265"/>
    </row>
    <row r="6" spans="1:12" s="87" customFormat="1" ht="24.75" customHeight="1">
      <c r="A6" s="262">
        <v>2019</v>
      </c>
      <c r="B6" s="263" t="s">
        <v>238</v>
      </c>
      <c r="C6" s="262" t="s">
        <v>242</v>
      </c>
      <c r="D6" s="262" t="s">
        <v>257</v>
      </c>
      <c r="E6" s="267" t="s">
        <v>254</v>
      </c>
      <c r="F6" s="262">
        <v>2</v>
      </c>
      <c r="G6" s="262" t="s">
        <v>252</v>
      </c>
      <c r="H6" s="264">
        <v>1100</v>
      </c>
      <c r="I6" s="262" t="s">
        <v>245</v>
      </c>
      <c r="J6" s="262" t="s">
        <v>248</v>
      </c>
      <c r="K6" s="262" t="s">
        <v>205</v>
      </c>
      <c r="L6" s="268"/>
    </row>
    <row r="7" spans="1:12" ht="24.75" customHeight="1">
      <c r="A7" s="168"/>
      <c r="B7" s="169"/>
      <c r="C7" s="72" t="s">
        <v>44</v>
      </c>
      <c r="D7" s="74" t="s">
        <v>273</v>
      </c>
      <c r="E7" s="75" t="s">
        <v>44</v>
      </c>
      <c r="F7" s="168"/>
      <c r="G7" s="168"/>
      <c r="H7" s="170"/>
      <c r="I7" s="168"/>
      <c r="J7" s="168"/>
      <c r="K7" s="168"/>
      <c r="L7" s="164"/>
    </row>
    <row r="8" spans="1:12" s="126" customFormat="1" ht="24.75" customHeight="1">
      <c r="A8" s="168"/>
      <c r="B8" s="169"/>
      <c r="C8" s="171"/>
      <c r="D8" s="168"/>
      <c r="E8" s="168"/>
      <c r="F8" s="168"/>
      <c r="G8" s="168"/>
      <c r="H8" s="168"/>
      <c r="I8" s="168"/>
      <c r="J8" s="168"/>
      <c r="K8" s="168"/>
      <c r="L8" s="110"/>
    </row>
    <row r="9" spans="1:12" s="126" customFormat="1" ht="24.75" customHeight="1">
      <c r="A9" s="112"/>
      <c r="B9" s="112"/>
      <c r="C9" s="112"/>
      <c r="D9" s="112"/>
      <c r="E9" s="112"/>
      <c r="F9" s="112"/>
      <c r="G9" s="112"/>
      <c r="H9" s="118"/>
      <c r="I9" s="112"/>
      <c r="J9" s="115"/>
      <c r="K9" s="115"/>
      <c r="L9" s="110"/>
    </row>
    <row r="10" spans="1:12" s="87" customFormat="1" ht="24.75" customHeight="1">
      <c r="A10" s="131"/>
      <c r="B10" s="131"/>
      <c r="C10" s="119"/>
      <c r="D10" s="131"/>
      <c r="E10" s="122"/>
      <c r="F10" s="131"/>
      <c r="G10" s="131"/>
      <c r="H10" s="122"/>
      <c r="I10" s="131"/>
      <c r="J10" s="131"/>
      <c r="K10" s="131"/>
      <c r="L10" s="129"/>
    </row>
    <row r="11" spans="1:12" s="127" customFormat="1" ht="24.75" customHeight="1">
      <c r="A11" s="130"/>
      <c r="B11" s="130"/>
      <c r="C11" s="117"/>
      <c r="D11" s="130"/>
      <c r="E11" s="130"/>
      <c r="F11" s="130"/>
      <c r="G11" s="130"/>
      <c r="H11" s="123"/>
      <c r="I11" s="130"/>
      <c r="J11" s="131"/>
      <c r="K11" s="131"/>
      <c r="L11" s="131"/>
    </row>
    <row r="12" spans="1:12" s="127" customFormat="1" ht="24.75" customHeight="1">
      <c r="A12" s="130"/>
      <c r="B12" s="130"/>
      <c r="C12" s="117"/>
      <c r="D12" s="130"/>
      <c r="E12" s="130"/>
      <c r="F12" s="130"/>
      <c r="G12" s="130"/>
      <c r="H12" s="123"/>
      <c r="I12" s="130"/>
      <c r="J12" s="131"/>
      <c r="K12" s="131"/>
      <c r="L12" s="131"/>
    </row>
    <row r="13" spans="1:12" ht="24.75" customHeight="1">
      <c r="A13" s="130"/>
      <c r="B13" s="130"/>
      <c r="C13" s="117"/>
      <c r="D13" s="130"/>
      <c r="E13" s="130"/>
      <c r="F13" s="130"/>
      <c r="G13" s="130"/>
      <c r="H13" s="121"/>
      <c r="I13" s="130"/>
      <c r="J13" s="131"/>
      <c r="K13" s="131"/>
      <c r="L13" s="131"/>
    </row>
    <row r="14" spans="1:12" ht="24.75" customHeight="1">
      <c r="A14" s="130"/>
      <c r="B14" s="130"/>
      <c r="C14" s="130"/>
      <c r="D14" s="128"/>
      <c r="E14" s="130"/>
      <c r="F14" s="130"/>
      <c r="G14" s="130"/>
      <c r="H14" s="132"/>
      <c r="I14" s="130"/>
      <c r="J14" s="131"/>
      <c r="K14" s="131"/>
      <c r="L14" s="116"/>
    </row>
    <row r="15" spans="1:12" s="113" customFormat="1" ht="24.75" customHeight="1">
      <c r="A15" s="112"/>
      <c r="B15" s="112"/>
      <c r="C15" s="111"/>
      <c r="D15" s="128"/>
      <c r="E15" s="112"/>
      <c r="F15" s="112"/>
      <c r="G15" s="112"/>
      <c r="H15" s="114"/>
      <c r="I15" s="112"/>
      <c r="J15" s="115"/>
      <c r="K15" s="115"/>
      <c r="L15" s="120"/>
    </row>
    <row r="16" spans="1:12" ht="24.75" customHeight="1">
      <c r="A16" s="130"/>
      <c r="B16" s="130"/>
      <c r="C16" s="128"/>
      <c r="D16" s="128"/>
      <c r="E16" s="128"/>
      <c r="F16" s="130"/>
      <c r="G16" s="130"/>
      <c r="H16" s="94"/>
      <c r="I16" s="130"/>
      <c r="J16" s="130"/>
      <c r="K16" s="130"/>
      <c r="L16" s="116"/>
    </row>
    <row r="17" spans="1:12" ht="24.75" customHeight="1">
      <c r="A17" s="96"/>
      <c r="B17" s="96"/>
      <c r="C17" s="96"/>
      <c r="D17" s="133"/>
      <c r="E17" s="49"/>
      <c r="F17" s="133"/>
      <c r="G17" s="96"/>
      <c r="H17" s="98"/>
      <c r="I17" s="96"/>
      <c r="J17" s="95"/>
      <c r="K17" s="97"/>
      <c r="L17" s="95"/>
    </row>
    <row r="18" spans="1:12" ht="24.75" customHeight="1">
      <c r="A18" s="45"/>
      <c r="B18" s="45"/>
      <c r="C18" s="45"/>
      <c r="D18" s="45"/>
      <c r="E18" s="45"/>
      <c r="F18" s="45"/>
      <c r="G18" s="45"/>
      <c r="H18" s="52"/>
      <c r="I18" s="45"/>
      <c r="J18" s="44"/>
      <c r="K18" s="46"/>
      <c r="L18" s="44"/>
    </row>
    <row r="19" spans="1:12" ht="24.75" customHeight="1">
      <c r="A19" s="45"/>
      <c r="B19" s="45"/>
      <c r="C19" s="45"/>
      <c r="D19" s="45"/>
      <c r="E19" s="45"/>
      <c r="F19" s="45"/>
      <c r="G19" s="45"/>
      <c r="H19" s="52"/>
      <c r="I19" s="45"/>
      <c r="J19" s="44"/>
      <c r="K19" s="46"/>
      <c r="L19" s="44"/>
    </row>
  </sheetData>
  <mergeCells count="2">
    <mergeCell ref="A1:L1"/>
    <mergeCell ref="A2:C2"/>
  </mergeCells>
  <phoneticPr fontId="4" type="noConversion"/>
  <dataValidations count="1">
    <dataValidation type="textLength" operator="lessThanOrEqual" allowBlank="1" showInputMessage="1" showErrorMessage="1" sqref="F16 F18:F19 I10 F9:F14 F4:F7">
      <formula1>5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workbookViewId="0">
      <selection activeCell="G26" sqref="G26"/>
    </sheetView>
  </sheetViews>
  <sheetFormatPr defaultRowHeight="13.5"/>
  <cols>
    <col min="1" max="1" width="12.5546875" style="6" customWidth="1"/>
    <col min="2" max="2" width="20.77734375" style="6" customWidth="1"/>
    <col min="3" max="4" width="11.109375" style="6" customWidth="1"/>
    <col min="5" max="7" width="9.5546875" style="6" customWidth="1"/>
    <col min="8" max="8" width="11.44140625" style="6" bestFit="1" customWidth="1"/>
    <col min="9" max="9" width="16.109375" style="18" customWidth="1"/>
  </cols>
  <sheetData>
    <row r="1" spans="1:9" ht="25.5">
      <c r="A1" s="286" t="s">
        <v>92</v>
      </c>
      <c r="B1" s="286"/>
      <c r="C1" s="286"/>
      <c r="D1" s="286"/>
      <c r="E1" s="286"/>
      <c r="F1" s="286"/>
      <c r="G1" s="286"/>
      <c r="H1" s="286"/>
      <c r="I1" s="286"/>
    </row>
    <row r="2" spans="1:9" ht="25.5">
      <c r="A2" s="287" t="s">
        <v>184</v>
      </c>
      <c r="B2" s="287"/>
      <c r="C2" s="1"/>
      <c r="D2" s="1"/>
      <c r="E2" s="1"/>
      <c r="F2" s="1"/>
      <c r="G2" s="1"/>
      <c r="H2" s="1"/>
      <c r="I2" s="58" t="s">
        <v>3</v>
      </c>
    </row>
    <row r="3" spans="1:9" ht="26.25" customHeight="1">
      <c r="A3" s="332" t="s">
        <v>4</v>
      </c>
      <c r="B3" s="330" t="s">
        <v>5</v>
      </c>
      <c r="C3" s="330" t="s">
        <v>75</v>
      </c>
      <c r="D3" s="330" t="s">
        <v>94</v>
      </c>
      <c r="E3" s="328" t="s">
        <v>97</v>
      </c>
      <c r="F3" s="329"/>
      <c r="G3" s="328" t="s">
        <v>98</v>
      </c>
      <c r="H3" s="329"/>
      <c r="I3" s="330" t="s">
        <v>93</v>
      </c>
    </row>
    <row r="4" spans="1:9" ht="28.5" customHeight="1">
      <c r="A4" s="333"/>
      <c r="B4" s="331"/>
      <c r="C4" s="331"/>
      <c r="D4" s="331"/>
      <c r="E4" s="61" t="s">
        <v>95</v>
      </c>
      <c r="F4" s="61" t="s">
        <v>96</v>
      </c>
      <c r="G4" s="61" t="s">
        <v>95</v>
      </c>
      <c r="H4" s="61" t="s">
        <v>96</v>
      </c>
      <c r="I4" s="331"/>
    </row>
    <row r="5" spans="1:9" ht="28.5" customHeight="1">
      <c r="A5" s="14"/>
      <c r="B5" s="37"/>
      <c r="C5" s="62" t="s">
        <v>99</v>
      </c>
      <c r="D5" s="33" t="s">
        <v>100</v>
      </c>
      <c r="E5" s="62" t="s">
        <v>101</v>
      </c>
      <c r="F5" s="33"/>
      <c r="G5" s="33"/>
      <c r="H5" s="33"/>
      <c r="I5" s="12"/>
    </row>
    <row r="6" spans="1:9" ht="28.5" customHeight="1">
      <c r="A6" s="14"/>
      <c r="B6" s="37"/>
      <c r="C6" s="33"/>
      <c r="D6" s="33"/>
      <c r="E6" s="33"/>
      <c r="F6" s="33"/>
      <c r="G6" s="33"/>
      <c r="H6" s="33"/>
      <c r="I6" s="12"/>
    </row>
    <row r="7" spans="1:9" ht="28.5" customHeight="1">
      <c r="A7" s="14"/>
      <c r="B7" s="37"/>
      <c r="C7" s="33"/>
      <c r="D7" s="33"/>
      <c r="E7" s="33"/>
      <c r="F7" s="33"/>
      <c r="G7" s="33"/>
      <c r="H7" s="33"/>
      <c r="I7" s="12"/>
    </row>
    <row r="8" spans="1:9" ht="28.5" customHeight="1">
      <c r="A8" s="14"/>
      <c r="B8" s="37"/>
      <c r="C8" s="33"/>
      <c r="D8" s="33"/>
      <c r="E8" s="33"/>
      <c r="F8" s="33"/>
      <c r="G8" s="33"/>
      <c r="H8" s="33"/>
      <c r="I8" s="12"/>
    </row>
    <row r="9" spans="1:9" ht="28.5" customHeight="1">
      <c r="A9" s="14"/>
      <c r="B9" s="37"/>
      <c r="C9" s="33"/>
      <c r="D9" s="33"/>
      <c r="E9" s="33"/>
      <c r="F9" s="33"/>
      <c r="G9" s="33"/>
      <c r="H9" s="33"/>
      <c r="I9" s="12"/>
    </row>
    <row r="10" spans="1:9" ht="28.5" customHeight="1">
      <c r="A10" s="14"/>
      <c r="B10" s="37"/>
      <c r="C10" s="39"/>
      <c r="D10" s="39"/>
      <c r="E10" s="39"/>
      <c r="F10" s="39"/>
      <c r="G10" s="39"/>
      <c r="H10" s="39"/>
      <c r="I10" s="12"/>
    </row>
    <row r="11" spans="1:9" ht="28.5" customHeight="1">
      <c r="A11" s="14"/>
      <c r="B11" s="37"/>
      <c r="C11" s="39"/>
      <c r="D11" s="39"/>
      <c r="E11" s="39"/>
      <c r="F11" s="39"/>
      <c r="G11" s="39"/>
      <c r="H11" s="39"/>
      <c r="I11" s="12"/>
    </row>
    <row r="12" spans="1:9" ht="28.5" customHeight="1">
      <c r="A12" s="14"/>
      <c r="B12" s="37"/>
      <c r="C12" s="39"/>
      <c r="D12" s="39"/>
      <c r="E12" s="39"/>
      <c r="F12" s="39"/>
      <c r="G12" s="39"/>
      <c r="H12" s="39"/>
      <c r="I12" s="12"/>
    </row>
    <row r="13" spans="1:9" ht="28.5" customHeight="1">
      <c r="A13" s="14"/>
      <c r="B13" s="11"/>
      <c r="C13" s="39"/>
      <c r="D13" s="39"/>
      <c r="E13" s="39"/>
      <c r="F13" s="39"/>
      <c r="G13" s="39"/>
      <c r="H13" s="39"/>
      <c r="I13" s="12"/>
    </row>
    <row r="14" spans="1:9" ht="28.5" customHeight="1">
      <c r="A14" s="14"/>
      <c r="B14" s="11"/>
      <c r="C14" s="39"/>
      <c r="D14" s="39"/>
      <c r="E14" s="39"/>
      <c r="F14" s="39"/>
      <c r="G14" s="39"/>
      <c r="H14" s="39"/>
      <c r="I14" s="12"/>
    </row>
    <row r="15" spans="1:9" ht="28.5" customHeight="1">
      <c r="A15" s="14"/>
      <c r="B15" s="11"/>
      <c r="C15" s="39"/>
      <c r="D15" s="39"/>
      <c r="E15" s="39"/>
      <c r="F15" s="39"/>
      <c r="G15" s="39"/>
      <c r="H15" s="39"/>
      <c r="I15" s="12"/>
    </row>
    <row r="16" spans="1:9" ht="28.5" customHeight="1">
      <c r="A16" s="14"/>
      <c r="B16" s="11"/>
      <c r="C16" s="13"/>
      <c r="D16" s="13"/>
      <c r="E16" s="13"/>
      <c r="F16" s="13"/>
      <c r="G16" s="13"/>
      <c r="H16" s="13"/>
      <c r="I16" s="12"/>
    </row>
    <row r="17" spans="3:9">
      <c r="C17" s="15"/>
      <c r="D17" s="15"/>
      <c r="E17" s="15"/>
      <c r="F17" s="15"/>
      <c r="G17" s="15"/>
      <c r="H17" s="15"/>
      <c r="I17" s="19"/>
    </row>
  </sheetData>
  <mergeCells count="9">
    <mergeCell ref="A1:I1"/>
    <mergeCell ref="A2:B2"/>
    <mergeCell ref="E3:F3"/>
    <mergeCell ref="G3:H3"/>
    <mergeCell ref="I3:I4"/>
    <mergeCell ref="D3:D4"/>
    <mergeCell ref="C3:C4"/>
    <mergeCell ref="B3:B4"/>
    <mergeCell ref="A3:A4"/>
  </mergeCells>
  <phoneticPr fontId="4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"/>
  <sheetViews>
    <sheetView zoomScaleNormal="100" workbookViewId="0">
      <selection activeCell="D14" sqref="D14"/>
    </sheetView>
  </sheetViews>
  <sheetFormatPr defaultRowHeight="13.5"/>
  <cols>
    <col min="1" max="1" width="8.6640625" customWidth="1"/>
    <col min="2" max="2" width="8.77734375" customWidth="1"/>
    <col min="3" max="3" width="39.21875" customWidth="1"/>
    <col min="4" max="4" width="10.88671875" customWidth="1"/>
    <col min="5" max="5" width="12.44140625" customWidth="1"/>
    <col min="6" max="6" width="15.21875" customWidth="1"/>
    <col min="7" max="9" width="12.44140625" customWidth="1"/>
    <col min="10" max="10" width="8.88671875" style="21"/>
    <col min="11" max="11" width="11.6640625" style="22" customWidth="1"/>
    <col min="12" max="12" width="6.6640625" style="21" customWidth="1"/>
  </cols>
  <sheetData>
    <row r="1" spans="1:12" ht="42" customHeight="1">
      <c r="A1" s="284" t="s">
        <v>82</v>
      </c>
      <c r="B1" s="284"/>
      <c r="C1" s="284"/>
      <c r="D1" s="284"/>
      <c r="E1" s="284"/>
      <c r="F1" s="284"/>
      <c r="G1" s="284"/>
      <c r="H1" s="284"/>
      <c r="I1" s="284"/>
    </row>
    <row r="2" spans="1:12" ht="24">
      <c r="A2" s="65" t="s">
        <v>45</v>
      </c>
      <c r="B2" s="66" t="s">
        <v>46</v>
      </c>
      <c r="C2" s="65" t="s">
        <v>61</v>
      </c>
      <c r="D2" s="65" t="s">
        <v>0</v>
      </c>
      <c r="E2" s="67" t="s">
        <v>62</v>
      </c>
      <c r="F2" s="65" t="s">
        <v>47</v>
      </c>
      <c r="G2" s="65" t="s">
        <v>48</v>
      </c>
      <c r="H2" s="65" t="s">
        <v>49</v>
      </c>
      <c r="I2" s="65" t="s">
        <v>1</v>
      </c>
    </row>
    <row r="3" spans="1:12" s="126" customFormat="1" ht="24.75" customHeight="1">
      <c r="A3" s="212">
        <v>2019</v>
      </c>
      <c r="B3" s="213" t="s">
        <v>154</v>
      </c>
      <c r="C3" s="272" t="s">
        <v>155</v>
      </c>
      <c r="D3" s="212" t="s">
        <v>112</v>
      </c>
      <c r="E3" s="215">
        <v>4620</v>
      </c>
      <c r="F3" s="212" t="s">
        <v>119</v>
      </c>
      <c r="G3" s="212" t="s">
        <v>203</v>
      </c>
      <c r="H3" s="212" t="s">
        <v>205</v>
      </c>
      <c r="I3" s="255"/>
      <c r="J3" s="124"/>
      <c r="K3" s="125"/>
      <c r="L3" s="124"/>
    </row>
    <row r="4" spans="1:12" ht="24.75" customHeight="1">
      <c r="A4" s="212">
        <v>2019</v>
      </c>
      <c r="B4" s="213" t="s">
        <v>154</v>
      </c>
      <c r="C4" s="272" t="s">
        <v>156</v>
      </c>
      <c r="D4" s="212" t="s">
        <v>112</v>
      </c>
      <c r="E4" s="215">
        <v>6600</v>
      </c>
      <c r="F4" s="212" t="s">
        <v>119</v>
      </c>
      <c r="G4" s="212" t="s">
        <v>204</v>
      </c>
      <c r="H4" s="212" t="s">
        <v>206</v>
      </c>
      <c r="I4" s="273"/>
    </row>
    <row r="5" spans="1:12" ht="24.75" customHeight="1">
      <c r="A5" s="212">
        <v>2019</v>
      </c>
      <c r="B5" s="213" t="s">
        <v>154</v>
      </c>
      <c r="C5" s="272" t="s">
        <v>157</v>
      </c>
      <c r="D5" s="212" t="s">
        <v>112</v>
      </c>
      <c r="E5" s="215">
        <v>1680</v>
      </c>
      <c r="F5" s="212" t="s">
        <v>119</v>
      </c>
      <c r="G5" s="212" t="s">
        <v>204</v>
      </c>
      <c r="H5" s="212" t="s">
        <v>206</v>
      </c>
      <c r="I5" s="274"/>
    </row>
    <row r="6" spans="1:12" ht="24.75" customHeight="1">
      <c r="A6" s="212">
        <v>2019</v>
      </c>
      <c r="B6" s="213" t="s">
        <v>238</v>
      </c>
      <c r="C6" s="214" t="s">
        <v>239</v>
      </c>
      <c r="D6" s="212" t="s">
        <v>112</v>
      </c>
      <c r="E6" s="215">
        <v>200</v>
      </c>
      <c r="F6" s="212" t="s">
        <v>119</v>
      </c>
      <c r="G6" s="212" t="s">
        <v>240</v>
      </c>
      <c r="H6" s="212" t="s">
        <v>241</v>
      </c>
      <c r="I6" s="233"/>
    </row>
    <row r="7" spans="1:12" ht="24.75" customHeight="1">
      <c r="A7" s="212">
        <v>2019</v>
      </c>
      <c r="B7" s="213" t="s">
        <v>154</v>
      </c>
      <c r="C7" s="275" t="s">
        <v>158</v>
      </c>
      <c r="D7" s="212" t="s">
        <v>112</v>
      </c>
      <c r="E7" s="215">
        <v>1320</v>
      </c>
      <c r="F7" s="212" t="s">
        <v>119</v>
      </c>
      <c r="G7" s="212" t="s">
        <v>223</v>
      </c>
      <c r="H7" s="212" t="s">
        <v>206</v>
      </c>
      <c r="I7" s="233"/>
    </row>
    <row r="8" spans="1:12" ht="24.75" customHeight="1">
      <c r="A8" s="198"/>
      <c r="B8" s="150"/>
      <c r="C8" s="155" t="s">
        <v>271</v>
      </c>
      <c r="D8" s="154"/>
      <c r="E8" s="101"/>
      <c r="F8" s="155"/>
      <c r="G8" s="150"/>
      <c r="H8" s="158"/>
      <c r="I8" s="150"/>
    </row>
    <row r="9" spans="1:12" s="159" customFormat="1" ht="24.75" customHeight="1">
      <c r="A9" s="198"/>
      <c r="B9" s="150"/>
      <c r="C9" s="155"/>
      <c r="D9" s="154"/>
      <c r="E9" s="101"/>
      <c r="F9" s="155"/>
      <c r="G9" s="150"/>
      <c r="H9" s="158"/>
      <c r="I9" s="150"/>
      <c r="J9" s="160"/>
      <c r="K9" s="161"/>
      <c r="L9" s="160"/>
    </row>
    <row r="10" spans="1:12" s="159" customFormat="1" ht="24.75" customHeight="1">
      <c r="A10" s="198"/>
      <c r="B10" s="150"/>
      <c r="C10" s="155"/>
      <c r="D10" s="154"/>
      <c r="E10" s="101"/>
      <c r="F10" s="155"/>
      <c r="G10" s="150"/>
      <c r="H10" s="158"/>
      <c r="I10" s="150"/>
      <c r="J10" s="160"/>
      <c r="K10" s="161"/>
      <c r="L10" s="160"/>
    </row>
    <row r="11" spans="1:12" s="159" customFormat="1" ht="24.75" customHeight="1">
      <c r="A11" s="150"/>
      <c r="B11" s="150"/>
      <c r="C11" s="150"/>
      <c r="D11" s="154"/>
      <c r="E11" s="101"/>
      <c r="F11" s="155"/>
      <c r="G11" s="150"/>
      <c r="H11" s="158"/>
      <c r="I11" s="150"/>
      <c r="J11" s="160"/>
      <c r="K11" s="161"/>
      <c r="L11" s="160"/>
    </row>
    <row r="12" spans="1:12" s="159" customFormat="1" ht="24.75" customHeight="1">
      <c r="A12" s="150"/>
      <c r="B12" s="150"/>
      <c r="C12" s="150"/>
      <c r="D12" s="154"/>
      <c r="E12" s="101"/>
      <c r="F12" s="155"/>
      <c r="G12" s="150"/>
      <c r="H12" s="158"/>
      <c r="I12" s="150"/>
      <c r="J12" s="160"/>
      <c r="K12" s="161"/>
      <c r="L12" s="160"/>
    </row>
    <row r="13" spans="1:12" s="159" customFormat="1" ht="24.75" customHeight="1">
      <c r="A13" s="150"/>
      <c r="B13" s="150"/>
      <c r="C13" s="150"/>
      <c r="D13" s="154"/>
      <c r="E13" s="101"/>
      <c r="F13" s="155"/>
      <c r="G13" s="150"/>
      <c r="H13" s="158"/>
      <c r="I13" s="150"/>
      <c r="J13" s="160"/>
      <c r="K13" s="161"/>
      <c r="L13" s="160"/>
    </row>
    <row r="14" spans="1:12" s="159" customFormat="1" ht="24.75" customHeight="1">
      <c r="A14" s="150"/>
      <c r="B14" s="150"/>
      <c r="C14" s="150"/>
      <c r="D14" s="154"/>
      <c r="E14" s="101"/>
      <c r="F14" s="155"/>
      <c r="G14" s="150"/>
      <c r="H14" s="158"/>
      <c r="I14" s="150"/>
      <c r="J14" s="160"/>
      <c r="K14" s="161"/>
      <c r="L14" s="160"/>
    </row>
    <row r="15" spans="1:12" ht="24.75" customHeight="1">
      <c r="A15" s="150"/>
      <c r="B15" s="150"/>
      <c r="C15" s="150"/>
      <c r="D15" s="154"/>
      <c r="E15" s="101"/>
      <c r="F15" s="150"/>
      <c r="G15" s="150"/>
      <c r="H15" s="150"/>
      <c r="I15" s="149"/>
    </row>
    <row r="16" spans="1:12" s="159" customFormat="1" ht="24.75" customHeight="1">
      <c r="A16" s="150"/>
      <c r="B16" s="150"/>
      <c r="C16" s="150"/>
      <c r="D16" s="153"/>
      <c r="E16" s="101"/>
      <c r="F16" s="150"/>
      <c r="G16" s="150"/>
      <c r="H16" s="150"/>
      <c r="I16" s="149"/>
      <c r="J16" s="160"/>
      <c r="K16" s="161"/>
      <c r="L16" s="160"/>
    </row>
    <row r="17" spans="1:12" s="159" customFormat="1" ht="24.75" customHeight="1">
      <c r="A17" s="150"/>
      <c r="B17" s="150"/>
      <c r="C17" s="150"/>
      <c r="D17" s="153"/>
      <c r="E17" s="101"/>
      <c r="F17" s="150"/>
      <c r="G17" s="150"/>
      <c r="H17" s="150"/>
      <c r="I17" s="149"/>
      <c r="J17" s="160"/>
      <c r="K17" s="161"/>
      <c r="L17" s="160"/>
    </row>
    <row r="18" spans="1:12" s="159" customFormat="1" ht="24.75" customHeight="1">
      <c r="A18" s="150"/>
      <c r="B18" s="150"/>
      <c r="C18" s="150"/>
      <c r="D18" s="153"/>
      <c r="E18" s="101"/>
      <c r="F18" s="150"/>
      <c r="G18" s="150"/>
      <c r="H18" s="150"/>
      <c r="I18" s="149"/>
      <c r="J18" s="160"/>
      <c r="K18" s="161"/>
      <c r="L18" s="160"/>
    </row>
    <row r="19" spans="1:12" s="159" customFormat="1" ht="24.75" customHeight="1">
      <c r="A19" s="150"/>
      <c r="B19" s="150"/>
      <c r="C19" s="150"/>
      <c r="D19" s="153"/>
      <c r="E19" s="101"/>
      <c r="F19" s="150"/>
      <c r="G19" s="150"/>
      <c r="H19" s="150"/>
      <c r="I19" s="149"/>
      <c r="J19" s="160"/>
      <c r="K19" s="161"/>
      <c r="L19" s="160"/>
    </row>
    <row r="20" spans="1:12" s="159" customFormat="1" ht="24.75" customHeight="1">
      <c r="A20" s="150"/>
      <c r="B20" s="150"/>
      <c r="C20" s="150"/>
      <c r="D20" s="153"/>
      <c r="E20" s="101"/>
      <c r="F20" s="150"/>
      <c r="G20" s="150"/>
      <c r="H20" s="150"/>
      <c r="I20" s="149"/>
      <c r="J20" s="160"/>
      <c r="K20" s="161"/>
      <c r="L20" s="160"/>
    </row>
    <row r="21" spans="1:12" ht="24.75" customHeight="1">
      <c r="A21" s="150"/>
      <c r="B21" s="150"/>
      <c r="C21" s="150"/>
      <c r="D21" s="153"/>
      <c r="E21" s="151"/>
      <c r="F21" s="150"/>
      <c r="G21" s="150"/>
      <c r="H21" s="150"/>
      <c r="I21" s="149"/>
    </row>
    <row r="22" spans="1:12" ht="24.75" customHeight="1">
      <c r="A22" s="150"/>
      <c r="B22" s="150"/>
      <c r="C22" s="150"/>
      <c r="D22" s="155"/>
      <c r="E22" s="101"/>
      <c r="F22" s="155"/>
      <c r="G22" s="150"/>
      <c r="H22" s="150"/>
      <c r="I22" s="149"/>
    </row>
    <row r="23" spans="1:12" ht="24.75" customHeight="1">
      <c r="A23" s="150"/>
      <c r="B23" s="150"/>
      <c r="C23" s="150"/>
      <c r="D23" s="147"/>
      <c r="E23" s="147"/>
      <c r="F23" s="147"/>
      <c r="G23" s="147"/>
      <c r="H23" s="150"/>
      <c r="I23" s="150"/>
    </row>
    <row r="24" spans="1:12" ht="24.75" customHeight="1">
      <c r="A24" s="150"/>
      <c r="B24" s="150"/>
      <c r="C24" s="150"/>
      <c r="D24" s="150"/>
      <c r="E24" s="148"/>
      <c r="F24" s="150"/>
      <c r="G24" s="150"/>
      <c r="H24" s="150"/>
      <c r="I24" s="150"/>
    </row>
    <row r="25" spans="1:12" ht="24.75" customHeight="1">
      <c r="A25" s="150"/>
      <c r="B25" s="150"/>
      <c r="C25" s="150"/>
      <c r="D25" s="150"/>
      <c r="E25" s="148"/>
      <c r="F25" s="150"/>
      <c r="G25" s="150"/>
      <c r="H25" s="150"/>
      <c r="I25" s="150"/>
    </row>
    <row r="26" spans="1:12" ht="24.75" customHeight="1">
      <c r="A26" s="150"/>
      <c r="B26" s="150"/>
      <c r="C26" s="150"/>
      <c r="D26" s="155"/>
      <c r="E26" s="101"/>
      <c r="F26" s="155"/>
      <c r="G26" s="150"/>
      <c r="H26" s="150"/>
      <c r="I26" s="149"/>
    </row>
    <row r="27" spans="1:12" ht="24.75" customHeight="1">
      <c r="A27" s="150"/>
      <c r="B27" s="150"/>
      <c r="C27" s="150"/>
      <c r="D27" s="150"/>
      <c r="E27" s="146"/>
      <c r="F27" s="150"/>
      <c r="G27" s="150"/>
      <c r="H27" s="150"/>
      <c r="I27" s="149"/>
    </row>
    <row r="28" spans="1:12" ht="24.75" customHeight="1">
      <c r="A28" s="150"/>
      <c r="B28" s="150"/>
      <c r="C28" s="150"/>
      <c r="D28" s="155"/>
      <c r="E28" s="101"/>
      <c r="F28" s="155"/>
      <c r="G28" s="150"/>
      <c r="H28" s="150"/>
      <c r="I28" s="149"/>
    </row>
    <row r="29" spans="1:12" ht="24.75" customHeight="1">
      <c r="A29" s="150"/>
      <c r="B29" s="150"/>
      <c r="C29" s="150"/>
      <c r="D29" s="150"/>
      <c r="E29" s="146"/>
      <c r="F29" s="150"/>
      <c r="G29" s="150"/>
      <c r="H29" s="150"/>
      <c r="I29" s="149"/>
    </row>
  </sheetData>
  <mergeCells count="1">
    <mergeCell ref="A1:I1"/>
  </mergeCells>
  <phoneticPr fontId="4" type="noConversion"/>
  <dataValidations disablePrompts="1" count="2">
    <dataValidation type="list" allowBlank="1" showInputMessage="1" showErrorMessage="1" sqref="D29 D27">
      <formula1>"대안,턴키,일반,PQ,수의,실적"</formula1>
    </dataValidation>
    <dataValidation type="textLength" operator="lessThanOrEqual" allowBlank="1" showInputMessage="1" showErrorMessage="1" sqref="F27 F15:F21 F29 F24:F25">
      <formula1>5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3"/>
  <sheetViews>
    <sheetView zoomScale="85" zoomScaleNormal="85" workbookViewId="0">
      <selection activeCell="E15" sqref="E15"/>
    </sheetView>
  </sheetViews>
  <sheetFormatPr defaultRowHeight="13.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9" width="12.44140625" customWidth="1"/>
    <col min="10" max="10" width="8.88671875" style="21"/>
    <col min="11" max="11" width="11.6640625" style="22" customWidth="1"/>
    <col min="12" max="12" width="11.33203125" style="21" bestFit="1" customWidth="1"/>
  </cols>
  <sheetData>
    <row r="1" spans="1:13" ht="25.5">
      <c r="A1" s="284" t="s">
        <v>89</v>
      </c>
      <c r="B1" s="284"/>
      <c r="C1" s="284"/>
      <c r="D1" s="284"/>
      <c r="E1" s="284"/>
      <c r="F1" s="284"/>
      <c r="G1" s="284"/>
      <c r="H1" s="284"/>
      <c r="I1" s="284"/>
      <c r="J1" s="284"/>
      <c r="K1" s="284"/>
      <c r="L1" s="284"/>
      <c r="M1" s="284"/>
    </row>
    <row r="2" spans="1:13" ht="27" customHeight="1">
      <c r="A2" s="65" t="s">
        <v>45</v>
      </c>
      <c r="B2" s="66" t="s">
        <v>46</v>
      </c>
      <c r="C2" s="65" t="s">
        <v>88</v>
      </c>
      <c r="D2" s="65" t="s">
        <v>87</v>
      </c>
      <c r="E2" s="65" t="s">
        <v>0</v>
      </c>
      <c r="F2" s="66" t="s">
        <v>86</v>
      </c>
      <c r="G2" s="66" t="s">
        <v>85</v>
      </c>
      <c r="H2" s="66" t="s">
        <v>84</v>
      </c>
      <c r="I2" s="66" t="s">
        <v>83</v>
      </c>
      <c r="J2" s="65" t="s">
        <v>47</v>
      </c>
      <c r="K2" s="65" t="s">
        <v>48</v>
      </c>
      <c r="L2" s="65" t="s">
        <v>49</v>
      </c>
      <c r="M2" s="65" t="s">
        <v>1</v>
      </c>
    </row>
    <row r="3" spans="1:13" s="73" customFormat="1" ht="27" customHeight="1">
      <c r="A3" s="256">
        <v>2019</v>
      </c>
      <c r="B3" s="257">
        <v>10</v>
      </c>
      <c r="C3" s="256" t="s">
        <v>258</v>
      </c>
      <c r="D3" s="256" t="s">
        <v>263</v>
      </c>
      <c r="E3" s="258" t="s">
        <v>259</v>
      </c>
      <c r="F3" s="259" t="s">
        <v>261</v>
      </c>
      <c r="G3" s="260" t="s">
        <v>262</v>
      </c>
      <c r="H3" s="257" t="s">
        <v>261</v>
      </c>
      <c r="I3" s="261" t="s">
        <v>261</v>
      </c>
      <c r="J3" s="256" t="s">
        <v>260</v>
      </c>
      <c r="K3" s="256" t="s">
        <v>247</v>
      </c>
      <c r="L3" s="256" t="s">
        <v>250</v>
      </c>
      <c r="M3" s="256"/>
    </row>
  </sheetData>
  <mergeCells count="1">
    <mergeCell ref="A1:M1"/>
  </mergeCells>
  <phoneticPr fontId="4" type="noConversion"/>
  <pageMargins left="0.7" right="0.7" top="0.75" bottom="0.75" header="0.3" footer="0.3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workbookViewId="0">
      <selection activeCell="A3" sqref="A3"/>
    </sheetView>
  </sheetViews>
  <sheetFormatPr defaultRowHeight="13.5"/>
  <cols>
    <col min="1" max="1" width="13" style="6" customWidth="1"/>
    <col min="2" max="2" width="28.109375" style="6" customWidth="1"/>
    <col min="3" max="3" width="9.5546875" style="6" customWidth="1"/>
    <col min="4" max="4" width="8.88671875" style="6" customWidth="1"/>
    <col min="5" max="5" width="9.21875" style="6" customWidth="1"/>
    <col min="6" max="8" width="9.6640625" style="6" customWidth="1"/>
    <col min="9" max="9" width="11.109375" style="6" customWidth="1"/>
    <col min="10" max="10" width="9.6640625" style="6" customWidth="1"/>
    <col min="11" max="11" width="8.44140625" style="6" customWidth="1"/>
  </cols>
  <sheetData>
    <row r="1" spans="1:11" ht="25.5">
      <c r="A1" s="286" t="s">
        <v>2</v>
      </c>
      <c r="B1" s="286"/>
      <c r="C1" s="286"/>
      <c r="D1" s="286"/>
      <c r="E1" s="286"/>
      <c r="F1" s="286"/>
      <c r="G1" s="286"/>
      <c r="H1" s="286"/>
      <c r="I1" s="286"/>
      <c r="J1" s="286"/>
      <c r="K1" s="286"/>
    </row>
    <row r="2" spans="1:11" ht="25.5">
      <c r="A2" s="287" t="s">
        <v>153</v>
      </c>
      <c r="B2" s="287"/>
      <c r="C2" s="1"/>
      <c r="D2" s="1"/>
      <c r="E2" s="1"/>
      <c r="F2" s="2"/>
      <c r="G2" s="2"/>
      <c r="H2" s="2"/>
      <c r="I2" s="2"/>
      <c r="J2" s="288" t="s">
        <v>3</v>
      </c>
      <c r="K2" s="288"/>
    </row>
    <row r="3" spans="1:11" ht="22.5" customHeight="1">
      <c r="A3" s="7" t="s">
        <v>4</v>
      </c>
      <c r="B3" s="8" t="s">
        <v>5</v>
      </c>
      <c r="C3" s="8" t="s">
        <v>0</v>
      </c>
      <c r="D3" s="8" t="s">
        <v>6</v>
      </c>
      <c r="E3" s="8" t="s">
        <v>7</v>
      </c>
      <c r="F3" s="8" t="s">
        <v>8</v>
      </c>
      <c r="G3" s="8" t="s">
        <v>9</v>
      </c>
      <c r="H3" s="8" t="s">
        <v>10</v>
      </c>
      <c r="I3" s="8" t="s">
        <v>11</v>
      </c>
      <c r="J3" s="8" t="s">
        <v>12</v>
      </c>
      <c r="K3" s="8" t="s">
        <v>1</v>
      </c>
    </row>
    <row r="4" spans="1:11" ht="47.25" customHeight="1">
      <c r="A4" s="3"/>
      <c r="B4" s="32"/>
      <c r="C4" s="80" t="s">
        <v>44</v>
      </c>
      <c r="D4" s="76" t="s">
        <v>110</v>
      </c>
      <c r="E4" s="76" t="s">
        <v>111</v>
      </c>
      <c r="F4" s="80" t="s">
        <v>44</v>
      </c>
      <c r="G4" s="10"/>
      <c r="H4" s="10"/>
      <c r="I4" s="31"/>
      <c r="J4" s="4"/>
      <c r="K4" s="3"/>
    </row>
    <row r="5" spans="1:11" ht="47.25" customHeight="1">
      <c r="A5" s="3"/>
      <c r="B5" s="32"/>
      <c r="C5" s="55"/>
      <c r="D5" s="3"/>
      <c r="E5" s="3"/>
      <c r="F5" s="55"/>
      <c r="G5" s="91"/>
      <c r="H5" s="10"/>
      <c r="I5" s="31"/>
      <c r="J5" s="4"/>
      <c r="K5" s="5"/>
    </row>
    <row r="6" spans="1:11" ht="47.25" customHeight="1">
      <c r="A6" s="76"/>
      <c r="B6" s="77"/>
      <c r="C6" s="80"/>
      <c r="D6" s="76"/>
      <c r="E6" s="76"/>
      <c r="F6" s="80"/>
      <c r="G6" s="93"/>
      <c r="H6" s="10"/>
      <c r="I6" s="31"/>
      <c r="J6" s="4"/>
      <c r="K6" s="5"/>
    </row>
    <row r="7" spans="1:11" ht="47.25" customHeight="1">
      <c r="A7" s="54"/>
      <c r="B7" s="54"/>
      <c r="C7" s="54"/>
      <c r="D7" s="54"/>
      <c r="E7" s="54"/>
      <c r="F7" s="54"/>
      <c r="G7" s="54"/>
      <c r="H7" s="54"/>
      <c r="I7" s="54"/>
      <c r="J7" s="54"/>
      <c r="K7" s="54"/>
    </row>
    <row r="8" spans="1:11" ht="47.25" customHeight="1">
      <c r="A8" s="54"/>
      <c r="B8" s="54"/>
      <c r="C8" s="54"/>
      <c r="D8" s="54"/>
      <c r="E8" s="54"/>
      <c r="F8" s="54"/>
      <c r="G8" s="54"/>
      <c r="H8" s="54"/>
      <c r="I8" s="54"/>
      <c r="J8" s="54"/>
      <c r="K8" s="54"/>
    </row>
    <row r="9" spans="1:11" ht="47.25" customHeight="1">
      <c r="A9" s="54"/>
      <c r="B9" s="54"/>
      <c r="C9" s="54"/>
      <c r="D9" s="54"/>
      <c r="E9" s="54"/>
      <c r="F9" s="54"/>
      <c r="G9" s="54"/>
      <c r="H9" s="54"/>
      <c r="I9" s="54"/>
      <c r="J9" s="54"/>
      <c r="K9" s="54"/>
    </row>
    <row r="10" spans="1:11" ht="47.25" customHeight="1">
      <c r="A10" s="54"/>
      <c r="B10" s="54"/>
      <c r="C10" s="54"/>
      <c r="D10" s="54"/>
      <c r="E10" s="54"/>
      <c r="F10" s="54"/>
      <c r="G10" s="54"/>
      <c r="H10" s="54"/>
      <c r="I10" s="54"/>
      <c r="J10" s="54"/>
      <c r="K10" s="54"/>
    </row>
    <row r="11" spans="1:11" ht="47.25" customHeight="1">
      <c r="A11" s="54"/>
      <c r="B11" s="54"/>
      <c r="C11" s="54"/>
      <c r="D11" s="54"/>
      <c r="E11" s="54"/>
      <c r="F11" s="54"/>
      <c r="G11" s="54"/>
      <c r="H11" s="54"/>
      <c r="I11" s="54"/>
      <c r="J11" s="54"/>
      <c r="K11" s="54"/>
    </row>
    <row r="12" spans="1:11" ht="47.25" customHeight="1">
      <c r="A12" s="54"/>
      <c r="B12" s="54"/>
      <c r="C12" s="54"/>
      <c r="D12" s="54"/>
      <c r="E12" s="54"/>
      <c r="F12" s="54"/>
      <c r="G12" s="54"/>
      <c r="H12" s="54"/>
      <c r="I12" s="54"/>
      <c r="J12" s="54"/>
      <c r="K12" s="54"/>
    </row>
    <row r="13" spans="1:11" ht="47.25" customHeight="1">
      <c r="A13" s="54"/>
      <c r="B13" s="54"/>
      <c r="C13" s="54"/>
      <c r="D13" s="54"/>
      <c r="E13" s="54"/>
      <c r="F13" s="54"/>
      <c r="G13" s="54"/>
      <c r="H13" s="54"/>
      <c r="I13" s="54"/>
      <c r="J13" s="54"/>
      <c r="K13" s="54"/>
    </row>
  </sheetData>
  <mergeCells count="3">
    <mergeCell ref="A1:K1"/>
    <mergeCell ref="A2:B2"/>
    <mergeCell ref="J2:K2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zoomScaleNormal="100" workbookViewId="0">
      <selection activeCell="C8" sqref="C8"/>
    </sheetView>
  </sheetViews>
  <sheetFormatPr defaultRowHeight="13.5"/>
  <cols>
    <col min="1" max="1" width="13" style="6" customWidth="1"/>
    <col min="2" max="2" width="28.109375" style="6" customWidth="1"/>
    <col min="3" max="3" width="9.5546875" style="6" customWidth="1"/>
    <col min="4" max="4" width="8.88671875" style="6" customWidth="1"/>
    <col min="5" max="5" width="9.21875" style="6" customWidth="1"/>
    <col min="6" max="6" width="12.6640625" style="6" bestFit="1" customWidth="1"/>
    <col min="7" max="7" width="9.6640625" style="6" customWidth="1"/>
    <col min="8" max="8" width="12.6640625" style="6" customWidth="1"/>
    <col min="9" max="10" width="9.6640625" style="6" customWidth="1"/>
    <col min="11" max="11" width="8.44140625" style="6" customWidth="1"/>
  </cols>
  <sheetData>
    <row r="1" spans="1:11" ht="25.5">
      <c r="A1" s="286" t="s">
        <v>20</v>
      </c>
      <c r="B1" s="286"/>
      <c r="C1" s="286"/>
      <c r="D1" s="286"/>
      <c r="E1" s="286"/>
      <c r="F1" s="286"/>
      <c r="G1" s="286"/>
      <c r="H1" s="286"/>
      <c r="I1" s="286"/>
      <c r="J1" s="286"/>
      <c r="K1" s="286"/>
    </row>
    <row r="2" spans="1:11" ht="25.5">
      <c r="A2" s="287" t="s">
        <v>153</v>
      </c>
      <c r="B2" s="287"/>
      <c r="C2" s="1"/>
      <c r="D2" s="1"/>
      <c r="E2" s="1"/>
      <c r="F2" s="9"/>
      <c r="G2" s="9"/>
      <c r="H2" s="9"/>
      <c r="I2" s="9"/>
      <c r="J2" s="288" t="s">
        <v>3</v>
      </c>
      <c r="K2" s="288"/>
    </row>
    <row r="3" spans="1:11" ht="22.5" customHeight="1">
      <c r="A3" s="7" t="s">
        <v>4</v>
      </c>
      <c r="B3" s="8" t="s">
        <v>5</v>
      </c>
      <c r="C3" s="8" t="s">
        <v>0</v>
      </c>
      <c r="D3" s="8" t="s">
        <v>8</v>
      </c>
      <c r="E3" s="8" t="s">
        <v>21</v>
      </c>
      <c r="F3" s="8" t="s">
        <v>17</v>
      </c>
      <c r="G3" s="8" t="s">
        <v>22</v>
      </c>
      <c r="H3" s="8" t="s">
        <v>25</v>
      </c>
      <c r="I3" s="8" t="s">
        <v>23</v>
      </c>
      <c r="J3" s="8" t="s">
        <v>24</v>
      </c>
      <c r="K3" s="8" t="s">
        <v>1</v>
      </c>
    </row>
    <row r="4" spans="1:11" s="84" customFormat="1" ht="42" customHeight="1">
      <c r="A4" s="76"/>
      <c r="B4" s="77"/>
      <c r="C4" s="80" t="s">
        <v>44</v>
      </c>
      <c r="D4" s="76" t="s">
        <v>110</v>
      </c>
      <c r="E4" s="76" t="s">
        <v>111</v>
      </c>
      <c r="F4" s="80" t="s">
        <v>44</v>
      </c>
      <c r="G4" s="92"/>
      <c r="H4" s="85"/>
      <c r="I4" s="81"/>
      <c r="J4" s="82"/>
      <c r="K4" s="83"/>
    </row>
    <row r="5" spans="1:11" ht="42" customHeight="1">
      <c r="A5" s="76"/>
      <c r="B5" s="77"/>
      <c r="C5" s="80"/>
      <c r="D5" s="76"/>
      <c r="E5" s="76"/>
      <c r="F5" s="80"/>
      <c r="G5" s="92"/>
      <c r="H5" s="56"/>
      <c r="I5" s="81"/>
      <c r="J5" s="57"/>
      <c r="K5" s="40"/>
    </row>
    <row r="6" spans="1:11" ht="42" customHeight="1">
      <c r="A6" s="3"/>
      <c r="B6" s="76"/>
      <c r="C6" s="54"/>
      <c r="D6" s="54"/>
      <c r="E6" s="54"/>
      <c r="F6" s="54"/>
      <c r="G6" s="76"/>
      <c r="H6" s="76"/>
      <c r="I6" s="3"/>
      <c r="J6" s="3"/>
      <c r="K6" s="3"/>
    </row>
    <row r="7" spans="1:11" ht="42" customHeight="1">
      <c r="A7" s="3"/>
      <c r="B7" s="3"/>
      <c r="C7" s="3"/>
      <c r="D7" s="3"/>
      <c r="E7" s="3"/>
      <c r="F7" s="3"/>
      <c r="G7" s="3"/>
      <c r="H7" s="3"/>
      <c r="I7" s="3"/>
      <c r="J7" s="3"/>
      <c r="K7" s="3"/>
    </row>
    <row r="8" spans="1:11" ht="42" customHeight="1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ht="42" customHeight="1">
      <c r="A9" s="3"/>
      <c r="B9" s="3"/>
      <c r="C9" s="3"/>
      <c r="D9" s="3"/>
      <c r="E9" s="3"/>
      <c r="F9" s="3"/>
      <c r="G9" s="3"/>
      <c r="H9" s="3"/>
      <c r="I9" s="3"/>
      <c r="J9" s="3"/>
      <c r="K9" s="3"/>
    </row>
    <row r="10" spans="1:11" ht="42" customHeight="1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</row>
  </sheetData>
  <mergeCells count="3">
    <mergeCell ref="A1:K1"/>
    <mergeCell ref="A2:B2"/>
    <mergeCell ref="J2:K2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7"/>
  <sheetViews>
    <sheetView zoomScale="115" zoomScaleNormal="115" workbookViewId="0">
      <selection activeCell="J14" sqref="J14"/>
    </sheetView>
  </sheetViews>
  <sheetFormatPr defaultRowHeight="13.5"/>
  <cols>
    <col min="1" max="1" width="24.44140625" style="6" customWidth="1"/>
    <col min="2" max="2" width="17.77734375" style="6" bestFit="1" customWidth="1"/>
    <col min="3" max="3" width="9.5546875" style="6" customWidth="1"/>
    <col min="4" max="4" width="8.88671875" style="6" customWidth="1"/>
    <col min="5" max="5" width="9.21875" style="6" customWidth="1"/>
    <col min="6" max="9" width="9.6640625" style="6" customWidth="1"/>
    <col min="10" max="16384" width="8.88671875" style="159"/>
  </cols>
  <sheetData>
    <row r="1" spans="1:9" ht="25.5">
      <c r="A1" s="286" t="s">
        <v>109</v>
      </c>
      <c r="B1" s="286"/>
      <c r="C1" s="286"/>
      <c r="D1" s="286"/>
      <c r="E1" s="286"/>
      <c r="F1" s="286"/>
      <c r="G1" s="286"/>
      <c r="H1" s="286"/>
      <c r="I1" s="286"/>
    </row>
    <row r="2" spans="1:9" ht="25.5">
      <c r="A2" s="165" t="s">
        <v>124</v>
      </c>
      <c r="B2" s="165"/>
      <c r="C2" s="1"/>
      <c r="D2" s="1"/>
      <c r="E2" s="1"/>
      <c r="F2" s="166"/>
      <c r="G2" s="166"/>
      <c r="H2" s="288" t="s">
        <v>3</v>
      </c>
      <c r="I2" s="288"/>
    </row>
    <row r="3" spans="1:9" ht="29.25" customHeight="1">
      <c r="A3" s="8" t="s">
        <v>5</v>
      </c>
      <c r="B3" s="8" t="s">
        <v>27</v>
      </c>
      <c r="C3" s="8" t="s">
        <v>13</v>
      </c>
      <c r="D3" s="8" t="s">
        <v>14</v>
      </c>
      <c r="E3" s="8" t="s">
        <v>15</v>
      </c>
      <c r="F3" s="8" t="s">
        <v>16</v>
      </c>
      <c r="G3" s="38" t="s">
        <v>63</v>
      </c>
      <c r="H3" s="8" t="s">
        <v>26</v>
      </c>
      <c r="I3" s="8" t="s">
        <v>1</v>
      </c>
    </row>
    <row r="4" spans="1:9" ht="25.5" customHeight="1">
      <c r="A4" s="172" t="s">
        <v>159</v>
      </c>
      <c r="B4" s="173" t="s">
        <v>189</v>
      </c>
      <c r="C4" s="216">
        <v>1200000</v>
      </c>
      <c r="D4" s="249" t="s">
        <v>165</v>
      </c>
      <c r="E4" s="250" t="s">
        <v>376</v>
      </c>
      <c r="F4" s="250" t="s">
        <v>272</v>
      </c>
      <c r="G4" s="250" t="s">
        <v>287</v>
      </c>
      <c r="H4" s="250" t="s">
        <v>377</v>
      </c>
      <c r="I4" s="138"/>
    </row>
    <row r="5" spans="1:9" ht="25.5" customHeight="1">
      <c r="A5" s="174" t="s">
        <v>125</v>
      </c>
      <c r="B5" s="173" t="s">
        <v>120</v>
      </c>
      <c r="C5" s="217">
        <v>3025440</v>
      </c>
      <c r="D5" s="251" t="s">
        <v>166</v>
      </c>
      <c r="E5" s="250" t="s">
        <v>376</v>
      </c>
      <c r="F5" s="250" t="s">
        <v>272</v>
      </c>
      <c r="G5" s="250" t="s">
        <v>287</v>
      </c>
      <c r="H5" s="250" t="s">
        <v>377</v>
      </c>
      <c r="I5" s="138"/>
    </row>
    <row r="6" spans="1:9" ht="25.5" customHeight="1">
      <c r="A6" s="176" t="s">
        <v>160</v>
      </c>
      <c r="B6" s="177" t="s">
        <v>121</v>
      </c>
      <c r="C6" s="199">
        <v>354000</v>
      </c>
      <c r="D6" s="249" t="s">
        <v>165</v>
      </c>
      <c r="E6" s="250" t="s">
        <v>376</v>
      </c>
      <c r="F6" s="250" t="s">
        <v>272</v>
      </c>
      <c r="G6" s="250" t="s">
        <v>287</v>
      </c>
      <c r="H6" s="250" t="s">
        <v>377</v>
      </c>
      <c r="I6" s="137"/>
    </row>
    <row r="7" spans="1:9" ht="25.5" customHeight="1">
      <c r="A7" s="176" t="s">
        <v>160</v>
      </c>
      <c r="B7" s="177" t="s">
        <v>122</v>
      </c>
      <c r="C7" s="199">
        <v>670800</v>
      </c>
      <c r="D7" s="249" t="s">
        <v>165</v>
      </c>
      <c r="E7" s="250" t="s">
        <v>376</v>
      </c>
      <c r="F7" s="250" t="s">
        <v>272</v>
      </c>
      <c r="G7" s="250" t="s">
        <v>287</v>
      </c>
      <c r="H7" s="250" t="s">
        <v>377</v>
      </c>
      <c r="I7" s="137"/>
    </row>
    <row r="8" spans="1:9" ht="25.5" customHeight="1">
      <c r="A8" s="176" t="s">
        <v>161</v>
      </c>
      <c r="B8" s="177" t="s">
        <v>121</v>
      </c>
      <c r="C8" s="199">
        <v>388800</v>
      </c>
      <c r="D8" s="249" t="s">
        <v>165</v>
      </c>
      <c r="E8" s="250" t="s">
        <v>376</v>
      </c>
      <c r="F8" s="250" t="s">
        <v>272</v>
      </c>
      <c r="G8" s="250" t="s">
        <v>287</v>
      </c>
      <c r="H8" s="250" t="s">
        <v>377</v>
      </c>
      <c r="I8" s="139"/>
    </row>
    <row r="9" spans="1:9" ht="25.5" customHeight="1">
      <c r="A9" s="178" t="s">
        <v>162</v>
      </c>
      <c r="B9" s="179" t="s">
        <v>123</v>
      </c>
      <c r="C9" s="199">
        <v>2040000</v>
      </c>
      <c r="D9" s="249" t="s">
        <v>165</v>
      </c>
      <c r="E9" s="250" t="s">
        <v>376</v>
      </c>
      <c r="F9" s="250" t="s">
        <v>272</v>
      </c>
      <c r="G9" s="250" t="s">
        <v>287</v>
      </c>
      <c r="H9" s="250" t="s">
        <v>377</v>
      </c>
      <c r="I9" s="137"/>
    </row>
    <row r="10" spans="1:9" ht="25.5" customHeight="1">
      <c r="A10" s="180" t="s">
        <v>164</v>
      </c>
      <c r="B10" s="173" t="s">
        <v>120</v>
      </c>
      <c r="C10" s="201">
        <v>396000</v>
      </c>
      <c r="D10" s="249" t="s">
        <v>165</v>
      </c>
      <c r="E10" s="250" t="s">
        <v>376</v>
      </c>
      <c r="F10" s="250" t="s">
        <v>272</v>
      </c>
      <c r="G10" s="250" t="s">
        <v>287</v>
      </c>
      <c r="H10" s="250" t="s">
        <v>377</v>
      </c>
      <c r="I10" s="137"/>
    </row>
    <row r="11" spans="1:9" ht="25.5" customHeight="1">
      <c r="A11" s="180" t="s">
        <v>163</v>
      </c>
      <c r="B11" s="179" t="s">
        <v>123</v>
      </c>
      <c r="C11" s="201">
        <v>240000</v>
      </c>
      <c r="D11" s="249" t="s">
        <v>165</v>
      </c>
      <c r="E11" s="250" t="s">
        <v>376</v>
      </c>
      <c r="F11" s="250" t="s">
        <v>272</v>
      </c>
      <c r="G11" s="250" t="s">
        <v>287</v>
      </c>
      <c r="H11" s="250" t="s">
        <v>377</v>
      </c>
      <c r="I11" s="137"/>
    </row>
    <row r="12" spans="1:9" ht="25.5" customHeight="1">
      <c r="A12" s="181" t="s">
        <v>196</v>
      </c>
      <c r="B12" s="181" t="s">
        <v>197</v>
      </c>
      <c r="C12" s="202">
        <v>1320000</v>
      </c>
      <c r="D12" s="249" t="s">
        <v>165</v>
      </c>
      <c r="E12" s="250" t="s">
        <v>376</v>
      </c>
      <c r="F12" s="250" t="s">
        <v>272</v>
      </c>
      <c r="G12" s="250" t="s">
        <v>287</v>
      </c>
      <c r="H12" s="250" t="s">
        <v>377</v>
      </c>
      <c r="I12" s="137"/>
    </row>
    <row r="13" spans="1:9" ht="25.5" customHeight="1">
      <c r="A13" s="176" t="s">
        <v>207</v>
      </c>
      <c r="B13" s="177" t="s">
        <v>121</v>
      </c>
      <c r="C13" s="199">
        <v>789800</v>
      </c>
      <c r="D13" s="249" t="s">
        <v>208</v>
      </c>
      <c r="E13" s="250" t="s">
        <v>376</v>
      </c>
      <c r="F13" s="250" t="s">
        <v>272</v>
      </c>
      <c r="G13" s="250" t="s">
        <v>287</v>
      </c>
      <c r="H13" s="250" t="s">
        <v>377</v>
      </c>
      <c r="I13" s="140"/>
    </row>
    <row r="14" spans="1:9" ht="25.5" customHeight="1">
      <c r="A14" s="180" t="s">
        <v>284</v>
      </c>
      <c r="B14" s="181" t="s">
        <v>285</v>
      </c>
      <c r="C14" s="202">
        <v>3132000</v>
      </c>
      <c r="D14" s="252" t="s">
        <v>286</v>
      </c>
      <c r="E14" s="279" t="s">
        <v>321</v>
      </c>
      <c r="F14" s="250" t="s">
        <v>272</v>
      </c>
      <c r="G14" s="250" t="s">
        <v>287</v>
      </c>
      <c r="H14" s="250" t="s">
        <v>377</v>
      </c>
      <c r="I14" s="140"/>
    </row>
    <row r="15" spans="1:9" ht="25.5" customHeight="1">
      <c r="A15" s="176" t="s">
        <v>313</v>
      </c>
      <c r="B15" s="177" t="s">
        <v>314</v>
      </c>
      <c r="C15" s="202">
        <v>13381680</v>
      </c>
      <c r="D15" s="252" t="s">
        <v>315</v>
      </c>
      <c r="E15" s="279" t="s">
        <v>316</v>
      </c>
      <c r="F15" s="250" t="s">
        <v>324</v>
      </c>
      <c r="G15" s="250" t="s">
        <v>324</v>
      </c>
      <c r="H15" s="250" t="s">
        <v>323</v>
      </c>
      <c r="I15" s="140"/>
    </row>
    <row r="16" spans="1:9" ht="25.5" customHeight="1">
      <c r="A16" s="141" t="s">
        <v>318</v>
      </c>
      <c r="B16" s="175" t="s">
        <v>319</v>
      </c>
      <c r="C16" s="202">
        <v>1050000</v>
      </c>
      <c r="D16" s="252" t="s">
        <v>320</v>
      </c>
      <c r="E16" s="252" t="s">
        <v>322</v>
      </c>
      <c r="F16" s="250" t="s">
        <v>356</v>
      </c>
      <c r="G16" s="250" t="s">
        <v>357</v>
      </c>
      <c r="H16" s="250" t="s">
        <v>323</v>
      </c>
      <c r="I16" s="143"/>
    </row>
    <row r="17" spans="1:9" ht="25.5" customHeight="1">
      <c r="A17" s="180"/>
      <c r="B17" s="181"/>
      <c r="C17" s="163" t="s">
        <v>44</v>
      </c>
      <c r="D17" s="49" t="s">
        <v>74</v>
      </c>
      <c r="E17" s="163" t="s">
        <v>44</v>
      </c>
      <c r="F17" s="250"/>
      <c r="G17" s="250"/>
      <c r="H17" s="250"/>
      <c r="I17" s="140"/>
    </row>
    <row r="18" spans="1:9" ht="25.5" customHeight="1">
      <c r="A18" s="176"/>
      <c r="B18" s="177"/>
      <c r="C18" s="202"/>
      <c r="D18" s="252"/>
      <c r="E18" s="254"/>
      <c r="F18" s="250"/>
      <c r="G18" s="250"/>
      <c r="H18" s="250"/>
      <c r="I18" s="140"/>
    </row>
    <row r="19" spans="1:9" ht="25.5" customHeight="1">
      <c r="A19" s="141"/>
      <c r="B19" s="175"/>
      <c r="C19" s="202"/>
      <c r="D19" s="252"/>
      <c r="E19" s="253"/>
      <c r="F19" s="250"/>
      <c r="G19" s="250"/>
      <c r="H19" s="250"/>
      <c r="I19" s="143"/>
    </row>
    <row r="20" spans="1:9" ht="25.5" customHeight="1">
      <c r="A20" s="141"/>
      <c r="B20" s="141"/>
      <c r="C20" s="163"/>
      <c r="D20" s="49"/>
      <c r="E20" s="163"/>
      <c r="F20" s="142"/>
      <c r="G20" s="137"/>
      <c r="H20" s="137"/>
      <c r="I20" s="143"/>
    </row>
    <row r="21" spans="1:9" s="162" customFormat="1" ht="25.5" customHeight="1">
      <c r="A21" s="157"/>
      <c r="B21" s="152"/>
      <c r="C21" s="156"/>
      <c r="D21" s="144"/>
      <c r="E21" s="144"/>
      <c r="F21" s="144"/>
      <c r="G21" s="144"/>
      <c r="H21" s="144"/>
      <c r="I21" s="145"/>
    </row>
    <row r="22" spans="1:9" ht="25.5" customHeight="1">
      <c r="A22" s="157"/>
      <c r="B22" s="152"/>
      <c r="C22" s="156"/>
      <c r="D22" s="144"/>
      <c r="E22" s="144"/>
      <c r="F22" s="144"/>
      <c r="G22" s="144"/>
      <c r="H22" s="144"/>
      <c r="I22" s="140"/>
    </row>
    <row r="23" spans="1:9" ht="25.5" customHeight="1">
      <c r="A23" s="157"/>
      <c r="B23" s="152"/>
      <c r="C23" s="156"/>
      <c r="D23" s="144"/>
      <c r="E23" s="144"/>
      <c r="F23" s="144"/>
      <c r="G23" s="144"/>
      <c r="H23" s="144"/>
      <c r="I23" s="140"/>
    </row>
    <row r="24" spans="1:9" ht="25.5" customHeight="1">
      <c r="A24" s="157"/>
      <c r="B24" s="152"/>
      <c r="C24" s="156"/>
      <c r="D24" s="144"/>
      <c r="E24" s="144"/>
      <c r="F24" s="144"/>
      <c r="G24" s="144"/>
      <c r="H24" s="144"/>
      <c r="I24" s="140"/>
    </row>
    <row r="25" spans="1:9" ht="25.5" customHeight="1">
      <c r="A25" s="157"/>
      <c r="B25" s="152"/>
      <c r="C25" s="156"/>
      <c r="D25" s="144"/>
      <c r="E25" s="163"/>
      <c r="F25" s="105"/>
      <c r="G25" s="105"/>
      <c r="H25" s="105"/>
      <c r="I25" s="102"/>
    </row>
    <row r="26" spans="1:9" ht="25.5" customHeight="1">
      <c r="A26" s="157"/>
      <c r="B26" s="152"/>
      <c r="C26" s="156"/>
      <c r="D26" s="105"/>
      <c r="E26" s="105"/>
      <c r="F26" s="105"/>
      <c r="G26" s="105"/>
      <c r="H26" s="105"/>
      <c r="I26" s="107"/>
    </row>
    <row r="27" spans="1:9" ht="25.5" customHeight="1">
      <c r="A27" s="157"/>
      <c r="B27" s="152"/>
      <c r="C27" s="156"/>
      <c r="D27" s="101"/>
      <c r="E27" s="101"/>
      <c r="F27" s="103"/>
      <c r="G27" s="103"/>
      <c r="H27" s="103"/>
      <c r="I27" s="108"/>
    </row>
    <row r="28" spans="1:9" ht="25.5" customHeight="1">
      <c r="A28" s="104"/>
      <c r="B28" s="104"/>
      <c r="C28" s="163"/>
      <c r="D28" s="49"/>
      <c r="E28" s="163"/>
      <c r="F28" s="108"/>
      <c r="G28" s="108"/>
      <c r="H28" s="108"/>
      <c r="I28" s="108"/>
    </row>
    <row r="29" spans="1:9" ht="25.5" customHeight="1">
      <c r="A29" s="104"/>
      <c r="B29" s="104"/>
      <c r="C29" s="106"/>
      <c r="D29" s="108"/>
      <c r="E29" s="108"/>
      <c r="F29" s="108"/>
      <c r="G29" s="108"/>
      <c r="H29" s="108"/>
      <c r="I29" s="108"/>
    </row>
    <row r="30" spans="1:9" ht="25.5" customHeight="1">
      <c r="A30" s="104"/>
      <c r="B30" s="104"/>
      <c r="C30" s="163"/>
      <c r="D30" s="49"/>
      <c r="E30" s="163"/>
      <c r="F30" s="105"/>
      <c r="G30" s="108"/>
      <c r="H30" s="108"/>
      <c r="I30" s="108"/>
    </row>
    <row r="31" spans="1:9" ht="25.5" customHeight="1">
      <c r="A31" s="104"/>
      <c r="B31" s="104"/>
      <c r="C31" s="106"/>
      <c r="D31" s="108"/>
      <c r="E31" s="108"/>
      <c r="F31" s="108"/>
      <c r="G31" s="108"/>
      <c r="H31" s="108"/>
      <c r="I31" s="108"/>
    </row>
    <row r="32" spans="1:9" ht="25.5" customHeight="1">
      <c r="A32" s="104"/>
      <c r="B32" s="104"/>
      <c r="C32" s="106"/>
      <c r="D32" s="108"/>
      <c r="E32" s="108"/>
      <c r="F32" s="108"/>
      <c r="G32" s="108"/>
      <c r="H32" s="108"/>
      <c r="I32" s="108"/>
    </row>
    <row r="33" spans="1:9" ht="25.5" customHeight="1">
      <c r="A33" s="104"/>
      <c r="B33" s="104"/>
      <c r="C33" s="106"/>
      <c r="D33" s="108"/>
      <c r="E33" s="108"/>
      <c r="F33" s="108"/>
      <c r="G33" s="108"/>
      <c r="H33" s="108"/>
      <c r="I33" s="108"/>
    </row>
    <row r="34" spans="1:9" ht="25.5" customHeight="1">
      <c r="A34" s="109"/>
      <c r="B34" s="109"/>
      <c r="C34" s="163"/>
      <c r="D34" s="49"/>
      <c r="E34" s="163"/>
      <c r="F34" s="109"/>
      <c r="G34" s="109"/>
      <c r="H34" s="109"/>
      <c r="I34" s="109"/>
    </row>
    <row r="35" spans="1:9" ht="25.5" customHeight="1">
      <c r="A35" s="109"/>
      <c r="B35" s="109"/>
      <c r="C35" s="109"/>
      <c r="D35" s="109"/>
      <c r="E35" s="109"/>
      <c r="F35" s="109"/>
      <c r="G35" s="109"/>
      <c r="H35" s="109"/>
      <c r="I35" s="109"/>
    </row>
    <row r="36" spans="1:9" ht="25.5" customHeight="1">
      <c r="A36" s="109"/>
      <c r="B36" s="109"/>
      <c r="C36" s="109"/>
      <c r="D36" s="109"/>
      <c r="E36" s="109"/>
      <c r="F36" s="109"/>
      <c r="G36" s="109"/>
      <c r="H36" s="109"/>
      <c r="I36" s="109"/>
    </row>
    <row r="37" spans="1:9" ht="25.5" customHeight="1">
      <c r="A37" s="109"/>
      <c r="B37" s="109"/>
      <c r="C37" s="109"/>
      <c r="D37" s="109"/>
      <c r="E37" s="109"/>
      <c r="F37" s="109"/>
      <c r="G37" s="109"/>
      <c r="H37" s="109"/>
      <c r="I37" s="109"/>
    </row>
  </sheetData>
  <mergeCells count="2">
    <mergeCell ref="A1:I1"/>
    <mergeCell ref="H2:I2"/>
  </mergeCells>
  <phoneticPr fontId="4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3"/>
  <sheetViews>
    <sheetView zoomScale="130" zoomScaleNormal="130" workbookViewId="0">
      <selection sqref="A1:I1"/>
    </sheetView>
  </sheetViews>
  <sheetFormatPr defaultRowHeight="13.5"/>
  <cols>
    <col min="1" max="1" width="12.5546875" style="190" customWidth="1"/>
    <col min="2" max="2" width="30.21875" style="191" customWidth="1"/>
    <col min="3" max="3" width="11.109375" style="192" customWidth="1"/>
    <col min="4" max="8" width="9.5546875" style="185" customWidth="1"/>
    <col min="9" max="9" width="16.109375" style="193" customWidth="1"/>
  </cols>
  <sheetData>
    <row r="1" spans="1:9" ht="25.5">
      <c r="A1" s="286" t="s">
        <v>378</v>
      </c>
      <c r="B1" s="286"/>
      <c r="C1" s="286"/>
      <c r="D1" s="286"/>
      <c r="E1" s="286"/>
      <c r="F1" s="286"/>
      <c r="G1" s="286"/>
      <c r="H1" s="286"/>
      <c r="I1" s="286"/>
    </row>
    <row r="2" spans="1:9" ht="25.5">
      <c r="A2" s="167" t="s">
        <v>153</v>
      </c>
      <c r="B2" s="186"/>
      <c r="C2" s="63"/>
      <c r="D2" s="184"/>
      <c r="E2" s="184"/>
      <c r="F2" s="184"/>
      <c r="G2" s="184"/>
      <c r="H2" s="184"/>
      <c r="I2" s="58" t="s">
        <v>80</v>
      </c>
    </row>
    <row r="3" spans="1:9" ht="24.75" customHeight="1">
      <c r="A3" s="68" t="s">
        <v>4</v>
      </c>
      <c r="B3" s="69" t="s">
        <v>5</v>
      </c>
      <c r="C3" s="69" t="s">
        <v>75</v>
      </c>
      <c r="D3" s="70" t="s">
        <v>76</v>
      </c>
      <c r="E3" s="70" t="s">
        <v>81</v>
      </c>
      <c r="F3" s="70" t="s">
        <v>77</v>
      </c>
      <c r="G3" s="70" t="s">
        <v>78</v>
      </c>
      <c r="H3" s="70" t="s">
        <v>79</v>
      </c>
      <c r="I3" s="71" t="s">
        <v>90</v>
      </c>
    </row>
    <row r="4" spans="1:9" s="86" customFormat="1" ht="20.100000000000001" customHeight="1">
      <c r="A4" s="183" t="s">
        <v>126</v>
      </c>
      <c r="B4" s="200" t="s">
        <v>169</v>
      </c>
      <c r="C4" s="175" t="s">
        <v>182</v>
      </c>
      <c r="D4" s="219">
        <v>3025440</v>
      </c>
      <c r="E4" s="240">
        <v>0</v>
      </c>
      <c r="F4" s="238">
        <v>252120</v>
      </c>
      <c r="G4" s="222">
        <v>0</v>
      </c>
      <c r="H4" s="222">
        <f t="shared" ref="H4:H67" si="0">E4+F4</f>
        <v>252120</v>
      </c>
      <c r="I4" s="223"/>
    </row>
    <row r="5" spans="1:9" s="86" customFormat="1" ht="20.100000000000001" customHeight="1">
      <c r="A5" s="183" t="s">
        <v>126</v>
      </c>
      <c r="B5" s="200" t="s">
        <v>174</v>
      </c>
      <c r="C5" s="175" t="s">
        <v>181</v>
      </c>
      <c r="D5" s="220">
        <v>388800</v>
      </c>
      <c r="E5" s="219">
        <v>0</v>
      </c>
      <c r="F5" s="238">
        <v>32400</v>
      </c>
      <c r="G5" s="222">
        <v>0</v>
      </c>
      <c r="H5" s="222">
        <f t="shared" si="0"/>
        <v>32400</v>
      </c>
      <c r="I5" s="223"/>
    </row>
    <row r="6" spans="1:9" s="86" customFormat="1" ht="20.100000000000001" customHeight="1">
      <c r="A6" s="183" t="s">
        <v>126</v>
      </c>
      <c r="B6" s="200" t="s">
        <v>175</v>
      </c>
      <c r="C6" s="175" t="s">
        <v>181</v>
      </c>
      <c r="D6" s="221">
        <v>354000</v>
      </c>
      <c r="E6" s="219">
        <v>0</v>
      </c>
      <c r="F6" s="238">
        <v>29500</v>
      </c>
      <c r="G6" s="222">
        <v>0</v>
      </c>
      <c r="H6" s="222">
        <f t="shared" si="0"/>
        <v>29500</v>
      </c>
      <c r="I6" s="223"/>
    </row>
    <row r="7" spans="1:9" s="86" customFormat="1" ht="20.100000000000001" customHeight="1">
      <c r="A7" s="183" t="s">
        <v>126</v>
      </c>
      <c r="B7" s="200" t="s">
        <v>173</v>
      </c>
      <c r="C7" s="182" t="s">
        <v>180</v>
      </c>
      <c r="D7" s="219">
        <v>240000</v>
      </c>
      <c r="E7" s="219">
        <v>0</v>
      </c>
      <c r="F7" s="238">
        <v>20000</v>
      </c>
      <c r="G7" s="222">
        <v>0</v>
      </c>
      <c r="H7" s="222">
        <f t="shared" si="0"/>
        <v>20000</v>
      </c>
      <c r="I7" s="223"/>
    </row>
    <row r="8" spans="1:9" s="86" customFormat="1" ht="20.100000000000001" customHeight="1">
      <c r="A8" s="183" t="s">
        <v>126</v>
      </c>
      <c r="B8" s="200" t="s">
        <v>171</v>
      </c>
      <c r="C8" s="182" t="s">
        <v>183</v>
      </c>
      <c r="D8" s="219">
        <v>61800</v>
      </c>
      <c r="E8" s="219">
        <v>0</v>
      </c>
      <c r="F8" s="238">
        <v>61800</v>
      </c>
      <c r="G8" s="222">
        <v>0</v>
      </c>
      <c r="H8" s="222">
        <f t="shared" si="0"/>
        <v>61800</v>
      </c>
      <c r="I8" s="223"/>
    </row>
    <row r="9" spans="1:9" s="86" customFormat="1" ht="20.100000000000001" customHeight="1">
      <c r="A9" s="183" t="s">
        <v>126</v>
      </c>
      <c r="B9" s="200" t="s">
        <v>170</v>
      </c>
      <c r="C9" s="182" t="s">
        <v>180</v>
      </c>
      <c r="D9" s="219">
        <v>2040000</v>
      </c>
      <c r="E9" s="219">
        <v>0</v>
      </c>
      <c r="F9" s="238">
        <v>170000</v>
      </c>
      <c r="G9" s="222">
        <v>0</v>
      </c>
      <c r="H9" s="222">
        <f t="shared" si="0"/>
        <v>170000</v>
      </c>
      <c r="I9" s="223"/>
    </row>
    <row r="10" spans="1:9" s="86" customFormat="1" ht="20.100000000000001" customHeight="1">
      <c r="A10" s="183" t="s">
        <v>126</v>
      </c>
      <c r="B10" s="200" t="s">
        <v>167</v>
      </c>
      <c r="C10" s="182" t="s">
        <v>182</v>
      </c>
      <c r="D10" s="219">
        <v>396000</v>
      </c>
      <c r="E10" s="219">
        <v>0</v>
      </c>
      <c r="F10" s="238">
        <v>174370</v>
      </c>
      <c r="G10" s="222">
        <v>0</v>
      </c>
      <c r="H10" s="222">
        <f t="shared" si="0"/>
        <v>174370</v>
      </c>
      <c r="I10" s="223"/>
    </row>
    <row r="11" spans="1:9" s="86" customFormat="1" ht="20.100000000000001" customHeight="1">
      <c r="A11" s="183" t="s">
        <v>126</v>
      </c>
      <c r="B11" s="200" t="s">
        <v>172</v>
      </c>
      <c r="C11" s="242" t="s">
        <v>179</v>
      </c>
      <c r="D11" s="219">
        <v>670800</v>
      </c>
      <c r="E11" s="219">
        <v>0</v>
      </c>
      <c r="F11" s="238">
        <v>55900</v>
      </c>
      <c r="G11" s="222">
        <v>0</v>
      </c>
      <c r="H11" s="222">
        <f t="shared" si="0"/>
        <v>55900</v>
      </c>
      <c r="I11" s="224"/>
    </row>
    <row r="12" spans="1:9" s="86" customFormat="1" ht="20.100000000000001" customHeight="1">
      <c r="A12" s="183" t="s">
        <v>126</v>
      </c>
      <c r="B12" s="200" t="s">
        <v>212</v>
      </c>
      <c r="C12" s="175" t="s">
        <v>121</v>
      </c>
      <c r="D12" s="219">
        <v>789800</v>
      </c>
      <c r="E12" s="241">
        <v>0</v>
      </c>
      <c r="F12" s="238">
        <v>71800</v>
      </c>
      <c r="G12" s="222">
        <v>0</v>
      </c>
      <c r="H12" s="222">
        <f t="shared" si="0"/>
        <v>71800</v>
      </c>
      <c r="I12" s="224"/>
    </row>
    <row r="13" spans="1:9" s="86" customFormat="1" ht="20.100000000000001" customHeight="1">
      <c r="A13" s="183" t="s">
        <v>126</v>
      </c>
      <c r="B13" s="218" t="s">
        <v>178</v>
      </c>
      <c r="C13" s="182" t="s">
        <v>180</v>
      </c>
      <c r="D13" s="219">
        <v>2040000</v>
      </c>
      <c r="E13" s="241">
        <v>170000</v>
      </c>
      <c r="F13" s="238">
        <v>170000</v>
      </c>
      <c r="G13" s="222">
        <v>0</v>
      </c>
      <c r="H13" s="222">
        <f t="shared" si="0"/>
        <v>340000</v>
      </c>
      <c r="I13" s="224"/>
    </row>
    <row r="14" spans="1:9" s="86" customFormat="1" ht="20.100000000000001" customHeight="1">
      <c r="A14" s="183" t="s">
        <v>126</v>
      </c>
      <c r="B14" s="200" t="s">
        <v>211</v>
      </c>
      <c r="C14" s="175" t="s">
        <v>121</v>
      </c>
      <c r="D14" s="220">
        <v>388800</v>
      </c>
      <c r="E14" s="241">
        <v>32400</v>
      </c>
      <c r="F14" s="238">
        <v>32400</v>
      </c>
      <c r="G14" s="222">
        <v>0</v>
      </c>
      <c r="H14" s="222">
        <f t="shared" si="0"/>
        <v>64800</v>
      </c>
      <c r="I14" s="224"/>
    </row>
    <row r="15" spans="1:9" s="86" customFormat="1" ht="20.100000000000001" customHeight="1">
      <c r="A15" s="183" t="s">
        <v>126</v>
      </c>
      <c r="B15" s="200" t="s">
        <v>210</v>
      </c>
      <c r="C15" s="175" t="s">
        <v>121</v>
      </c>
      <c r="D15" s="221">
        <v>354000</v>
      </c>
      <c r="E15" s="241">
        <v>29500</v>
      </c>
      <c r="F15" s="238">
        <v>29500</v>
      </c>
      <c r="G15" s="222">
        <v>0</v>
      </c>
      <c r="H15" s="222">
        <f t="shared" si="0"/>
        <v>59000</v>
      </c>
      <c r="I15" s="223"/>
    </row>
    <row r="16" spans="1:9" s="86" customFormat="1" ht="20.100000000000001" customHeight="1">
      <c r="A16" s="183" t="s">
        <v>126</v>
      </c>
      <c r="B16" s="218" t="s">
        <v>177</v>
      </c>
      <c r="C16" s="182" t="s">
        <v>180</v>
      </c>
      <c r="D16" s="219">
        <v>240000</v>
      </c>
      <c r="E16" s="219">
        <v>20000</v>
      </c>
      <c r="F16" s="238">
        <v>20000</v>
      </c>
      <c r="G16" s="222">
        <v>0</v>
      </c>
      <c r="H16" s="222">
        <f t="shared" si="0"/>
        <v>40000</v>
      </c>
      <c r="I16" s="224"/>
    </row>
    <row r="17" spans="1:9" s="64" customFormat="1" ht="20.100000000000001" customHeight="1">
      <c r="A17" s="183" t="s">
        <v>126</v>
      </c>
      <c r="B17" s="187" t="s">
        <v>209</v>
      </c>
      <c r="C17" s="182" t="s">
        <v>120</v>
      </c>
      <c r="D17" s="219">
        <v>3025440</v>
      </c>
      <c r="E17" s="219">
        <v>252120</v>
      </c>
      <c r="F17" s="238">
        <v>252120</v>
      </c>
      <c r="G17" s="222">
        <v>0</v>
      </c>
      <c r="H17" s="222">
        <f t="shared" si="0"/>
        <v>504240</v>
      </c>
      <c r="I17" s="225"/>
    </row>
    <row r="18" spans="1:9" s="64" customFormat="1" ht="20.100000000000001" customHeight="1">
      <c r="A18" s="183" t="s">
        <v>126</v>
      </c>
      <c r="B18" s="200" t="s">
        <v>168</v>
      </c>
      <c r="C18" s="182" t="s">
        <v>120</v>
      </c>
      <c r="D18" s="219">
        <v>396000</v>
      </c>
      <c r="E18" s="219">
        <v>174370</v>
      </c>
      <c r="F18" s="238">
        <v>184080</v>
      </c>
      <c r="G18" s="222">
        <v>0</v>
      </c>
      <c r="H18" s="222">
        <f t="shared" si="0"/>
        <v>358450</v>
      </c>
      <c r="I18" s="225"/>
    </row>
    <row r="19" spans="1:9" s="64" customFormat="1" ht="20.100000000000001" customHeight="1">
      <c r="A19" s="183" t="s">
        <v>126</v>
      </c>
      <c r="B19" s="218" t="s">
        <v>176</v>
      </c>
      <c r="C19" s="182" t="s">
        <v>179</v>
      </c>
      <c r="D19" s="219">
        <v>670800</v>
      </c>
      <c r="E19" s="219">
        <v>55900</v>
      </c>
      <c r="F19" s="238">
        <v>55900</v>
      </c>
      <c r="G19" s="222">
        <v>0</v>
      </c>
      <c r="H19" s="222">
        <f t="shared" si="0"/>
        <v>111800</v>
      </c>
      <c r="I19" s="225"/>
    </row>
    <row r="20" spans="1:9" s="64" customFormat="1" ht="20.100000000000001" customHeight="1">
      <c r="A20" s="183" t="s">
        <v>126</v>
      </c>
      <c r="B20" s="200" t="s">
        <v>220</v>
      </c>
      <c r="C20" s="175" t="s">
        <v>121</v>
      </c>
      <c r="D20" s="234">
        <v>789800</v>
      </c>
      <c r="E20" s="241">
        <v>71800</v>
      </c>
      <c r="F20" s="244">
        <v>71800</v>
      </c>
      <c r="G20" s="222">
        <v>0</v>
      </c>
      <c r="H20" s="222">
        <f t="shared" si="0"/>
        <v>143600</v>
      </c>
      <c r="I20" s="226"/>
    </row>
    <row r="21" spans="1:9" ht="20.100000000000001" customHeight="1">
      <c r="A21" s="183" t="s">
        <v>126</v>
      </c>
      <c r="B21" s="200" t="s">
        <v>217</v>
      </c>
      <c r="C21" s="182" t="s">
        <v>123</v>
      </c>
      <c r="D21" s="234">
        <v>2040000</v>
      </c>
      <c r="E21" s="241">
        <v>340000</v>
      </c>
      <c r="F21" s="244">
        <v>170000</v>
      </c>
      <c r="G21" s="222">
        <v>0</v>
      </c>
      <c r="H21" s="222">
        <f t="shared" si="0"/>
        <v>510000</v>
      </c>
      <c r="I21" s="188"/>
    </row>
    <row r="22" spans="1:9" ht="20.100000000000001" customHeight="1">
      <c r="A22" s="183" t="s">
        <v>126</v>
      </c>
      <c r="B22" s="200" t="s">
        <v>221</v>
      </c>
      <c r="C22" s="175" t="s">
        <v>121</v>
      </c>
      <c r="D22" s="235">
        <v>388800</v>
      </c>
      <c r="E22" s="238">
        <v>64800</v>
      </c>
      <c r="F22" s="244">
        <v>32400</v>
      </c>
      <c r="G22" s="222">
        <v>0</v>
      </c>
      <c r="H22" s="222">
        <f t="shared" si="0"/>
        <v>97200</v>
      </c>
      <c r="I22" s="188"/>
    </row>
    <row r="23" spans="1:9" ht="20.100000000000001" customHeight="1">
      <c r="A23" s="183" t="s">
        <v>126</v>
      </c>
      <c r="B23" s="200" t="s">
        <v>222</v>
      </c>
      <c r="C23" s="175" t="s">
        <v>121</v>
      </c>
      <c r="D23" s="236">
        <v>354000</v>
      </c>
      <c r="E23" s="241">
        <v>59000</v>
      </c>
      <c r="F23" s="244">
        <v>29500</v>
      </c>
      <c r="G23" s="222">
        <v>0</v>
      </c>
      <c r="H23" s="222">
        <f t="shared" si="0"/>
        <v>88500</v>
      </c>
      <c r="I23" s="188"/>
    </row>
    <row r="24" spans="1:9" ht="20.100000000000001" customHeight="1">
      <c r="A24" s="183" t="s">
        <v>126</v>
      </c>
      <c r="B24" s="200" t="s">
        <v>218</v>
      </c>
      <c r="C24" s="182" t="s">
        <v>123</v>
      </c>
      <c r="D24" s="234">
        <v>240000</v>
      </c>
      <c r="E24" s="241">
        <v>40000</v>
      </c>
      <c r="F24" s="244">
        <v>20000</v>
      </c>
      <c r="G24" s="222">
        <v>0</v>
      </c>
      <c r="H24" s="222">
        <f t="shared" si="0"/>
        <v>60000</v>
      </c>
      <c r="I24" s="188"/>
    </row>
    <row r="25" spans="1:9" ht="20.100000000000001" customHeight="1">
      <c r="A25" s="183" t="s">
        <v>126</v>
      </c>
      <c r="B25" s="200" t="s">
        <v>216</v>
      </c>
      <c r="C25" s="182" t="s">
        <v>120</v>
      </c>
      <c r="D25" s="234">
        <v>3025440</v>
      </c>
      <c r="E25" s="238">
        <v>504240</v>
      </c>
      <c r="F25" s="244">
        <v>252120</v>
      </c>
      <c r="G25" s="222">
        <v>0</v>
      </c>
      <c r="H25" s="222">
        <f t="shared" si="0"/>
        <v>756360</v>
      </c>
      <c r="I25" s="188"/>
    </row>
    <row r="26" spans="1:9" ht="20.100000000000001" customHeight="1">
      <c r="A26" s="183" t="s">
        <v>126</v>
      </c>
      <c r="B26" s="200" t="s">
        <v>215</v>
      </c>
      <c r="C26" s="182" t="s">
        <v>120</v>
      </c>
      <c r="D26" s="234">
        <v>396000</v>
      </c>
      <c r="E26" s="241">
        <v>358450</v>
      </c>
      <c r="F26" s="244">
        <v>167940</v>
      </c>
      <c r="G26" s="222">
        <v>0</v>
      </c>
      <c r="H26" s="222">
        <f t="shared" si="0"/>
        <v>526390</v>
      </c>
      <c r="I26" s="188"/>
    </row>
    <row r="27" spans="1:9" ht="20.100000000000001" customHeight="1">
      <c r="A27" s="183" t="s">
        <v>126</v>
      </c>
      <c r="B27" s="200" t="s">
        <v>219</v>
      </c>
      <c r="C27" s="182" t="s">
        <v>122</v>
      </c>
      <c r="D27" s="234">
        <v>670800</v>
      </c>
      <c r="E27" s="241">
        <v>111800</v>
      </c>
      <c r="F27" s="244">
        <v>55900</v>
      </c>
      <c r="G27" s="222">
        <v>0</v>
      </c>
      <c r="H27" s="222">
        <f t="shared" si="0"/>
        <v>167700</v>
      </c>
      <c r="I27" s="188"/>
    </row>
    <row r="28" spans="1:9" ht="20.100000000000001" customHeight="1">
      <c r="A28" s="183" t="s">
        <v>126</v>
      </c>
      <c r="B28" s="187" t="s">
        <v>227</v>
      </c>
      <c r="C28" s="175" t="s">
        <v>237</v>
      </c>
      <c r="D28" s="235">
        <v>388800</v>
      </c>
      <c r="E28" s="234">
        <v>97200</v>
      </c>
      <c r="F28" s="234">
        <v>32400</v>
      </c>
      <c r="G28" s="219">
        <v>0</v>
      </c>
      <c r="H28" s="222">
        <f t="shared" si="0"/>
        <v>129600</v>
      </c>
      <c r="I28" s="188"/>
    </row>
    <row r="29" spans="1:9" ht="20.100000000000001" customHeight="1">
      <c r="A29" s="183" t="s">
        <v>126</v>
      </c>
      <c r="B29" s="187" t="s">
        <v>227</v>
      </c>
      <c r="C29" s="175" t="s">
        <v>237</v>
      </c>
      <c r="D29" s="234">
        <v>789800</v>
      </c>
      <c r="E29" s="236">
        <v>143600</v>
      </c>
      <c r="F29" s="236">
        <v>71800</v>
      </c>
      <c r="G29" s="219">
        <v>0</v>
      </c>
      <c r="H29" s="222">
        <f t="shared" si="0"/>
        <v>215400</v>
      </c>
      <c r="I29" s="188"/>
    </row>
    <row r="30" spans="1:9" ht="20.100000000000001" customHeight="1">
      <c r="A30" s="183" t="s">
        <v>126</v>
      </c>
      <c r="B30" s="187" t="s">
        <v>226</v>
      </c>
      <c r="C30" s="243" t="s">
        <v>236</v>
      </c>
      <c r="D30" s="234">
        <v>2040000</v>
      </c>
      <c r="E30" s="237">
        <v>510000</v>
      </c>
      <c r="F30" s="237">
        <v>170000</v>
      </c>
      <c r="G30" s="219">
        <v>0</v>
      </c>
      <c r="H30" s="222">
        <f t="shared" si="0"/>
        <v>680000</v>
      </c>
      <c r="I30" s="188"/>
    </row>
    <row r="31" spans="1:9" ht="20.100000000000001" customHeight="1">
      <c r="A31" s="183" t="s">
        <v>126</v>
      </c>
      <c r="B31" s="187" t="s">
        <v>228</v>
      </c>
      <c r="C31" s="182" t="s">
        <v>237</v>
      </c>
      <c r="D31" s="236">
        <v>354000</v>
      </c>
      <c r="E31" s="234">
        <v>88500</v>
      </c>
      <c r="F31" s="234">
        <v>29500</v>
      </c>
      <c r="G31" s="219">
        <v>0</v>
      </c>
      <c r="H31" s="222">
        <f t="shared" si="0"/>
        <v>118000</v>
      </c>
      <c r="I31" s="188"/>
    </row>
    <row r="32" spans="1:9" ht="20.100000000000001" customHeight="1">
      <c r="A32" s="183" t="s">
        <v>126</v>
      </c>
      <c r="B32" s="187" t="s">
        <v>225</v>
      </c>
      <c r="C32" s="182" t="s">
        <v>236</v>
      </c>
      <c r="D32" s="234">
        <v>240000</v>
      </c>
      <c r="E32" s="234">
        <v>60000</v>
      </c>
      <c r="F32" s="234">
        <v>20000</v>
      </c>
      <c r="G32" s="219">
        <v>0</v>
      </c>
      <c r="H32" s="222">
        <f t="shared" si="0"/>
        <v>80000</v>
      </c>
      <c r="I32" s="189"/>
    </row>
    <row r="33" spans="1:9" ht="20.100000000000001" customHeight="1">
      <c r="A33" s="183" t="s">
        <v>126</v>
      </c>
      <c r="B33" s="187" t="s">
        <v>268</v>
      </c>
      <c r="C33" s="182" t="s">
        <v>120</v>
      </c>
      <c r="D33" s="234">
        <v>3025440</v>
      </c>
      <c r="E33" s="239">
        <v>756360</v>
      </c>
      <c r="F33" s="244">
        <v>252120</v>
      </c>
      <c r="G33" s="219">
        <v>0</v>
      </c>
      <c r="H33" s="222">
        <f t="shared" si="0"/>
        <v>1008480</v>
      </c>
      <c r="I33" s="189"/>
    </row>
    <row r="34" spans="1:9" ht="20.100000000000001" customHeight="1">
      <c r="A34" s="183" t="s">
        <v>126</v>
      </c>
      <c r="B34" s="187" t="s">
        <v>267</v>
      </c>
      <c r="C34" s="182" t="s">
        <v>120</v>
      </c>
      <c r="D34" s="234">
        <v>396000</v>
      </c>
      <c r="E34" s="239">
        <v>526390</v>
      </c>
      <c r="F34" s="239">
        <v>169450</v>
      </c>
      <c r="G34" s="219">
        <v>0</v>
      </c>
      <c r="H34" s="222">
        <f t="shared" si="0"/>
        <v>695840</v>
      </c>
      <c r="I34" s="189"/>
    </row>
    <row r="35" spans="1:9" ht="20.100000000000001" customHeight="1">
      <c r="A35" s="183" t="s">
        <v>126</v>
      </c>
      <c r="B35" s="187" t="s">
        <v>224</v>
      </c>
      <c r="C35" s="243" t="s">
        <v>235</v>
      </c>
      <c r="D35" s="234">
        <v>670800</v>
      </c>
      <c r="E35" s="237">
        <v>167700</v>
      </c>
      <c r="F35" s="237">
        <v>55900</v>
      </c>
      <c r="G35" s="219">
        <v>0</v>
      </c>
      <c r="H35" s="222">
        <f t="shared" si="0"/>
        <v>223600</v>
      </c>
      <c r="I35" s="189"/>
    </row>
    <row r="36" spans="1:9" s="159" customFormat="1" ht="20.100000000000001" customHeight="1">
      <c r="A36" s="183" t="s">
        <v>274</v>
      </c>
      <c r="B36" s="187" t="s">
        <v>234</v>
      </c>
      <c r="C36" s="242" t="s">
        <v>275</v>
      </c>
      <c r="D36" s="234">
        <v>789800</v>
      </c>
      <c r="E36" s="234">
        <v>215400</v>
      </c>
      <c r="F36" s="234">
        <v>71800</v>
      </c>
      <c r="G36" s="219">
        <v>0</v>
      </c>
      <c r="H36" s="222">
        <f t="shared" si="0"/>
        <v>287200</v>
      </c>
      <c r="I36" s="189"/>
    </row>
    <row r="37" spans="1:9" s="159" customFormat="1" ht="20.100000000000001" customHeight="1">
      <c r="A37" s="183" t="s">
        <v>274</v>
      </c>
      <c r="B37" s="187" t="s">
        <v>230</v>
      </c>
      <c r="C37" s="182" t="s">
        <v>276</v>
      </c>
      <c r="D37" s="234">
        <v>2040000</v>
      </c>
      <c r="E37" s="234">
        <v>680000</v>
      </c>
      <c r="F37" s="234">
        <v>170000</v>
      </c>
      <c r="G37" s="219">
        <v>0</v>
      </c>
      <c r="H37" s="222">
        <f t="shared" si="0"/>
        <v>850000</v>
      </c>
      <c r="I37" s="189"/>
    </row>
    <row r="38" spans="1:9" s="159" customFormat="1" ht="20.100000000000001" customHeight="1">
      <c r="A38" s="183" t="s">
        <v>277</v>
      </c>
      <c r="B38" s="187" t="s">
        <v>233</v>
      </c>
      <c r="C38" s="182" t="s">
        <v>278</v>
      </c>
      <c r="D38" s="235">
        <v>388800</v>
      </c>
      <c r="E38" s="234">
        <v>129600</v>
      </c>
      <c r="F38" s="234">
        <v>32400</v>
      </c>
      <c r="G38" s="219">
        <v>0</v>
      </c>
      <c r="H38" s="222">
        <f t="shared" si="0"/>
        <v>162000</v>
      </c>
      <c r="I38" s="189"/>
    </row>
    <row r="39" spans="1:9" s="159" customFormat="1" ht="20.100000000000001" customHeight="1">
      <c r="A39" s="183" t="s">
        <v>279</v>
      </c>
      <c r="B39" s="187" t="s">
        <v>232</v>
      </c>
      <c r="C39" s="182" t="s">
        <v>278</v>
      </c>
      <c r="D39" s="236">
        <v>354000</v>
      </c>
      <c r="E39" s="234">
        <v>118000</v>
      </c>
      <c r="F39" s="234">
        <v>29500</v>
      </c>
      <c r="G39" s="219">
        <v>0</v>
      </c>
      <c r="H39" s="222">
        <f t="shared" si="0"/>
        <v>147500</v>
      </c>
      <c r="I39" s="189"/>
    </row>
    <row r="40" spans="1:9" s="159" customFormat="1" ht="20.100000000000001" customHeight="1">
      <c r="A40" s="183" t="s">
        <v>277</v>
      </c>
      <c r="B40" s="187" t="s">
        <v>231</v>
      </c>
      <c r="C40" s="243" t="s">
        <v>276</v>
      </c>
      <c r="D40" s="234">
        <v>240000</v>
      </c>
      <c r="E40" s="237">
        <v>80000</v>
      </c>
      <c r="F40" s="237">
        <v>20000</v>
      </c>
      <c r="G40" s="219">
        <v>0</v>
      </c>
      <c r="H40" s="222">
        <f t="shared" si="0"/>
        <v>100000</v>
      </c>
      <c r="I40" s="189"/>
    </row>
    <row r="41" spans="1:9" s="159" customFormat="1" ht="20.100000000000001" customHeight="1">
      <c r="A41" s="183" t="s">
        <v>274</v>
      </c>
      <c r="B41" s="187" t="s">
        <v>270</v>
      </c>
      <c r="C41" s="182" t="s">
        <v>280</v>
      </c>
      <c r="D41" s="234">
        <v>3025440</v>
      </c>
      <c r="E41" s="239">
        <v>1008480</v>
      </c>
      <c r="F41" s="244">
        <v>252120</v>
      </c>
      <c r="G41" s="219">
        <v>0</v>
      </c>
      <c r="H41" s="222">
        <f t="shared" si="0"/>
        <v>1260600</v>
      </c>
      <c r="I41" s="189"/>
    </row>
    <row r="42" spans="1:9" s="159" customFormat="1" ht="20.100000000000001" customHeight="1">
      <c r="A42" s="183" t="s">
        <v>281</v>
      </c>
      <c r="B42" s="187" t="s">
        <v>269</v>
      </c>
      <c r="C42" s="182" t="s">
        <v>282</v>
      </c>
      <c r="D42" s="234">
        <v>396000</v>
      </c>
      <c r="E42" s="239">
        <v>695840</v>
      </c>
      <c r="F42" s="239">
        <v>175630</v>
      </c>
      <c r="G42" s="219">
        <v>0</v>
      </c>
      <c r="H42" s="222">
        <f t="shared" si="0"/>
        <v>871470</v>
      </c>
      <c r="I42" s="189"/>
    </row>
    <row r="43" spans="1:9" s="159" customFormat="1" ht="20.100000000000001" customHeight="1">
      <c r="A43" s="183" t="s">
        <v>274</v>
      </c>
      <c r="B43" s="187" t="s">
        <v>229</v>
      </c>
      <c r="C43" s="182" t="s">
        <v>283</v>
      </c>
      <c r="D43" s="234">
        <v>670800</v>
      </c>
      <c r="E43" s="234">
        <v>223600</v>
      </c>
      <c r="F43" s="234">
        <v>55900</v>
      </c>
      <c r="G43" s="219">
        <v>0</v>
      </c>
      <c r="H43" s="222">
        <f t="shared" si="0"/>
        <v>279500</v>
      </c>
      <c r="I43" s="189"/>
    </row>
    <row r="44" spans="1:9" s="159" customFormat="1" ht="20.100000000000001" customHeight="1">
      <c r="A44" s="183" t="s">
        <v>274</v>
      </c>
      <c r="B44" s="187" t="s">
        <v>288</v>
      </c>
      <c r="C44" s="182" t="s">
        <v>289</v>
      </c>
      <c r="D44" s="234">
        <v>789800</v>
      </c>
      <c r="E44" s="234">
        <v>287200</v>
      </c>
      <c r="F44" s="234">
        <v>71800</v>
      </c>
      <c r="G44" s="219">
        <v>0</v>
      </c>
      <c r="H44" s="222">
        <f t="shared" si="0"/>
        <v>359000</v>
      </c>
      <c r="I44" s="189"/>
    </row>
    <row r="45" spans="1:9" s="159" customFormat="1" ht="20.100000000000001" customHeight="1">
      <c r="A45" s="183" t="s">
        <v>290</v>
      </c>
      <c r="B45" s="187" t="s">
        <v>291</v>
      </c>
      <c r="C45" s="175" t="s">
        <v>292</v>
      </c>
      <c r="D45" s="234">
        <v>2040000</v>
      </c>
      <c r="E45" s="236">
        <v>850000</v>
      </c>
      <c r="F45" s="236">
        <v>170000</v>
      </c>
      <c r="G45" s="219">
        <v>0</v>
      </c>
      <c r="H45" s="222">
        <f t="shared" si="0"/>
        <v>1020000</v>
      </c>
      <c r="I45" s="189"/>
    </row>
    <row r="46" spans="1:9" s="159" customFormat="1" ht="20.100000000000001" customHeight="1">
      <c r="A46" s="183" t="s">
        <v>293</v>
      </c>
      <c r="B46" s="187" t="s">
        <v>294</v>
      </c>
      <c r="C46" s="182" t="s">
        <v>295</v>
      </c>
      <c r="D46" s="235">
        <v>388800</v>
      </c>
      <c r="E46" s="234">
        <v>162000</v>
      </c>
      <c r="F46" s="234">
        <v>32400</v>
      </c>
      <c r="G46" s="219">
        <v>0</v>
      </c>
      <c r="H46" s="222">
        <f t="shared" si="0"/>
        <v>194400</v>
      </c>
      <c r="I46" s="189"/>
    </row>
    <row r="47" spans="1:9" s="159" customFormat="1" ht="20.100000000000001" customHeight="1">
      <c r="A47" s="183" t="s">
        <v>290</v>
      </c>
      <c r="B47" s="187" t="s">
        <v>296</v>
      </c>
      <c r="C47" s="182" t="s">
        <v>297</v>
      </c>
      <c r="D47" s="236">
        <v>354000</v>
      </c>
      <c r="E47" s="234">
        <v>147500</v>
      </c>
      <c r="F47" s="234">
        <v>29500</v>
      </c>
      <c r="G47" s="219">
        <v>0</v>
      </c>
      <c r="H47" s="222">
        <f t="shared" si="0"/>
        <v>177000</v>
      </c>
      <c r="I47" s="189"/>
    </row>
    <row r="48" spans="1:9" s="159" customFormat="1" ht="20.100000000000001" customHeight="1">
      <c r="A48" s="183" t="s">
        <v>298</v>
      </c>
      <c r="B48" s="187" t="s">
        <v>299</v>
      </c>
      <c r="C48" s="182" t="s">
        <v>300</v>
      </c>
      <c r="D48" s="234">
        <v>240000</v>
      </c>
      <c r="E48" s="234">
        <v>100000</v>
      </c>
      <c r="F48" s="234">
        <v>20000</v>
      </c>
      <c r="G48" s="219">
        <v>0</v>
      </c>
      <c r="H48" s="222">
        <f t="shared" si="0"/>
        <v>120000</v>
      </c>
      <c r="I48" s="189"/>
    </row>
    <row r="49" spans="1:9" s="159" customFormat="1" ht="20.100000000000001" customHeight="1">
      <c r="A49" s="183" t="s">
        <v>274</v>
      </c>
      <c r="B49" s="187" t="s">
        <v>301</v>
      </c>
      <c r="C49" s="182" t="s">
        <v>120</v>
      </c>
      <c r="D49" s="234">
        <v>3025440</v>
      </c>
      <c r="E49" s="239">
        <v>1260600</v>
      </c>
      <c r="F49" s="244">
        <v>252120</v>
      </c>
      <c r="G49" s="219">
        <v>0</v>
      </c>
      <c r="H49" s="222">
        <f t="shared" si="0"/>
        <v>1512720</v>
      </c>
      <c r="I49" s="189"/>
    </row>
    <row r="50" spans="1:9" s="159" customFormat="1" ht="20.100000000000001" customHeight="1">
      <c r="A50" s="183" t="s">
        <v>274</v>
      </c>
      <c r="B50" s="187" t="s">
        <v>302</v>
      </c>
      <c r="C50" s="182" t="s">
        <v>120</v>
      </c>
      <c r="D50" s="234">
        <v>396000</v>
      </c>
      <c r="E50" s="239">
        <v>871470</v>
      </c>
      <c r="F50" s="239">
        <v>174780</v>
      </c>
      <c r="G50" s="219">
        <v>0</v>
      </c>
      <c r="H50" s="222">
        <f t="shared" si="0"/>
        <v>1046250</v>
      </c>
      <c r="I50" s="189"/>
    </row>
    <row r="51" spans="1:9" s="159" customFormat="1" ht="20.100000000000001" customHeight="1">
      <c r="A51" s="183" t="s">
        <v>293</v>
      </c>
      <c r="B51" s="187" t="s">
        <v>303</v>
      </c>
      <c r="C51" s="175" t="s">
        <v>304</v>
      </c>
      <c r="D51" s="234">
        <v>670800</v>
      </c>
      <c r="E51" s="234">
        <v>279500</v>
      </c>
      <c r="F51" s="234">
        <v>55900</v>
      </c>
      <c r="G51" s="219">
        <v>0</v>
      </c>
      <c r="H51" s="222">
        <f t="shared" si="0"/>
        <v>335400</v>
      </c>
      <c r="I51" s="189"/>
    </row>
    <row r="52" spans="1:9" s="159" customFormat="1" ht="20.100000000000001" customHeight="1">
      <c r="A52" s="183" t="s">
        <v>325</v>
      </c>
      <c r="B52" s="187" t="s">
        <v>313</v>
      </c>
      <c r="C52" s="243" t="s">
        <v>337</v>
      </c>
      <c r="D52" s="282">
        <v>13381680</v>
      </c>
      <c r="E52" s="283">
        <v>0</v>
      </c>
      <c r="F52" s="283">
        <v>13381680</v>
      </c>
      <c r="G52" s="219">
        <v>0</v>
      </c>
      <c r="H52" s="244">
        <f>E52+F52</f>
        <v>13381680</v>
      </c>
      <c r="I52" s="189"/>
    </row>
    <row r="53" spans="1:9" s="159" customFormat="1" ht="20.100000000000001" customHeight="1">
      <c r="A53" s="183" t="s">
        <v>338</v>
      </c>
      <c r="B53" s="187" t="s">
        <v>317</v>
      </c>
      <c r="C53" s="175" t="s">
        <v>339</v>
      </c>
      <c r="D53" s="234">
        <v>1200000</v>
      </c>
      <c r="E53" s="239">
        <v>0</v>
      </c>
      <c r="F53" s="281">
        <v>1050000</v>
      </c>
      <c r="G53" s="219">
        <v>0</v>
      </c>
      <c r="H53" s="222">
        <f>E53+F53</f>
        <v>1050000</v>
      </c>
      <c r="I53" s="189"/>
    </row>
    <row r="54" spans="1:9" s="159" customFormat="1" ht="20.100000000000001" customHeight="1">
      <c r="A54" s="183" t="s">
        <v>325</v>
      </c>
      <c r="B54" s="187" t="s">
        <v>326</v>
      </c>
      <c r="C54" s="182" t="s">
        <v>237</v>
      </c>
      <c r="D54" s="234">
        <v>789800</v>
      </c>
      <c r="E54" s="280">
        <v>359000</v>
      </c>
      <c r="F54" s="281">
        <v>71800</v>
      </c>
      <c r="G54" s="219">
        <v>0</v>
      </c>
      <c r="H54" s="222">
        <f t="shared" si="0"/>
        <v>430800</v>
      </c>
      <c r="I54" s="189"/>
    </row>
    <row r="55" spans="1:9" s="159" customFormat="1" ht="20.100000000000001" customHeight="1">
      <c r="A55" s="183" t="s">
        <v>325</v>
      </c>
      <c r="B55" s="187" t="s">
        <v>327</v>
      </c>
      <c r="C55" s="175" t="s">
        <v>123</v>
      </c>
      <c r="D55" s="234">
        <v>2040000</v>
      </c>
      <c r="E55" s="239">
        <v>1020000</v>
      </c>
      <c r="F55" s="281">
        <v>170000</v>
      </c>
      <c r="G55" s="219">
        <v>0</v>
      </c>
      <c r="H55" s="222">
        <f t="shared" si="0"/>
        <v>1190000</v>
      </c>
      <c r="I55" s="189"/>
    </row>
    <row r="56" spans="1:9" s="159" customFormat="1" ht="20.100000000000001" customHeight="1">
      <c r="A56" s="183" t="s">
        <v>325</v>
      </c>
      <c r="B56" s="187" t="s">
        <v>328</v>
      </c>
      <c r="C56" s="182" t="s">
        <v>237</v>
      </c>
      <c r="D56" s="235">
        <v>388800</v>
      </c>
      <c r="E56" s="239">
        <v>194400</v>
      </c>
      <c r="F56" s="281">
        <v>32400</v>
      </c>
      <c r="G56" s="219">
        <v>0</v>
      </c>
      <c r="H56" s="222">
        <f t="shared" si="0"/>
        <v>226800</v>
      </c>
      <c r="I56" s="189"/>
    </row>
    <row r="57" spans="1:9" s="159" customFormat="1" ht="20.100000000000001" customHeight="1">
      <c r="A57" s="183" t="s">
        <v>325</v>
      </c>
      <c r="B57" s="187" t="s">
        <v>329</v>
      </c>
      <c r="C57" s="182" t="s">
        <v>237</v>
      </c>
      <c r="D57" s="236">
        <v>354000</v>
      </c>
      <c r="E57" s="239">
        <v>177000</v>
      </c>
      <c r="F57" s="281">
        <v>29500</v>
      </c>
      <c r="G57" s="219">
        <v>0</v>
      </c>
      <c r="H57" s="222">
        <f t="shared" si="0"/>
        <v>206500</v>
      </c>
      <c r="I57" s="189"/>
    </row>
    <row r="58" spans="1:9" s="159" customFormat="1" ht="20.100000000000001" customHeight="1">
      <c r="A58" s="183" t="s">
        <v>325</v>
      </c>
      <c r="B58" s="187" t="s">
        <v>330</v>
      </c>
      <c r="C58" s="182" t="s">
        <v>123</v>
      </c>
      <c r="D58" s="234">
        <v>240000</v>
      </c>
      <c r="E58" s="239">
        <v>120000</v>
      </c>
      <c r="F58" s="281">
        <v>20000</v>
      </c>
      <c r="G58" s="219">
        <v>0</v>
      </c>
      <c r="H58" s="222">
        <f t="shared" si="0"/>
        <v>140000</v>
      </c>
      <c r="I58" s="189"/>
    </row>
    <row r="59" spans="1:9" s="159" customFormat="1" ht="20.100000000000001" customHeight="1">
      <c r="A59" s="183" t="s">
        <v>325</v>
      </c>
      <c r="B59" s="187" t="s">
        <v>331</v>
      </c>
      <c r="C59" s="182" t="s">
        <v>332</v>
      </c>
      <c r="D59" s="234">
        <v>3025440</v>
      </c>
      <c r="E59" s="239">
        <v>1512720</v>
      </c>
      <c r="F59" s="244">
        <v>252120</v>
      </c>
      <c r="G59" s="219">
        <v>0</v>
      </c>
      <c r="H59" s="222">
        <f t="shared" si="0"/>
        <v>1764840</v>
      </c>
      <c r="I59" s="189"/>
    </row>
    <row r="60" spans="1:9" s="159" customFormat="1" ht="20.100000000000001" customHeight="1">
      <c r="A60" s="183" t="s">
        <v>325</v>
      </c>
      <c r="B60" s="187" t="s">
        <v>333</v>
      </c>
      <c r="C60" s="182" t="s">
        <v>332</v>
      </c>
      <c r="D60" s="234">
        <v>396000</v>
      </c>
      <c r="E60" s="239">
        <v>1046250</v>
      </c>
      <c r="F60" s="239">
        <v>170380</v>
      </c>
      <c r="G60" s="219">
        <v>0</v>
      </c>
      <c r="H60" s="222">
        <f t="shared" si="0"/>
        <v>1216630</v>
      </c>
      <c r="I60" s="189"/>
    </row>
    <row r="61" spans="1:9" s="159" customFormat="1" ht="20.100000000000001" customHeight="1">
      <c r="A61" s="183" t="s">
        <v>325</v>
      </c>
      <c r="B61" s="187" t="s">
        <v>334</v>
      </c>
      <c r="C61" s="175" t="s">
        <v>179</v>
      </c>
      <c r="D61" s="234">
        <v>670800</v>
      </c>
      <c r="E61" s="280">
        <v>335400</v>
      </c>
      <c r="F61" s="281">
        <v>55900</v>
      </c>
      <c r="G61" s="219">
        <v>0</v>
      </c>
      <c r="H61" s="222">
        <f t="shared" si="0"/>
        <v>391300</v>
      </c>
      <c r="I61" s="189"/>
    </row>
    <row r="62" spans="1:9" s="159" customFormat="1" ht="20.100000000000001" customHeight="1">
      <c r="A62" s="183" t="s">
        <v>325</v>
      </c>
      <c r="B62" s="187" t="s">
        <v>335</v>
      </c>
      <c r="C62" s="175" t="s">
        <v>336</v>
      </c>
      <c r="D62" s="219">
        <v>3132000</v>
      </c>
      <c r="E62" s="239">
        <v>0</v>
      </c>
      <c r="F62" s="239">
        <v>522000</v>
      </c>
      <c r="G62" s="219">
        <v>0</v>
      </c>
      <c r="H62" s="241">
        <f t="shared" si="0"/>
        <v>522000</v>
      </c>
      <c r="I62" s="189"/>
    </row>
    <row r="63" spans="1:9" s="159" customFormat="1" ht="20.100000000000001" customHeight="1">
      <c r="A63" s="183" t="s">
        <v>126</v>
      </c>
      <c r="B63" s="187" t="s">
        <v>368</v>
      </c>
      <c r="C63" s="182" t="s">
        <v>121</v>
      </c>
      <c r="D63" s="234">
        <v>789800</v>
      </c>
      <c r="E63" s="239">
        <v>430800</v>
      </c>
      <c r="F63" s="281">
        <v>71800</v>
      </c>
      <c r="G63" s="219">
        <v>0</v>
      </c>
      <c r="H63" s="222">
        <f t="shared" si="0"/>
        <v>502600</v>
      </c>
      <c r="I63" s="189"/>
    </row>
    <row r="64" spans="1:9" s="159" customFormat="1" ht="20.100000000000001" customHeight="1">
      <c r="A64" s="183" t="s">
        <v>126</v>
      </c>
      <c r="B64" s="187" t="s">
        <v>369</v>
      </c>
      <c r="C64" s="175" t="s">
        <v>123</v>
      </c>
      <c r="D64" s="234">
        <v>2040000</v>
      </c>
      <c r="E64" s="239">
        <v>1190000</v>
      </c>
      <c r="F64" s="281">
        <v>170000</v>
      </c>
      <c r="G64" s="219">
        <v>0</v>
      </c>
      <c r="H64" s="222">
        <f t="shared" si="0"/>
        <v>1360000</v>
      </c>
      <c r="I64" s="189"/>
    </row>
    <row r="65" spans="1:9" s="159" customFormat="1" ht="20.100000000000001" customHeight="1">
      <c r="A65" s="183" t="s">
        <v>126</v>
      </c>
      <c r="B65" s="187" t="s">
        <v>370</v>
      </c>
      <c r="C65" s="182" t="s">
        <v>121</v>
      </c>
      <c r="D65" s="235">
        <v>388800</v>
      </c>
      <c r="E65" s="239">
        <v>226800</v>
      </c>
      <c r="F65" s="281">
        <v>32400</v>
      </c>
      <c r="G65" s="219">
        <v>0</v>
      </c>
      <c r="H65" s="222">
        <f t="shared" si="0"/>
        <v>259200</v>
      </c>
      <c r="I65" s="189"/>
    </row>
    <row r="66" spans="1:9" s="159" customFormat="1" ht="20.100000000000001" customHeight="1">
      <c r="A66" s="183" t="s">
        <v>126</v>
      </c>
      <c r="B66" s="187" t="s">
        <v>371</v>
      </c>
      <c r="C66" s="182" t="s">
        <v>121</v>
      </c>
      <c r="D66" s="236">
        <v>354000</v>
      </c>
      <c r="E66" s="239">
        <v>206500</v>
      </c>
      <c r="F66" s="281">
        <v>29500</v>
      </c>
      <c r="G66" s="219">
        <v>0</v>
      </c>
      <c r="H66" s="222">
        <f t="shared" si="0"/>
        <v>236000</v>
      </c>
      <c r="I66" s="189"/>
    </row>
    <row r="67" spans="1:9" s="159" customFormat="1" ht="20.100000000000001" customHeight="1">
      <c r="A67" s="183" t="s">
        <v>126</v>
      </c>
      <c r="B67" s="187" t="s">
        <v>372</v>
      </c>
      <c r="C67" s="182" t="s">
        <v>123</v>
      </c>
      <c r="D67" s="234">
        <v>240000</v>
      </c>
      <c r="E67" s="239">
        <v>140000</v>
      </c>
      <c r="F67" s="281">
        <v>20000</v>
      </c>
      <c r="G67" s="219">
        <v>0</v>
      </c>
      <c r="H67" s="222">
        <f t="shared" si="0"/>
        <v>160000</v>
      </c>
      <c r="I67" s="189"/>
    </row>
    <row r="68" spans="1:9" s="159" customFormat="1" ht="20.100000000000001" customHeight="1">
      <c r="A68" s="183" t="s">
        <v>126</v>
      </c>
      <c r="B68" s="187" t="s">
        <v>373</v>
      </c>
      <c r="C68" s="182" t="s">
        <v>120</v>
      </c>
      <c r="D68" s="234">
        <v>3025440</v>
      </c>
      <c r="E68" s="239">
        <v>1764840</v>
      </c>
      <c r="F68" s="244">
        <v>252120</v>
      </c>
      <c r="G68" s="219">
        <v>0</v>
      </c>
      <c r="H68" s="222">
        <f t="shared" ref="H68:H70" si="1">E68+F68</f>
        <v>2016960</v>
      </c>
      <c r="I68" s="189"/>
    </row>
    <row r="69" spans="1:9" s="159" customFormat="1" ht="20.100000000000001" customHeight="1">
      <c r="A69" s="183" t="s">
        <v>126</v>
      </c>
      <c r="B69" s="187" t="s">
        <v>374</v>
      </c>
      <c r="C69" s="182" t="s">
        <v>120</v>
      </c>
      <c r="D69" s="234">
        <v>396000</v>
      </c>
      <c r="E69" s="239">
        <v>1216630</v>
      </c>
      <c r="F69" s="239">
        <v>174730</v>
      </c>
      <c r="G69" s="219">
        <v>0</v>
      </c>
      <c r="H69" s="222">
        <f t="shared" si="1"/>
        <v>1391360</v>
      </c>
      <c r="I69" s="189"/>
    </row>
    <row r="70" spans="1:9" s="159" customFormat="1" ht="20.100000000000001" customHeight="1">
      <c r="A70" s="183" t="s">
        <v>126</v>
      </c>
      <c r="B70" s="187" t="s">
        <v>375</v>
      </c>
      <c r="C70" s="175" t="s">
        <v>122</v>
      </c>
      <c r="D70" s="234">
        <v>670800</v>
      </c>
      <c r="E70" s="239">
        <v>391300</v>
      </c>
      <c r="F70" s="281">
        <v>55900</v>
      </c>
      <c r="G70" s="219">
        <v>0</v>
      </c>
      <c r="H70" s="222">
        <f t="shared" si="1"/>
        <v>447200</v>
      </c>
      <c r="I70" s="189"/>
    </row>
    <row r="71" spans="1:9" ht="27" customHeight="1">
      <c r="A71" s="183"/>
      <c r="B71" s="187"/>
      <c r="C71" s="163" t="s">
        <v>44</v>
      </c>
      <c r="D71" s="49" t="s">
        <v>74</v>
      </c>
      <c r="E71" s="163" t="s">
        <v>44</v>
      </c>
      <c r="F71" s="194"/>
      <c r="G71" s="99"/>
      <c r="H71" s="100"/>
      <c r="I71" s="189"/>
    </row>
    <row r="72" spans="1:9" ht="20.100000000000001" customHeight="1">
      <c r="A72" s="245"/>
      <c r="B72" s="246"/>
      <c r="C72" s="247"/>
      <c r="D72" s="248"/>
      <c r="E72" s="248"/>
      <c r="F72" s="248"/>
      <c r="G72" s="248"/>
      <c r="H72" s="248"/>
      <c r="I72" s="189"/>
    </row>
    <row r="73" spans="1:9" ht="20.100000000000001" customHeight="1">
      <c r="A73" s="245"/>
      <c r="B73" s="246"/>
      <c r="C73" s="247"/>
      <c r="D73" s="248"/>
      <c r="E73" s="248"/>
      <c r="F73" s="248"/>
      <c r="G73" s="248"/>
      <c r="H73" s="248"/>
      <c r="I73" s="189"/>
    </row>
  </sheetData>
  <autoFilter ref="A3:I71"/>
  <sortState ref="A5:H67">
    <sortCondition ref="B5:B67"/>
  </sortState>
  <mergeCells count="1">
    <mergeCell ref="A1:I1"/>
  </mergeCells>
  <phoneticPr fontId="4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3"/>
  <sheetViews>
    <sheetView topLeftCell="A25" zoomScale="85" zoomScaleNormal="85" workbookViewId="0">
      <selection activeCell="G88" sqref="G88"/>
    </sheetView>
  </sheetViews>
  <sheetFormatPr defaultRowHeight="13.5"/>
  <cols>
    <col min="1" max="1" width="14.5546875" style="6" customWidth="1"/>
    <col min="2" max="2" width="17.21875" style="6" customWidth="1"/>
    <col min="3" max="3" width="19.109375" style="6" customWidth="1"/>
    <col min="4" max="4" width="18" style="6" customWidth="1"/>
    <col min="5" max="5" width="23.77734375" style="6" customWidth="1"/>
  </cols>
  <sheetData>
    <row r="1" spans="1:5" ht="39" customHeight="1">
      <c r="A1" s="286" t="s">
        <v>18</v>
      </c>
      <c r="B1" s="286"/>
      <c r="C1" s="286"/>
      <c r="D1" s="286"/>
      <c r="E1" s="286"/>
    </row>
    <row r="2" spans="1:5" ht="26.25" thickBot="1">
      <c r="A2" s="203" t="s">
        <v>185</v>
      </c>
      <c r="B2" s="203"/>
      <c r="C2" s="196"/>
      <c r="D2" s="196"/>
      <c r="E2" s="204" t="s">
        <v>51</v>
      </c>
    </row>
    <row r="3" spans="1:5" ht="27" customHeight="1">
      <c r="A3" s="296" t="s">
        <v>52</v>
      </c>
      <c r="B3" s="205" t="s">
        <v>53</v>
      </c>
      <c r="C3" s="297" t="s">
        <v>148</v>
      </c>
      <c r="D3" s="298"/>
      <c r="E3" s="299"/>
    </row>
    <row r="4" spans="1:5" ht="27" customHeight="1">
      <c r="A4" s="290"/>
      <c r="B4" s="35" t="s">
        <v>54</v>
      </c>
      <c r="C4" s="227">
        <v>1200000</v>
      </c>
      <c r="D4" s="47" t="s">
        <v>108</v>
      </c>
      <c r="E4" s="228" t="s">
        <v>149</v>
      </c>
    </row>
    <row r="5" spans="1:5" ht="27" customHeight="1">
      <c r="A5" s="290"/>
      <c r="B5" s="35" t="s">
        <v>55</v>
      </c>
      <c r="C5" s="229">
        <v>1</v>
      </c>
      <c r="D5" s="47" t="s">
        <v>30</v>
      </c>
      <c r="E5" s="228">
        <v>1200000</v>
      </c>
    </row>
    <row r="6" spans="1:5" ht="27" customHeight="1">
      <c r="A6" s="290"/>
      <c r="B6" s="35" t="s">
        <v>29</v>
      </c>
      <c r="C6" s="230" t="s">
        <v>186</v>
      </c>
      <c r="D6" s="47" t="s">
        <v>102</v>
      </c>
      <c r="E6" s="231" t="s">
        <v>133</v>
      </c>
    </row>
    <row r="7" spans="1:5" ht="27" customHeight="1">
      <c r="A7" s="290"/>
      <c r="B7" s="35" t="s">
        <v>56</v>
      </c>
      <c r="C7" s="78" t="s">
        <v>114</v>
      </c>
      <c r="D7" s="47" t="s">
        <v>57</v>
      </c>
      <c r="E7" s="231" t="s">
        <v>287</v>
      </c>
    </row>
    <row r="8" spans="1:5" ht="27" customHeight="1">
      <c r="A8" s="290"/>
      <c r="B8" s="35" t="s">
        <v>58</v>
      </c>
      <c r="C8" s="78" t="s">
        <v>113</v>
      </c>
      <c r="D8" s="47" t="s">
        <v>32</v>
      </c>
      <c r="E8" s="206" t="s">
        <v>188</v>
      </c>
    </row>
    <row r="9" spans="1:5" ht="27" customHeight="1" thickBot="1">
      <c r="A9" s="291"/>
      <c r="B9" s="36" t="s">
        <v>59</v>
      </c>
      <c r="C9" s="79" t="s">
        <v>107</v>
      </c>
      <c r="D9" s="48" t="s">
        <v>60</v>
      </c>
      <c r="E9" s="207" t="s">
        <v>190</v>
      </c>
    </row>
    <row r="10" spans="1:5" ht="27" customHeight="1" thickTop="1">
      <c r="A10" s="289" t="s">
        <v>103</v>
      </c>
      <c r="B10" s="34" t="s">
        <v>53</v>
      </c>
      <c r="C10" s="292" t="s">
        <v>194</v>
      </c>
      <c r="D10" s="293"/>
      <c r="E10" s="294"/>
    </row>
    <row r="11" spans="1:5" ht="27" customHeight="1">
      <c r="A11" s="290"/>
      <c r="B11" s="35" t="s">
        <v>54</v>
      </c>
      <c r="C11" s="227">
        <v>3025440</v>
      </c>
      <c r="D11" s="47" t="s">
        <v>108</v>
      </c>
      <c r="E11" s="228" t="s">
        <v>149</v>
      </c>
    </row>
    <row r="12" spans="1:5" ht="27" customHeight="1">
      <c r="A12" s="290"/>
      <c r="B12" s="35" t="s">
        <v>55</v>
      </c>
      <c r="C12" s="229">
        <v>1</v>
      </c>
      <c r="D12" s="47" t="s">
        <v>30</v>
      </c>
      <c r="E12" s="228">
        <v>3025440</v>
      </c>
    </row>
    <row r="13" spans="1:5" ht="27" customHeight="1">
      <c r="A13" s="290"/>
      <c r="B13" s="35" t="s">
        <v>29</v>
      </c>
      <c r="C13" s="230" t="s">
        <v>191</v>
      </c>
      <c r="D13" s="47" t="s">
        <v>102</v>
      </c>
      <c r="E13" s="231" t="s">
        <v>192</v>
      </c>
    </row>
    <row r="14" spans="1:5" ht="27" customHeight="1">
      <c r="A14" s="290"/>
      <c r="B14" s="35" t="s">
        <v>56</v>
      </c>
      <c r="C14" s="78" t="s">
        <v>114</v>
      </c>
      <c r="D14" s="47" t="s">
        <v>57</v>
      </c>
      <c r="E14" s="231" t="s">
        <v>287</v>
      </c>
    </row>
    <row r="15" spans="1:5" ht="27" customHeight="1">
      <c r="A15" s="290"/>
      <c r="B15" s="35" t="s">
        <v>58</v>
      </c>
      <c r="C15" s="78" t="s">
        <v>113</v>
      </c>
      <c r="D15" s="47" t="s">
        <v>32</v>
      </c>
      <c r="E15" s="206" t="s">
        <v>129</v>
      </c>
    </row>
    <row r="16" spans="1:5" ht="27" customHeight="1" thickBot="1">
      <c r="A16" s="291"/>
      <c r="B16" s="36" t="s">
        <v>59</v>
      </c>
      <c r="C16" s="79" t="s">
        <v>107</v>
      </c>
      <c r="D16" s="48" t="s">
        <v>60</v>
      </c>
      <c r="E16" s="207" t="s">
        <v>131</v>
      </c>
    </row>
    <row r="17" spans="1:5" ht="27" customHeight="1" thickTop="1">
      <c r="A17" s="289" t="s">
        <v>52</v>
      </c>
      <c r="B17" s="34" t="s">
        <v>53</v>
      </c>
      <c r="C17" s="292" t="s">
        <v>132</v>
      </c>
      <c r="D17" s="293"/>
      <c r="E17" s="294"/>
    </row>
    <row r="18" spans="1:5" ht="27" customHeight="1">
      <c r="A18" s="290"/>
      <c r="B18" s="35" t="s">
        <v>54</v>
      </c>
      <c r="C18" s="227">
        <v>880000</v>
      </c>
      <c r="D18" s="47" t="s">
        <v>108</v>
      </c>
      <c r="E18" s="228" t="s">
        <v>150</v>
      </c>
    </row>
    <row r="19" spans="1:5" ht="27" customHeight="1">
      <c r="A19" s="290"/>
      <c r="B19" s="35" t="s">
        <v>55</v>
      </c>
      <c r="C19" s="229">
        <v>0.9</v>
      </c>
      <c r="D19" s="47" t="s">
        <v>30</v>
      </c>
      <c r="E19" s="228">
        <v>789800</v>
      </c>
    </row>
    <row r="20" spans="1:5" ht="27" customHeight="1">
      <c r="A20" s="290"/>
      <c r="B20" s="35" t="s">
        <v>29</v>
      </c>
      <c r="C20" s="230" t="s">
        <v>208</v>
      </c>
      <c r="D20" s="47" t="s">
        <v>102</v>
      </c>
      <c r="E20" s="231" t="s">
        <v>213</v>
      </c>
    </row>
    <row r="21" spans="1:5" ht="27" customHeight="1">
      <c r="A21" s="290"/>
      <c r="B21" s="35" t="s">
        <v>56</v>
      </c>
      <c r="C21" s="78" t="s">
        <v>115</v>
      </c>
      <c r="D21" s="47" t="s">
        <v>57</v>
      </c>
      <c r="E21" s="231" t="s">
        <v>287</v>
      </c>
    </row>
    <row r="22" spans="1:5" ht="27" customHeight="1">
      <c r="A22" s="290"/>
      <c r="B22" s="35" t="s">
        <v>58</v>
      </c>
      <c r="C22" s="78" t="s">
        <v>113</v>
      </c>
      <c r="D22" s="47" t="s">
        <v>32</v>
      </c>
      <c r="E22" s="206" t="s">
        <v>135</v>
      </c>
    </row>
    <row r="23" spans="1:5" ht="27" customHeight="1" thickBot="1">
      <c r="A23" s="291"/>
      <c r="B23" s="36" t="s">
        <v>59</v>
      </c>
      <c r="C23" s="79" t="s">
        <v>107</v>
      </c>
      <c r="D23" s="48" t="s">
        <v>60</v>
      </c>
      <c r="E23" s="232" t="s">
        <v>137</v>
      </c>
    </row>
    <row r="24" spans="1:5" ht="27" customHeight="1" thickTop="1">
      <c r="A24" s="289" t="s">
        <v>105</v>
      </c>
      <c r="B24" s="34" t="s">
        <v>53</v>
      </c>
      <c r="C24" s="292" t="s">
        <v>134</v>
      </c>
      <c r="D24" s="293"/>
      <c r="E24" s="294"/>
    </row>
    <row r="25" spans="1:5" ht="27" customHeight="1">
      <c r="A25" s="290"/>
      <c r="B25" s="35" t="s">
        <v>54</v>
      </c>
      <c r="C25" s="227">
        <v>354000</v>
      </c>
      <c r="D25" s="47" t="s">
        <v>108</v>
      </c>
      <c r="E25" s="228" t="s">
        <v>150</v>
      </c>
    </row>
    <row r="26" spans="1:5" ht="27" customHeight="1">
      <c r="A26" s="290"/>
      <c r="B26" s="35" t="s">
        <v>55</v>
      </c>
      <c r="C26" s="229">
        <v>1</v>
      </c>
      <c r="D26" s="47" t="s">
        <v>30</v>
      </c>
      <c r="E26" s="228">
        <v>354000</v>
      </c>
    </row>
    <row r="27" spans="1:5" ht="27" customHeight="1">
      <c r="A27" s="290"/>
      <c r="B27" s="35" t="s">
        <v>29</v>
      </c>
      <c r="C27" s="230" t="s">
        <v>186</v>
      </c>
      <c r="D27" s="47" t="s">
        <v>102</v>
      </c>
      <c r="E27" s="231" t="s">
        <v>192</v>
      </c>
    </row>
    <row r="28" spans="1:5" ht="27" customHeight="1">
      <c r="A28" s="290"/>
      <c r="B28" s="35" t="s">
        <v>56</v>
      </c>
      <c r="C28" s="78" t="s">
        <v>104</v>
      </c>
      <c r="D28" s="47" t="s">
        <v>57</v>
      </c>
      <c r="E28" s="231" t="s">
        <v>287</v>
      </c>
    </row>
    <row r="29" spans="1:5" ht="27" customHeight="1">
      <c r="A29" s="290"/>
      <c r="B29" s="35" t="s">
        <v>58</v>
      </c>
      <c r="C29" s="78" t="s">
        <v>118</v>
      </c>
      <c r="D29" s="47" t="s">
        <v>32</v>
      </c>
      <c r="E29" s="206" t="s">
        <v>135</v>
      </c>
    </row>
    <row r="30" spans="1:5" ht="27" customHeight="1" thickBot="1">
      <c r="A30" s="291"/>
      <c r="B30" s="36" t="s">
        <v>59</v>
      </c>
      <c r="C30" s="79" t="s">
        <v>116</v>
      </c>
      <c r="D30" s="48" t="s">
        <v>60</v>
      </c>
      <c r="E30" s="232" t="s">
        <v>137</v>
      </c>
    </row>
    <row r="31" spans="1:5" ht="27" customHeight="1" thickTop="1">
      <c r="A31" s="289" t="s">
        <v>52</v>
      </c>
      <c r="B31" s="34" t="s">
        <v>53</v>
      </c>
      <c r="C31" s="292" t="s">
        <v>134</v>
      </c>
      <c r="D31" s="293"/>
      <c r="E31" s="294"/>
    </row>
    <row r="32" spans="1:5" ht="27" customHeight="1">
      <c r="A32" s="290"/>
      <c r="B32" s="35" t="s">
        <v>54</v>
      </c>
      <c r="C32" s="227">
        <v>670800</v>
      </c>
      <c r="D32" s="47" t="s">
        <v>108</v>
      </c>
      <c r="E32" s="228" t="s">
        <v>150</v>
      </c>
    </row>
    <row r="33" spans="1:5" ht="27" customHeight="1">
      <c r="A33" s="290"/>
      <c r="B33" s="35" t="s">
        <v>55</v>
      </c>
      <c r="C33" s="229">
        <v>1</v>
      </c>
      <c r="D33" s="47" t="s">
        <v>30</v>
      </c>
      <c r="E33" s="228">
        <v>670800</v>
      </c>
    </row>
    <row r="34" spans="1:5" ht="27" customHeight="1">
      <c r="A34" s="290"/>
      <c r="B34" s="35" t="s">
        <v>29</v>
      </c>
      <c r="C34" s="230" t="s">
        <v>186</v>
      </c>
      <c r="D34" s="47" t="s">
        <v>102</v>
      </c>
      <c r="E34" s="231" t="s">
        <v>192</v>
      </c>
    </row>
    <row r="35" spans="1:5" ht="27" customHeight="1">
      <c r="A35" s="290"/>
      <c r="B35" s="35" t="s">
        <v>56</v>
      </c>
      <c r="C35" s="78" t="s">
        <v>104</v>
      </c>
      <c r="D35" s="47" t="s">
        <v>57</v>
      </c>
      <c r="E35" s="231" t="s">
        <v>287</v>
      </c>
    </row>
    <row r="36" spans="1:5" ht="27" customHeight="1">
      <c r="A36" s="290"/>
      <c r="B36" s="35" t="s">
        <v>58</v>
      </c>
      <c r="C36" s="78" t="s">
        <v>113</v>
      </c>
      <c r="D36" s="47" t="s">
        <v>32</v>
      </c>
      <c r="E36" s="206" t="s">
        <v>139</v>
      </c>
    </row>
    <row r="37" spans="1:5" ht="27" customHeight="1" thickBot="1">
      <c r="A37" s="291"/>
      <c r="B37" s="36" t="s">
        <v>59</v>
      </c>
      <c r="C37" s="79" t="s">
        <v>107</v>
      </c>
      <c r="D37" s="48" t="s">
        <v>60</v>
      </c>
      <c r="E37" s="232" t="s">
        <v>141</v>
      </c>
    </row>
    <row r="38" spans="1:5" ht="27" customHeight="1" thickTop="1">
      <c r="A38" s="289" t="s">
        <v>52</v>
      </c>
      <c r="B38" s="34" t="s">
        <v>53</v>
      </c>
      <c r="C38" s="292" t="s">
        <v>138</v>
      </c>
      <c r="D38" s="293"/>
      <c r="E38" s="294"/>
    </row>
    <row r="39" spans="1:5" ht="27" customHeight="1">
      <c r="A39" s="290"/>
      <c r="B39" s="35" t="s">
        <v>54</v>
      </c>
      <c r="C39" s="227">
        <v>388800</v>
      </c>
      <c r="D39" s="47" t="s">
        <v>108</v>
      </c>
      <c r="E39" s="228" t="s">
        <v>150</v>
      </c>
    </row>
    <row r="40" spans="1:5" ht="27" customHeight="1">
      <c r="A40" s="290"/>
      <c r="B40" s="35" t="s">
        <v>55</v>
      </c>
      <c r="C40" s="229">
        <v>1</v>
      </c>
      <c r="D40" s="47" t="s">
        <v>30</v>
      </c>
      <c r="E40" s="228">
        <v>388800</v>
      </c>
    </row>
    <row r="41" spans="1:5" ht="27" customHeight="1">
      <c r="A41" s="290"/>
      <c r="B41" s="35" t="s">
        <v>29</v>
      </c>
      <c r="C41" s="230" t="s">
        <v>186</v>
      </c>
      <c r="D41" s="47" t="s">
        <v>102</v>
      </c>
      <c r="E41" s="231" t="s">
        <v>192</v>
      </c>
    </row>
    <row r="42" spans="1:5" ht="27" customHeight="1">
      <c r="A42" s="290"/>
      <c r="B42" s="35" t="s">
        <v>56</v>
      </c>
      <c r="C42" s="78" t="s">
        <v>104</v>
      </c>
      <c r="D42" s="47" t="s">
        <v>57</v>
      </c>
      <c r="E42" s="231" t="s">
        <v>287</v>
      </c>
    </row>
    <row r="43" spans="1:5" ht="27" customHeight="1">
      <c r="A43" s="290"/>
      <c r="B43" s="35" t="s">
        <v>58</v>
      </c>
      <c r="C43" s="78" t="s">
        <v>113</v>
      </c>
      <c r="D43" s="47" t="s">
        <v>32</v>
      </c>
      <c r="E43" s="206" t="s">
        <v>135</v>
      </c>
    </row>
    <row r="44" spans="1:5" ht="27" customHeight="1" thickBot="1">
      <c r="A44" s="291"/>
      <c r="B44" s="36" t="s">
        <v>59</v>
      </c>
      <c r="C44" s="79" t="s">
        <v>107</v>
      </c>
      <c r="D44" s="48" t="s">
        <v>60</v>
      </c>
      <c r="E44" s="232" t="s">
        <v>137</v>
      </c>
    </row>
    <row r="45" spans="1:5" ht="27" customHeight="1" thickTop="1">
      <c r="A45" s="289" t="s">
        <v>52</v>
      </c>
      <c r="B45" s="34" t="s">
        <v>53</v>
      </c>
      <c r="C45" s="292" t="s">
        <v>142</v>
      </c>
      <c r="D45" s="293"/>
      <c r="E45" s="294"/>
    </row>
    <row r="46" spans="1:5" ht="27" customHeight="1">
      <c r="A46" s="290"/>
      <c r="B46" s="35" t="s">
        <v>54</v>
      </c>
      <c r="C46" s="227">
        <v>2040000</v>
      </c>
      <c r="D46" s="47" t="s">
        <v>108</v>
      </c>
      <c r="E46" s="228" t="s">
        <v>151</v>
      </c>
    </row>
    <row r="47" spans="1:5" ht="27" customHeight="1">
      <c r="A47" s="290"/>
      <c r="B47" s="35" t="s">
        <v>55</v>
      </c>
      <c r="C47" s="229">
        <v>1</v>
      </c>
      <c r="D47" s="47" t="s">
        <v>30</v>
      </c>
      <c r="E47" s="228">
        <v>2040000</v>
      </c>
    </row>
    <row r="48" spans="1:5" ht="27" customHeight="1">
      <c r="A48" s="290"/>
      <c r="B48" s="35" t="s">
        <v>29</v>
      </c>
      <c r="C48" s="230" t="s">
        <v>193</v>
      </c>
      <c r="D48" s="47" t="s">
        <v>102</v>
      </c>
      <c r="E48" s="231" t="s">
        <v>192</v>
      </c>
    </row>
    <row r="49" spans="1:5" ht="27" customHeight="1">
      <c r="A49" s="290"/>
      <c r="B49" s="35" t="s">
        <v>56</v>
      </c>
      <c r="C49" s="78" t="s">
        <v>104</v>
      </c>
      <c r="D49" s="47" t="s">
        <v>57</v>
      </c>
      <c r="E49" s="231" t="s">
        <v>287</v>
      </c>
    </row>
    <row r="50" spans="1:5" ht="27" customHeight="1">
      <c r="A50" s="290"/>
      <c r="B50" s="35" t="s">
        <v>58</v>
      </c>
      <c r="C50" s="78" t="s">
        <v>264</v>
      </c>
      <c r="D50" s="47" t="s">
        <v>32</v>
      </c>
      <c r="E50" s="206" t="s">
        <v>145</v>
      </c>
    </row>
    <row r="51" spans="1:5" ht="27" customHeight="1" thickBot="1">
      <c r="A51" s="291"/>
      <c r="B51" s="36" t="s">
        <v>59</v>
      </c>
      <c r="C51" s="79" t="s">
        <v>107</v>
      </c>
      <c r="D51" s="48" t="s">
        <v>60</v>
      </c>
      <c r="E51" s="232" t="s">
        <v>147</v>
      </c>
    </row>
    <row r="52" spans="1:5" ht="27" customHeight="1" thickTop="1">
      <c r="A52" s="289" t="s">
        <v>52</v>
      </c>
      <c r="B52" s="34" t="s">
        <v>53</v>
      </c>
      <c r="C52" s="292" t="s">
        <v>143</v>
      </c>
      <c r="D52" s="293"/>
      <c r="E52" s="294"/>
    </row>
    <row r="53" spans="1:5" ht="27" customHeight="1">
      <c r="A53" s="290"/>
      <c r="B53" s="35" t="s">
        <v>54</v>
      </c>
      <c r="C53" s="227">
        <v>240000</v>
      </c>
      <c r="D53" s="47" t="s">
        <v>108</v>
      </c>
      <c r="E53" s="228" t="s">
        <v>151</v>
      </c>
    </row>
    <row r="54" spans="1:5" ht="27" customHeight="1">
      <c r="A54" s="290"/>
      <c r="B54" s="35" t="s">
        <v>55</v>
      </c>
      <c r="C54" s="229">
        <v>1</v>
      </c>
      <c r="D54" s="47" t="s">
        <v>30</v>
      </c>
      <c r="E54" s="228">
        <v>240000</v>
      </c>
    </row>
    <row r="55" spans="1:5" ht="27" customHeight="1">
      <c r="A55" s="290"/>
      <c r="B55" s="35" t="s">
        <v>29</v>
      </c>
      <c r="C55" s="230" t="s">
        <v>193</v>
      </c>
      <c r="D55" s="47" t="s">
        <v>102</v>
      </c>
      <c r="E55" s="231" t="s">
        <v>192</v>
      </c>
    </row>
    <row r="56" spans="1:5" ht="27" customHeight="1">
      <c r="A56" s="290"/>
      <c r="B56" s="35" t="s">
        <v>56</v>
      </c>
      <c r="C56" s="78" t="s">
        <v>104</v>
      </c>
      <c r="D56" s="47" t="s">
        <v>57</v>
      </c>
      <c r="E56" s="231" t="s">
        <v>287</v>
      </c>
    </row>
    <row r="57" spans="1:5" ht="27" customHeight="1">
      <c r="A57" s="290"/>
      <c r="B57" s="35" t="s">
        <v>58</v>
      </c>
      <c r="C57" s="78" t="s">
        <v>265</v>
      </c>
      <c r="D57" s="47" t="s">
        <v>32</v>
      </c>
      <c r="E57" s="206" t="s">
        <v>145</v>
      </c>
    </row>
    <row r="58" spans="1:5" ht="27" customHeight="1" thickBot="1">
      <c r="A58" s="291"/>
      <c r="B58" s="36" t="s">
        <v>59</v>
      </c>
      <c r="C58" s="79" t="s">
        <v>107</v>
      </c>
      <c r="D58" s="48" t="s">
        <v>60</v>
      </c>
      <c r="E58" s="232" t="s">
        <v>147</v>
      </c>
    </row>
    <row r="59" spans="1:5" ht="27" customHeight="1" thickTop="1">
      <c r="A59" s="289" t="s">
        <v>52</v>
      </c>
      <c r="B59" s="34" t="s">
        <v>53</v>
      </c>
      <c r="C59" s="292" t="s">
        <v>195</v>
      </c>
      <c r="D59" s="293"/>
      <c r="E59" s="294"/>
    </row>
    <row r="60" spans="1:5" ht="27" customHeight="1">
      <c r="A60" s="290"/>
      <c r="B60" s="35" t="s">
        <v>54</v>
      </c>
      <c r="C60" s="227">
        <v>1320000</v>
      </c>
      <c r="D60" s="47" t="s">
        <v>108</v>
      </c>
      <c r="E60" s="228" t="s">
        <v>152</v>
      </c>
    </row>
    <row r="61" spans="1:5" ht="27" customHeight="1">
      <c r="A61" s="290"/>
      <c r="B61" s="35" t="s">
        <v>55</v>
      </c>
      <c r="C61" s="229">
        <v>1</v>
      </c>
      <c r="D61" s="47" t="s">
        <v>30</v>
      </c>
      <c r="E61" s="228">
        <v>1320000</v>
      </c>
    </row>
    <row r="62" spans="1:5" ht="27" customHeight="1">
      <c r="A62" s="290"/>
      <c r="B62" s="35" t="s">
        <v>29</v>
      </c>
      <c r="C62" s="230" t="s">
        <v>186</v>
      </c>
      <c r="D62" s="47" t="s">
        <v>102</v>
      </c>
      <c r="E62" s="231" t="s">
        <v>192</v>
      </c>
    </row>
    <row r="63" spans="1:5" ht="27" customHeight="1">
      <c r="A63" s="290"/>
      <c r="B63" s="35" t="s">
        <v>56</v>
      </c>
      <c r="C63" s="78" t="s">
        <v>104</v>
      </c>
      <c r="D63" s="47" t="s">
        <v>57</v>
      </c>
      <c r="E63" s="231" t="s">
        <v>287</v>
      </c>
    </row>
    <row r="64" spans="1:5" ht="27" customHeight="1">
      <c r="A64" s="290"/>
      <c r="B64" s="35" t="s">
        <v>58</v>
      </c>
      <c r="C64" s="78" t="s">
        <v>113</v>
      </c>
      <c r="D64" s="47" t="s">
        <v>32</v>
      </c>
      <c r="E64" s="206" t="s">
        <v>198</v>
      </c>
    </row>
    <row r="65" spans="1:5" ht="27" customHeight="1" thickBot="1">
      <c r="A65" s="291"/>
      <c r="B65" s="36" t="s">
        <v>59</v>
      </c>
      <c r="C65" s="79" t="s">
        <v>107</v>
      </c>
      <c r="D65" s="48" t="s">
        <v>60</v>
      </c>
      <c r="E65" s="232" t="s">
        <v>199</v>
      </c>
    </row>
    <row r="66" spans="1:5" ht="27" customHeight="1" thickTop="1">
      <c r="A66" s="289" t="s">
        <v>52</v>
      </c>
      <c r="B66" s="34" t="s">
        <v>53</v>
      </c>
      <c r="C66" s="292" t="s">
        <v>144</v>
      </c>
      <c r="D66" s="293"/>
      <c r="E66" s="294"/>
    </row>
    <row r="67" spans="1:5" ht="27" customHeight="1">
      <c r="A67" s="290"/>
      <c r="B67" s="35" t="s">
        <v>54</v>
      </c>
      <c r="C67" s="227">
        <v>396000</v>
      </c>
      <c r="D67" s="47" t="s">
        <v>108</v>
      </c>
      <c r="E67" s="228" t="s">
        <v>149</v>
      </c>
    </row>
    <row r="68" spans="1:5" ht="27" customHeight="1">
      <c r="A68" s="290"/>
      <c r="B68" s="35" t="s">
        <v>55</v>
      </c>
      <c r="C68" s="229">
        <v>1</v>
      </c>
      <c r="D68" s="47" t="s">
        <v>30</v>
      </c>
      <c r="E68" s="228">
        <v>396000</v>
      </c>
    </row>
    <row r="69" spans="1:5" ht="27" customHeight="1">
      <c r="A69" s="290"/>
      <c r="B69" s="35" t="s">
        <v>29</v>
      </c>
      <c r="C69" s="230" t="s">
        <v>165</v>
      </c>
      <c r="D69" s="47" t="s">
        <v>102</v>
      </c>
      <c r="E69" s="231" t="s">
        <v>192</v>
      </c>
    </row>
    <row r="70" spans="1:5" ht="27" customHeight="1">
      <c r="A70" s="290"/>
      <c r="B70" s="35" t="s">
        <v>56</v>
      </c>
      <c r="C70" s="78" t="s">
        <v>104</v>
      </c>
      <c r="D70" s="47" t="s">
        <v>57</v>
      </c>
      <c r="E70" s="231" t="s">
        <v>287</v>
      </c>
    </row>
    <row r="71" spans="1:5" ht="27" customHeight="1">
      <c r="A71" s="290"/>
      <c r="B71" s="35" t="s">
        <v>58</v>
      </c>
      <c r="C71" s="78" t="s">
        <v>113</v>
      </c>
      <c r="D71" s="47" t="s">
        <v>32</v>
      </c>
      <c r="E71" s="206" t="s">
        <v>129</v>
      </c>
    </row>
    <row r="72" spans="1:5" ht="27" customHeight="1" thickBot="1">
      <c r="A72" s="295"/>
      <c r="B72" s="208" t="s">
        <v>59</v>
      </c>
      <c r="C72" s="209" t="s">
        <v>107</v>
      </c>
      <c r="D72" s="210" t="s">
        <v>60</v>
      </c>
      <c r="E72" s="211" t="s">
        <v>131</v>
      </c>
    </row>
    <row r="73" spans="1:5" s="159" customFormat="1" ht="27" customHeight="1" thickTop="1">
      <c r="A73" s="289" t="s">
        <v>52</v>
      </c>
      <c r="B73" s="34" t="s">
        <v>53</v>
      </c>
      <c r="C73" s="292" t="s">
        <v>305</v>
      </c>
      <c r="D73" s="293"/>
      <c r="E73" s="294"/>
    </row>
    <row r="74" spans="1:5" s="159" customFormat="1" ht="27" customHeight="1">
      <c r="A74" s="290"/>
      <c r="B74" s="35" t="s">
        <v>54</v>
      </c>
      <c r="C74" s="227">
        <v>3132000</v>
      </c>
      <c r="D74" s="47" t="s">
        <v>108</v>
      </c>
      <c r="E74" s="228" t="s">
        <v>150</v>
      </c>
    </row>
    <row r="75" spans="1:5" s="159" customFormat="1" ht="27" customHeight="1">
      <c r="A75" s="290"/>
      <c r="B75" s="35" t="s">
        <v>55</v>
      </c>
      <c r="C75" s="229">
        <v>1</v>
      </c>
      <c r="D75" s="47" t="s">
        <v>30</v>
      </c>
      <c r="E75" s="228">
        <v>3132000</v>
      </c>
    </row>
    <row r="76" spans="1:5" s="159" customFormat="1" ht="27" customHeight="1">
      <c r="A76" s="290"/>
      <c r="B76" s="35" t="s">
        <v>29</v>
      </c>
      <c r="C76" s="230" t="s">
        <v>286</v>
      </c>
      <c r="D76" s="47" t="s">
        <v>102</v>
      </c>
      <c r="E76" s="231" t="s">
        <v>306</v>
      </c>
    </row>
    <row r="77" spans="1:5" s="159" customFormat="1" ht="27" customHeight="1">
      <c r="A77" s="290"/>
      <c r="B77" s="35" t="s">
        <v>56</v>
      </c>
      <c r="C77" s="78" t="s">
        <v>114</v>
      </c>
      <c r="D77" s="47" t="s">
        <v>57</v>
      </c>
      <c r="E77" s="231" t="s">
        <v>287</v>
      </c>
    </row>
    <row r="78" spans="1:5" s="159" customFormat="1" ht="27" customHeight="1">
      <c r="A78" s="290"/>
      <c r="B78" s="35" t="s">
        <v>58</v>
      </c>
      <c r="C78" s="78" t="s">
        <v>264</v>
      </c>
      <c r="D78" s="47" t="s">
        <v>32</v>
      </c>
      <c r="E78" s="206" t="s">
        <v>285</v>
      </c>
    </row>
    <row r="79" spans="1:5" s="159" customFormat="1" ht="27" customHeight="1" thickBot="1">
      <c r="A79" s="295"/>
      <c r="B79" s="208" t="s">
        <v>59</v>
      </c>
      <c r="C79" s="209" t="s">
        <v>107</v>
      </c>
      <c r="D79" s="210" t="s">
        <v>60</v>
      </c>
      <c r="E79" s="211" t="s">
        <v>307</v>
      </c>
    </row>
    <row r="80" spans="1:5" s="159" customFormat="1" ht="27" customHeight="1" thickTop="1">
      <c r="A80" s="289" t="s">
        <v>52</v>
      </c>
      <c r="B80" s="34" t="s">
        <v>53</v>
      </c>
      <c r="C80" s="292" t="s">
        <v>340</v>
      </c>
      <c r="D80" s="293"/>
      <c r="E80" s="294"/>
    </row>
    <row r="81" spans="1:5" s="159" customFormat="1" ht="27" customHeight="1">
      <c r="A81" s="290"/>
      <c r="B81" s="35" t="s">
        <v>54</v>
      </c>
      <c r="C81" s="227">
        <v>13640000</v>
      </c>
      <c r="D81" s="47" t="s">
        <v>108</v>
      </c>
      <c r="E81" s="228" t="s">
        <v>341</v>
      </c>
    </row>
    <row r="82" spans="1:5" s="159" customFormat="1" ht="27" customHeight="1">
      <c r="A82" s="290"/>
      <c r="B82" s="35" t="s">
        <v>55</v>
      </c>
      <c r="C82" s="229">
        <v>0.98</v>
      </c>
      <c r="D82" s="47" t="s">
        <v>30</v>
      </c>
      <c r="E82" s="228">
        <v>13381860</v>
      </c>
    </row>
    <row r="83" spans="1:5" s="159" customFormat="1" ht="27" customHeight="1">
      <c r="A83" s="290"/>
      <c r="B83" s="35" t="s">
        <v>29</v>
      </c>
      <c r="C83" s="230" t="s">
        <v>343</v>
      </c>
      <c r="D83" s="47" t="s">
        <v>102</v>
      </c>
      <c r="E83" s="231" t="s">
        <v>354</v>
      </c>
    </row>
    <row r="84" spans="1:5" s="159" customFormat="1" ht="27" customHeight="1">
      <c r="A84" s="290"/>
      <c r="B84" s="35" t="s">
        <v>56</v>
      </c>
      <c r="C84" s="78" t="s">
        <v>344</v>
      </c>
      <c r="D84" s="47" t="s">
        <v>57</v>
      </c>
      <c r="E84" s="231" t="s">
        <v>353</v>
      </c>
    </row>
    <row r="85" spans="1:5" s="159" customFormat="1" ht="27" customHeight="1">
      <c r="A85" s="290"/>
      <c r="B85" s="35" t="s">
        <v>58</v>
      </c>
      <c r="C85" s="78" t="s">
        <v>113</v>
      </c>
      <c r="D85" s="47" t="s">
        <v>32</v>
      </c>
      <c r="E85" s="206" t="s">
        <v>345</v>
      </c>
    </row>
    <row r="86" spans="1:5" s="159" customFormat="1" ht="27" customHeight="1" thickBot="1">
      <c r="A86" s="295"/>
      <c r="B86" s="208" t="s">
        <v>59</v>
      </c>
      <c r="C86" s="209" t="s">
        <v>346</v>
      </c>
      <c r="D86" s="210" t="s">
        <v>60</v>
      </c>
      <c r="E86" s="211" t="s">
        <v>348</v>
      </c>
    </row>
    <row r="87" spans="1:5" s="159" customFormat="1" ht="27" customHeight="1" thickTop="1">
      <c r="A87" s="289" t="s">
        <v>52</v>
      </c>
      <c r="B87" s="34" t="s">
        <v>53</v>
      </c>
      <c r="C87" s="292" t="s">
        <v>318</v>
      </c>
      <c r="D87" s="293"/>
      <c r="E87" s="294"/>
    </row>
    <row r="88" spans="1:5" s="159" customFormat="1" ht="27" customHeight="1">
      <c r="A88" s="290"/>
      <c r="B88" s="35" t="s">
        <v>54</v>
      </c>
      <c r="C88" s="227">
        <v>1200000</v>
      </c>
      <c r="D88" s="47" t="s">
        <v>108</v>
      </c>
      <c r="E88" s="228" t="s">
        <v>349</v>
      </c>
    </row>
    <row r="89" spans="1:5" s="159" customFormat="1" ht="27" customHeight="1">
      <c r="A89" s="290"/>
      <c r="B89" s="35" t="s">
        <v>55</v>
      </c>
      <c r="C89" s="229">
        <v>0.87</v>
      </c>
      <c r="D89" s="47" t="s">
        <v>30</v>
      </c>
      <c r="E89" s="228">
        <v>1050000</v>
      </c>
    </row>
    <row r="90" spans="1:5" s="159" customFormat="1" ht="27" customHeight="1">
      <c r="A90" s="290"/>
      <c r="B90" s="35" t="s">
        <v>29</v>
      </c>
      <c r="C90" s="230" t="s">
        <v>350</v>
      </c>
      <c r="D90" s="47" t="s">
        <v>102</v>
      </c>
      <c r="E90" s="231" t="s">
        <v>355</v>
      </c>
    </row>
    <row r="91" spans="1:5" s="159" customFormat="1" ht="27" customHeight="1">
      <c r="A91" s="290"/>
      <c r="B91" s="35" t="s">
        <v>56</v>
      </c>
      <c r="C91" s="78" t="s">
        <v>104</v>
      </c>
      <c r="D91" s="47" t="s">
        <v>57</v>
      </c>
      <c r="E91" s="231" t="s">
        <v>356</v>
      </c>
    </row>
    <row r="92" spans="1:5" s="159" customFormat="1" ht="27" customHeight="1">
      <c r="A92" s="290"/>
      <c r="B92" s="35" t="s">
        <v>58</v>
      </c>
      <c r="C92" s="78" t="s">
        <v>351</v>
      </c>
      <c r="D92" s="47" t="s">
        <v>32</v>
      </c>
      <c r="E92" s="206" t="s">
        <v>339</v>
      </c>
    </row>
    <row r="93" spans="1:5" s="159" customFormat="1" ht="27" customHeight="1" thickBot="1">
      <c r="A93" s="295"/>
      <c r="B93" s="208" t="s">
        <v>59</v>
      </c>
      <c r="C93" s="209" t="s">
        <v>346</v>
      </c>
      <c r="D93" s="210" t="s">
        <v>60</v>
      </c>
      <c r="E93" s="211" t="s">
        <v>352</v>
      </c>
    </row>
  </sheetData>
  <mergeCells count="27">
    <mergeCell ref="A38:A44"/>
    <mergeCell ref="C38:E38"/>
    <mergeCell ref="A45:A51"/>
    <mergeCell ref="C45:E45"/>
    <mergeCell ref="A17:A23"/>
    <mergeCell ref="C17:E17"/>
    <mergeCell ref="A24:A30"/>
    <mergeCell ref="C24:E24"/>
    <mergeCell ref="A31:A37"/>
    <mergeCell ref="C31:E31"/>
    <mergeCell ref="A1:E1"/>
    <mergeCell ref="A3:A9"/>
    <mergeCell ref="C3:E3"/>
    <mergeCell ref="A10:A16"/>
    <mergeCell ref="C10:E10"/>
    <mergeCell ref="A52:A58"/>
    <mergeCell ref="C52:E52"/>
    <mergeCell ref="A80:A86"/>
    <mergeCell ref="C80:E80"/>
    <mergeCell ref="A87:A93"/>
    <mergeCell ref="C87:E87"/>
    <mergeCell ref="A73:A79"/>
    <mergeCell ref="C73:E73"/>
    <mergeCell ref="A59:A65"/>
    <mergeCell ref="C59:E59"/>
    <mergeCell ref="A66:A72"/>
    <mergeCell ref="C66:E66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3"/>
  <sheetViews>
    <sheetView zoomScale="85" zoomScaleNormal="85" workbookViewId="0">
      <selection sqref="A1:F1"/>
    </sheetView>
  </sheetViews>
  <sheetFormatPr defaultRowHeight="13.5"/>
  <cols>
    <col min="1" max="1" width="17.109375" style="6" customWidth="1"/>
    <col min="2" max="2" width="20.44140625" style="18" customWidth="1"/>
    <col min="3" max="3" width="18.33203125" style="18" customWidth="1"/>
    <col min="4" max="4" width="15.5546875" style="18" customWidth="1"/>
    <col min="5" max="6" width="15.5546875" style="6" customWidth="1"/>
  </cols>
  <sheetData>
    <row r="1" spans="1:6" ht="49.5" customHeight="1">
      <c r="A1" s="286" t="s">
        <v>19</v>
      </c>
      <c r="B1" s="286"/>
      <c r="C1" s="286"/>
      <c r="D1" s="286"/>
      <c r="E1" s="286"/>
      <c r="F1" s="286"/>
    </row>
    <row r="2" spans="1:6" ht="26.25" thickBot="1">
      <c r="A2" s="197" t="s">
        <v>185</v>
      </c>
      <c r="B2" s="16"/>
      <c r="C2" s="17"/>
      <c r="D2" s="17"/>
      <c r="E2" s="1"/>
      <c r="F2" s="30" t="s">
        <v>50</v>
      </c>
    </row>
    <row r="3" spans="1:6" ht="30" customHeight="1" thickTop="1">
      <c r="A3" s="23" t="s">
        <v>28</v>
      </c>
      <c r="B3" s="311" t="s">
        <v>127</v>
      </c>
      <c r="C3" s="311"/>
      <c r="D3" s="311"/>
      <c r="E3" s="311"/>
      <c r="F3" s="312"/>
    </row>
    <row r="4" spans="1:6" ht="30" customHeight="1">
      <c r="A4" s="300" t="s">
        <v>36</v>
      </c>
      <c r="B4" s="301" t="s">
        <v>29</v>
      </c>
      <c r="C4" s="313" t="s">
        <v>91</v>
      </c>
      <c r="D4" s="26" t="s">
        <v>37</v>
      </c>
      <c r="E4" s="26" t="s">
        <v>30</v>
      </c>
      <c r="F4" s="29" t="s">
        <v>41</v>
      </c>
    </row>
    <row r="5" spans="1:6" ht="30" customHeight="1">
      <c r="A5" s="300"/>
      <c r="B5" s="301"/>
      <c r="C5" s="314"/>
      <c r="D5" s="27" t="s">
        <v>38</v>
      </c>
      <c r="E5" s="27" t="s">
        <v>31</v>
      </c>
      <c r="F5" s="28" t="s">
        <v>39</v>
      </c>
    </row>
    <row r="6" spans="1:6" ht="30" customHeight="1">
      <c r="A6" s="300"/>
      <c r="B6" s="315" t="s">
        <v>186</v>
      </c>
      <c r="C6" s="316" t="s">
        <v>187</v>
      </c>
      <c r="D6" s="326">
        <v>1200000</v>
      </c>
      <c r="E6" s="326">
        <v>1200000</v>
      </c>
      <c r="F6" s="319">
        <f>E6/D6</f>
        <v>1</v>
      </c>
    </row>
    <row r="7" spans="1:6" ht="30" customHeight="1">
      <c r="A7" s="300"/>
      <c r="B7" s="315"/>
      <c r="C7" s="317"/>
      <c r="D7" s="327"/>
      <c r="E7" s="327"/>
      <c r="F7" s="319"/>
    </row>
    <row r="8" spans="1:6" ht="30" customHeight="1">
      <c r="A8" s="300" t="s">
        <v>32</v>
      </c>
      <c r="B8" s="59" t="s">
        <v>33</v>
      </c>
      <c r="C8" s="59" t="s">
        <v>43</v>
      </c>
      <c r="D8" s="301" t="s">
        <v>34</v>
      </c>
      <c r="E8" s="301"/>
      <c r="F8" s="302"/>
    </row>
    <row r="9" spans="1:6" ht="30" customHeight="1">
      <c r="A9" s="322"/>
      <c r="B9" s="195" t="s">
        <v>188</v>
      </c>
      <c r="C9" s="195" t="s">
        <v>200</v>
      </c>
      <c r="D9" s="323" t="s">
        <v>190</v>
      </c>
      <c r="E9" s="324"/>
      <c r="F9" s="325"/>
    </row>
    <row r="10" spans="1:6" ht="30" customHeight="1">
      <c r="A10" s="24" t="s">
        <v>42</v>
      </c>
      <c r="B10" s="306" t="s">
        <v>106</v>
      </c>
      <c r="C10" s="306"/>
      <c r="D10" s="307"/>
      <c r="E10" s="307"/>
      <c r="F10" s="308"/>
    </row>
    <row r="11" spans="1:6" ht="30" customHeight="1">
      <c r="A11" s="24" t="s">
        <v>40</v>
      </c>
      <c r="B11" s="307" t="s">
        <v>124</v>
      </c>
      <c r="C11" s="307"/>
      <c r="D11" s="307"/>
      <c r="E11" s="307"/>
      <c r="F11" s="308"/>
    </row>
    <row r="12" spans="1:6" ht="30" customHeight="1" thickBot="1">
      <c r="A12" s="25" t="s">
        <v>35</v>
      </c>
      <c r="B12" s="309"/>
      <c r="C12" s="309"/>
      <c r="D12" s="309"/>
      <c r="E12" s="309"/>
      <c r="F12" s="310"/>
    </row>
    <row r="13" spans="1:6" ht="30" customHeight="1" thickTop="1">
      <c r="A13" s="23" t="s">
        <v>28</v>
      </c>
      <c r="B13" s="311" t="s">
        <v>128</v>
      </c>
      <c r="C13" s="311"/>
      <c r="D13" s="311"/>
      <c r="E13" s="311"/>
      <c r="F13" s="312"/>
    </row>
    <row r="14" spans="1:6" ht="30" customHeight="1">
      <c r="A14" s="300" t="s">
        <v>36</v>
      </c>
      <c r="B14" s="301" t="s">
        <v>29</v>
      </c>
      <c r="C14" s="313" t="s">
        <v>91</v>
      </c>
      <c r="D14" s="26" t="s">
        <v>37</v>
      </c>
      <c r="E14" s="26" t="s">
        <v>30</v>
      </c>
      <c r="F14" s="29" t="s">
        <v>41</v>
      </c>
    </row>
    <row r="15" spans="1:6" ht="30" customHeight="1">
      <c r="A15" s="300"/>
      <c r="B15" s="301"/>
      <c r="C15" s="314"/>
      <c r="D15" s="27" t="s">
        <v>38</v>
      </c>
      <c r="E15" s="27" t="s">
        <v>31</v>
      </c>
      <c r="F15" s="28" t="s">
        <v>39</v>
      </c>
    </row>
    <row r="16" spans="1:6" ht="30" customHeight="1">
      <c r="A16" s="300"/>
      <c r="B16" s="315" t="s">
        <v>191</v>
      </c>
      <c r="C16" s="316" t="s">
        <v>187</v>
      </c>
      <c r="D16" s="318">
        <v>3025440</v>
      </c>
      <c r="E16" s="318">
        <v>3025440</v>
      </c>
      <c r="F16" s="319">
        <f>E16/D16</f>
        <v>1</v>
      </c>
    </row>
    <row r="17" spans="1:6" ht="30" customHeight="1">
      <c r="A17" s="300"/>
      <c r="B17" s="315"/>
      <c r="C17" s="317"/>
      <c r="D17" s="318"/>
      <c r="E17" s="318"/>
      <c r="F17" s="319"/>
    </row>
    <row r="18" spans="1:6" ht="30" customHeight="1">
      <c r="A18" s="300" t="s">
        <v>32</v>
      </c>
      <c r="B18" s="26" t="s">
        <v>33</v>
      </c>
      <c r="C18" s="26" t="s">
        <v>43</v>
      </c>
      <c r="D18" s="301" t="s">
        <v>34</v>
      </c>
      <c r="E18" s="301"/>
      <c r="F18" s="302"/>
    </row>
    <row r="19" spans="1:6" ht="30" customHeight="1">
      <c r="A19" s="300"/>
      <c r="B19" s="60" t="s">
        <v>129</v>
      </c>
      <c r="C19" s="60" t="s">
        <v>130</v>
      </c>
      <c r="D19" s="303" t="s">
        <v>131</v>
      </c>
      <c r="E19" s="304"/>
      <c r="F19" s="305"/>
    </row>
    <row r="20" spans="1:6" ht="30" customHeight="1">
      <c r="A20" s="24" t="s">
        <v>42</v>
      </c>
      <c r="B20" s="306" t="s">
        <v>106</v>
      </c>
      <c r="C20" s="306"/>
      <c r="D20" s="307"/>
      <c r="E20" s="307"/>
      <c r="F20" s="308"/>
    </row>
    <row r="21" spans="1:6" ht="30" customHeight="1">
      <c r="A21" s="24" t="s">
        <v>40</v>
      </c>
      <c r="B21" s="307" t="s">
        <v>124</v>
      </c>
      <c r="C21" s="307"/>
      <c r="D21" s="307"/>
      <c r="E21" s="307"/>
      <c r="F21" s="308"/>
    </row>
    <row r="22" spans="1:6" ht="30" customHeight="1" thickBot="1">
      <c r="A22" s="25" t="s">
        <v>35</v>
      </c>
      <c r="B22" s="309"/>
      <c r="C22" s="309"/>
      <c r="D22" s="309"/>
      <c r="E22" s="309"/>
      <c r="F22" s="310"/>
    </row>
    <row r="23" spans="1:6" s="87" customFormat="1" ht="30" customHeight="1" thickTop="1">
      <c r="A23" s="23" t="s">
        <v>28</v>
      </c>
      <c r="B23" s="311" t="s">
        <v>132</v>
      </c>
      <c r="C23" s="311"/>
      <c r="D23" s="311"/>
      <c r="E23" s="311"/>
      <c r="F23" s="312"/>
    </row>
    <row r="24" spans="1:6" s="87" customFormat="1" ht="30" customHeight="1">
      <c r="A24" s="300" t="s">
        <v>36</v>
      </c>
      <c r="B24" s="301" t="s">
        <v>29</v>
      </c>
      <c r="C24" s="313" t="s">
        <v>91</v>
      </c>
      <c r="D24" s="89" t="s">
        <v>37</v>
      </c>
      <c r="E24" s="89" t="s">
        <v>30</v>
      </c>
      <c r="F24" s="90" t="s">
        <v>41</v>
      </c>
    </row>
    <row r="25" spans="1:6" s="87" customFormat="1" ht="30" customHeight="1">
      <c r="A25" s="300"/>
      <c r="B25" s="301"/>
      <c r="C25" s="314"/>
      <c r="D25" s="27" t="s">
        <v>38</v>
      </c>
      <c r="E25" s="27" t="s">
        <v>31</v>
      </c>
      <c r="F25" s="28" t="s">
        <v>39</v>
      </c>
    </row>
    <row r="26" spans="1:6" s="87" customFormat="1" ht="30" customHeight="1">
      <c r="A26" s="300"/>
      <c r="B26" s="315" t="s">
        <v>208</v>
      </c>
      <c r="C26" s="316" t="s">
        <v>214</v>
      </c>
      <c r="D26" s="318">
        <v>880000</v>
      </c>
      <c r="E26" s="318">
        <v>789800</v>
      </c>
      <c r="F26" s="319">
        <f>E26/D26</f>
        <v>0.89749999999999996</v>
      </c>
    </row>
    <row r="27" spans="1:6" s="87" customFormat="1" ht="30" customHeight="1">
      <c r="A27" s="300"/>
      <c r="B27" s="315"/>
      <c r="C27" s="317"/>
      <c r="D27" s="318"/>
      <c r="E27" s="318"/>
      <c r="F27" s="319"/>
    </row>
    <row r="28" spans="1:6" s="87" customFormat="1" ht="30" customHeight="1">
      <c r="A28" s="300" t="s">
        <v>32</v>
      </c>
      <c r="B28" s="89" t="s">
        <v>33</v>
      </c>
      <c r="C28" s="89" t="s">
        <v>43</v>
      </c>
      <c r="D28" s="301" t="s">
        <v>34</v>
      </c>
      <c r="E28" s="301"/>
      <c r="F28" s="302"/>
    </row>
    <row r="29" spans="1:6" s="87" customFormat="1" ht="30" customHeight="1">
      <c r="A29" s="300"/>
      <c r="B29" s="20" t="s">
        <v>135</v>
      </c>
      <c r="C29" s="20" t="s">
        <v>136</v>
      </c>
      <c r="D29" s="320" t="s">
        <v>137</v>
      </c>
      <c r="E29" s="320"/>
      <c r="F29" s="321"/>
    </row>
    <row r="30" spans="1:6" s="87" customFormat="1" ht="30" customHeight="1">
      <c r="A30" s="88" t="s">
        <v>42</v>
      </c>
      <c r="B30" s="306" t="s">
        <v>106</v>
      </c>
      <c r="C30" s="306"/>
      <c r="D30" s="307"/>
      <c r="E30" s="307"/>
      <c r="F30" s="308"/>
    </row>
    <row r="31" spans="1:6" s="87" customFormat="1" ht="30" customHeight="1">
      <c r="A31" s="88" t="s">
        <v>40</v>
      </c>
      <c r="B31" s="307" t="s">
        <v>124</v>
      </c>
      <c r="C31" s="307"/>
      <c r="D31" s="307"/>
      <c r="E31" s="307"/>
      <c r="F31" s="308"/>
    </row>
    <row r="32" spans="1:6" s="87" customFormat="1" ht="30" customHeight="1" thickBot="1">
      <c r="A32" s="25" t="s">
        <v>35</v>
      </c>
      <c r="B32" s="309"/>
      <c r="C32" s="309"/>
      <c r="D32" s="309"/>
      <c r="E32" s="309"/>
      <c r="F32" s="310"/>
    </row>
    <row r="33" spans="1:6" s="87" customFormat="1" ht="30" customHeight="1" thickTop="1">
      <c r="A33" s="23" t="s">
        <v>28</v>
      </c>
      <c r="B33" s="311" t="s">
        <v>134</v>
      </c>
      <c r="C33" s="311"/>
      <c r="D33" s="311"/>
      <c r="E33" s="311"/>
      <c r="F33" s="312"/>
    </row>
    <row r="34" spans="1:6" s="87" customFormat="1" ht="30" customHeight="1">
      <c r="A34" s="300" t="s">
        <v>36</v>
      </c>
      <c r="B34" s="301" t="s">
        <v>29</v>
      </c>
      <c r="C34" s="313" t="s">
        <v>91</v>
      </c>
      <c r="D34" s="89" t="s">
        <v>37</v>
      </c>
      <c r="E34" s="89" t="s">
        <v>30</v>
      </c>
      <c r="F34" s="90" t="s">
        <v>41</v>
      </c>
    </row>
    <row r="35" spans="1:6" s="87" customFormat="1" ht="30" customHeight="1">
      <c r="A35" s="300"/>
      <c r="B35" s="301"/>
      <c r="C35" s="314"/>
      <c r="D35" s="27" t="s">
        <v>38</v>
      </c>
      <c r="E35" s="27" t="s">
        <v>31</v>
      </c>
      <c r="F35" s="28" t="s">
        <v>39</v>
      </c>
    </row>
    <row r="36" spans="1:6" s="87" customFormat="1" ht="30" customHeight="1">
      <c r="A36" s="300"/>
      <c r="B36" s="315" t="s">
        <v>186</v>
      </c>
      <c r="C36" s="316" t="s">
        <v>187</v>
      </c>
      <c r="D36" s="318">
        <v>354000</v>
      </c>
      <c r="E36" s="318">
        <v>354000</v>
      </c>
      <c r="F36" s="319">
        <f>E36/D36</f>
        <v>1</v>
      </c>
    </row>
    <row r="37" spans="1:6" s="87" customFormat="1" ht="30" customHeight="1">
      <c r="A37" s="300"/>
      <c r="B37" s="315"/>
      <c r="C37" s="317"/>
      <c r="D37" s="318"/>
      <c r="E37" s="318"/>
      <c r="F37" s="319"/>
    </row>
    <row r="38" spans="1:6" s="87" customFormat="1" ht="30" customHeight="1">
      <c r="A38" s="300" t="s">
        <v>32</v>
      </c>
      <c r="B38" s="89" t="s">
        <v>33</v>
      </c>
      <c r="C38" s="89" t="s">
        <v>43</v>
      </c>
      <c r="D38" s="301" t="s">
        <v>34</v>
      </c>
      <c r="E38" s="301"/>
      <c r="F38" s="302"/>
    </row>
    <row r="39" spans="1:6" s="87" customFormat="1" ht="30" customHeight="1">
      <c r="A39" s="300"/>
      <c r="B39" s="20" t="s">
        <v>135</v>
      </c>
      <c r="C39" s="20" t="s">
        <v>136</v>
      </c>
      <c r="D39" s="320" t="s">
        <v>137</v>
      </c>
      <c r="E39" s="320"/>
      <c r="F39" s="321"/>
    </row>
    <row r="40" spans="1:6" s="87" customFormat="1" ht="30" customHeight="1">
      <c r="A40" s="88" t="s">
        <v>42</v>
      </c>
      <c r="B40" s="306" t="s">
        <v>117</v>
      </c>
      <c r="C40" s="306"/>
      <c r="D40" s="307"/>
      <c r="E40" s="307"/>
      <c r="F40" s="308"/>
    </row>
    <row r="41" spans="1:6" s="87" customFormat="1" ht="30" customHeight="1">
      <c r="A41" s="88" t="s">
        <v>40</v>
      </c>
      <c r="B41" s="307" t="s">
        <v>124</v>
      </c>
      <c r="C41" s="307"/>
      <c r="D41" s="307"/>
      <c r="E41" s="307"/>
      <c r="F41" s="308"/>
    </row>
    <row r="42" spans="1:6" s="87" customFormat="1" ht="30" customHeight="1" thickBot="1">
      <c r="A42" s="25" t="s">
        <v>35</v>
      </c>
      <c r="B42" s="309"/>
      <c r="C42" s="309"/>
      <c r="D42" s="309"/>
      <c r="E42" s="309"/>
      <c r="F42" s="310"/>
    </row>
    <row r="43" spans="1:6" s="87" customFormat="1" ht="30" customHeight="1" thickTop="1">
      <c r="A43" s="23" t="s">
        <v>28</v>
      </c>
      <c r="B43" s="311" t="s">
        <v>134</v>
      </c>
      <c r="C43" s="311"/>
      <c r="D43" s="311"/>
      <c r="E43" s="311"/>
      <c r="F43" s="312"/>
    </row>
    <row r="44" spans="1:6" s="87" customFormat="1" ht="30" customHeight="1">
      <c r="A44" s="300" t="s">
        <v>36</v>
      </c>
      <c r="B44" s="301" t="s">
        <v>29</v>
      </c>
      <c r="C44" s="313" t="s">
        <v>91</v>
      </c>
      <c r="D44" s="89" t="s">
        <v>37</v>
      </c>
      <c r="E44" s="89" t="s">
        <v>30</v>
      </c>
      <c r="F44" s="90" t="s">
        <v>41</v>
      </c>
    </row>
    <row r="45" spans="1:6" s="87" customFormat="1" ht="30" customHeight="1">
      <c r="A45" s="300"/>
      <c r="B45" s="301"/>
      <c r="C45" s="314"/>
      <c r="D45" s="27" t="s">
        <v>38</v>
      </c>
      <c r="E45" s="27" t="s">
        <v>31</v>
      </c>
      <c r="F45" s="28" t="s">
        <v>39</v>
      </c>
    </row>
    <row r="46" spans="1:6" s="87" customFormat="1" ht="30" customHeight="1">
      <c r="A46" s="300"/>
      <c r="B46" s="315" t="s">
        <v>186</v>
      </c>
      <c r="C46" s="316" t="s">
        <v>187</v>
      </c>
      <c r="D46" s="318">
        <v>670800</v>
      </c>
      <c r="E46" s="318">
        <v>670800</v>
      </c>
      <c r="F46" s="319">
        <f>E46/D46</f>
        <v>1</v>
      </c>
    </row>
    <row r="47" spans="1:6" s="87" customFormat="1" ht="30" customHeight="1">
      <c r="A47" s="300"/>
      <c r="B47" s="315"/>
      <c r="C47" s="317"/>
      <c r="D47" s="318"/>
      <c r="E47" s="318"/>
      <c r="F47" s="319"/>
    </row>
    <row r="48" spans="1:6" s="87" customFormat="1" ht="30" customHeight="1">
      <c r="A48" s="300" t="s">
        <v>32</v>
      </c>
      <c r="B48" s="89" t="s">
        <v>33</v>
      </c>
      <c r="C48" s="89" t="s">
        <v>43</v>
      </c>
      <c r="D48" s="301" t="s">
        <v>34</v>
      </c>
      <c r="E48" s="301"/>
      <c r="F48" s="302"/>
    </row>
    <row r="49" spans="1:6" s="87" customFormat="1" ht="30" customHeight="1">
      <c r="A49" s="300"/>
      <c r="B49" s="20" t="s">
        <v>139</v>
      </c>
      <c r="C49" s="20" t="s">
        <v>140</v>
      </c>
      <c r="D49" s="320" t="s">
        <v>141</v>
      </c>
      <c r="E49" s="320"/>
      <c r="F49" s="321"/>
    </row>
    <row r="50" spans="1:6" s="87" customFormat="1" ht="30" customHeight="1">
      <c r="A50" s="88" t="s">
        <v>42</v>
      </c>
      <c r="B50" s="306" t="s">
        <v>106</v>
      </c>
      <c r="C50" s="306"/>
      <c r="D50" s="307"/>
      <c r="E50" s="307"/>
      <c r="F50" s="308"/>
    </row>
    <row r="51" spans="1:6" s="87" customFormat="1" ht="30" customHeight="1">
      <c r="A51" s="88" t="s">
        <v>40</v>
      </c>
      <c r="B51" s="307" t="s">
        <v>124</v>
      </c>
      <c r="C51" s="307"/>
      <c r="D51" s="307"/>
      <c r="E51" s="307"/>
      <c r="F51" s="308"/>
    </row>
    <row r="52" spans="1:6" s="87" customFormat="1" ht="30" customHeight="1" thickBot="1">
      <c r="A52" s="25" t="s">
        <v>35</v>
      </c>
      <c r="B52" s="309"/>
      <c r="C52" s="309"/>
      <c r="D52" s="309"/>
      <c r="E52" s="309"/>
      <c r="F52" s="310"/>
    </row>
    <row r="53" spans="1:6" ht="30" customHeight="1" thickTop="1">
      <c r="A53" s="23" t="s">
        <v>28</v>
      </c>
      <c r="B53" s="311" t="s">
        <v>138</v>
      </c>
      <c r="C53" s="311"/>
      <c r="D53" s="311"/>
      <c r="E53" s="311"/>
      <c r="F53" s="312"/>
    </row>
    <row r="54" spans="1:6" ht="30" customHeight="1">
      <c r="A54" s="300" t="s">
        <v>36</v>
      </c>
      <c r="B54" s="301" t="s">
        <v>29</v>
      </c>
      <c r="C54" s="313" t="s">
        <v>91</v>
      </c>
      <c r="D54" s="135" t="s">
        <v>37</v>
      </c>
      <c r="E54" s="135" t="s">
        <v>30</v>
      </c>
      <c r="F54" s="136" t="s">
        <v>41</v>
      </c>
    </row>
    <row r="55" spans="1:6" ht="30" customHeight="1">
      <c r="A55" s="300"/>
      <c r="B55" s="301"/>
      <c r="C55" s="314"/>
      <c r="D55" s="27" t="s">
        <v>38</v>
      </c>
      <c r="E55" s="27" t="s">
        <v>31</v>
      </c>
      <c r="F55" s="28" t="s">
        <v>39</v>
      </c>
    </row>
    <row r="56" spans="1:6" ht="30" customHeight="1">
      <c r="A56" s="300"/>
      <c r="B56" s="315" t="s">
        <v>186</v>
      </c>
      <c r="C56" s="316" t="s">
        <v>187</v>
      </c>
      <c r="D56" s="318">
        <v>388800</v>
      </c>
      <c r="E56" s="318">
        <v>388800</v>
      </c>
      <c r="F56" s="319">
        <f>E56/D56</f>
        <v>1</v>
      </c>
    </row>
    <row r="57" spans="1:6" ht="30" customHeight="1">
      <c r="A57" s="300"/>
      <c r="B57" s="315"/>
      <c r="C57" s="317"/>
      <c r="D57" s="318"/>
      <c r="E57" s="318"/>
      <c r="F57" s="319"/>
    </row>
    <row r="58" spans="1:6" ht="30" customHeight="1">
      <c r="A58" s="300" t="s">
        <v>32</v>
      </c>
      <c r="B58" s="135" t="s">
        <v>33</v>
      </c>
      <c r="C58" s="135" t="s">
        <v>43</v>
      </c>
      <c r="D58" s="301" t="s">
        <v>34</v>
      </c>
      <c r="E58" s="301"/>
      <c r="F58" s="302"/>
    </row>
    <row r="59" spans="1:6" ht="30" customHeight="1">
      <c r="A59" s="300"/>
      <c r="B59" s="20" t="s">
        <v>135</v>
      </c>
      <c r="C59" s="20" t="s">
        <v>136</v>
      </c>
      <c r="D59" s="320" t="s">
        <v>137</v>
      </c>
      <c r="E59" s="320"/>
      <c r="F59" s="321"/>
    </row>
    <row r="60" spans="1:6" ht="30" customHeight="1">
      <c r="A60" s="134" t="s">
        <v>42</v>
      </c>
      <c r="B60" s="306" t="s">
        <v>106</v>
      </c>
      <c r="C60" s="306"/>
      <c r="D60" s="307"/>
      <c r="E60" s="307"/>
      <c r="F60" s="308"/>
    </row>
    <row r="61" spans="1:6" ht="30" customHeight="1">
      <c r="A61" s="134" t="s">
        <v>40</v>
      </c>
      <c r="B61" s="307" t="s">
        <v>124</v>
      </c>
      <c r="C61" s="307"/>
      <c r="D61" s="307"/>
      <c r="E61" s="307"/>
      <c r="F61" s="308"/>
    </row>
    <row r="62" spans="1:6" ht="30" customHeight="1" thickBot="1">
      <c r="A62" s="25" t="s">
        <v>35</v>
      </c>
      <c r="B62" s="309"/>
      <c r="C62" s="309"/>
      <c r="D62" s="309"/>
      <c r="E62" s="309"/>
      <c r="F62" s="310"/>
    </row>
    <row r="63" spans="1:6" ht="30" customHeight="1" thickTop="1">
      <c r="A63" s="23" t="s">
        <v>28</v>
      </c>
      <c r="B63" s="311" t="s">
        <v>142</v>
      </c>
      <c r="C63" s="311"/>
      <c r="D63" s="311"/>
      <c r="E63" s="311"/>
      <c r="F63" s="312"/>
    </row>
    <row r="64" spans="1:6" ht="30" customHeight="1">
      <c r="A64" s="300" t="s">
        <v>36</v>
      </c>
      <c r="B64" s="301" t="s">
        <v>29</v>
      </c>
      <c r="C64" s="313" t="s">
        <v>91</v>
      </c>
      <c r="D64" s="135" t="s">
        <v>37</v>
      </c>
      <c r="E64" s="135" t="s">
        <v>30</v>
      </c>
      <c r="F64" s="136" t="s">
        <v>41</v>
      </c>
    </row>
    <row r="65" spans="1:6" ht="30" customHeight="1">
      <c r="A65" s="300"/>
      <c r="B65" s="301"/>
      <c r="C65" s="314"/>
      <c r="D65" s="27" t="s">
        <v>38</v>
      </c>
      <c r="E65" s="27" t="s">
        <v>31</v>
      </c>
      <c r="F65" s="28" t="s">
        <v>39</v>
      </c>
    </row>
    <row r="66" spans="1:6" ht="30" customHeight="1">
      <c r="A66" s="300"/>
      <c r="B66" s="315" t="s">
        <v>186</v>
      </c>
      <c r="C66" s="316" t="s">
        <v>187</v>
      </c>
      <c r="D66" s="318">
        <v>2040000</v>
      </c>
      <c r="E66" s="318">
        <v>2040000</v>
      </c>
      <c r="F66" s="319">
        <f>E66/D66</f>
        <v>1</v>
      </c>
    </row>
    <row r="67" spans="1:6" ht="30" customHeight="1">
      <c r="A67" s="300"/>
      <c r="B67" s="315"/>
      <c r="C67" s="317"/>
      <c r="D67" s="318"/>
      <c r="E67" s="318"/>
      <c r="F67" s="319"/>
    </row>
    <row r="68" spans="1:6" ht="30" customHeight="1">
      <c r="A68" s="300" t="s">
        <v>32</v>
      </c>
      <c r="B68" s="135" t="s">
        <v>33</v>
      </c>
      <c r="C68" s="135" t="s">
        <v>43</v>
      </c>
      <c r="D68" s="301" t="s">
        <v>34</v>
      </c>
      <c r="E68" s="301"/>
      <c r="F68" s="302"/>
    </row>
    <row r="69" spans="1:6" ht="30" customHeight="1">
      <c r="A69" s="300"/>
      <c r="B69" s="20" t="s">
        <v>145</v>
      </c>
      <c r="C69" s="20" t="s">
        <v>146</v>
      </c>
      <c r="D69" s="320" t="s">
        <v>147</v>
      </c>
      <c r="E69" s="320"/>
      <c r="F69" s="321"/>
    </row>
    <row r="70" spans="1:6" ht="30" customHeight="1">
      <c r="A70" s="134" t="s">
        <v>42</v>
      </c>
      <c r="B70" s="306" t="s">
        <v>106</v>
      </c>
      <c r="C70" s="306"/>
      <c r="D70" s="307"/>
      <c r="E70" s="307"/>
      <c r="F70" s="308"/>
    </row>
    <row r="71" spans="1:6" ht="30" customHeight="1">
      <c r="A71" s="134" t="s">
        <v>40</v>
      </c>
      <c r="B71" s="307" t="s">
        <v>124</v>
      </c>
      <c r="C71" s="307"/>
      <c r="D71" s="307"/>
      <c r="E71" s="307"/>
      <c r="F71" s="308"/>
    </row>
    <row r="72" spans="1:6" ht="30" customHeight="1" thickBot="1">
      <c r="A72" s="25" t="s">
        <v>35</v>
      </c>
      <c r="B72" s="309"/>
      <c r="C72" s="309"/>
      <c r="D72" s="309"/>
      <c r="E72" s="309"/>
      <c r="F72" s="310"/>
    </row>
    <row r="73" spans="1:6" ht="30" customHeight="1" thickTop="1">
      <c r="A73" s="23" t="s">
        <v>28</v>
      </c>
      <c r="B73" s="311" t="s">
        <v>143</v>
      </c>
      <c r="C73" s="311"/>
      <c r="D73" s="311"/>
      <c r="E73" s="311"/>
      <c r="F73" s="312"/>
    </row>
    <row r="74" spans="1:6" ht="30" customHeight="1">
      <c r="A74" s="300" t="s">
        <v>36</v>
      </c>
      <c r="B74" s="301" t="s">
        <v>29</v>
      </c>
      <c r="C74" s="313" t="s">
        <v>91</v>
      </c>
      <c r="D74" s="135" t="s">
        <v>37</v>
      </c>
      <c r="E74" s="135" t="s">
        <v>30</v>
      </c>
      <c r="F74" s="136" t="s">
        <v>41</v>
      </c>
    </row>
    <row r="75" spans="1:6" ht="30" customHeight="1">
      <c r="A75" s="300"/>
      <c r="B75" s="301"/>
      <c r="C75" s="314"/>
      <c r="D75" s="27" t="s">
        <v>38</v>
      </c>
      <c r="E75" s="27" t="s">
        <v>31</v>
      </c>
      <c r="F75" s="28" t="s">
        <v>39</v>
      </c>
    </row>
    <row r="76" spans="1:6" ht="30" customHeight="1">
      <c r="A76" s="300"/>
      <c r="B76" s="315" t="s">
        <v>186</v>
      </c>
      <c r="C76" s="316" t="s">
        <v>187</v>
      </c>
      <c r="D76" s="318">
        <v>240000</v>
      </c>
      <c r="E76" s="318">
        <v>240000</v>
      </c>
      <c r="F76" s="319">
        <f>E76/D76</f>
        <v>1</v>
      </c>
    </row>
    <row r="77" spans="1:6" ht="30" customHeight="1">
      <c r="A77" s="300"/>
      <c r="B77" s="315"/>
      <c r="C77" s="317"/>
      <c r="D77" s="318"/>
      <c r="E77" s="318"/>
      <c r="F77" s="319"/>
    </row>
    <row r="78" spans="1:6" ht="30" customHeight="1">
      <c r="A78" s="300" t="s">
        <v>32</v>
      </c>
      <c r="B78" s="135" t="s">
        <v>33</v>
      </c>
      <c r="C78" s="135" t="s">
        <v>43</v>
      </c>
      <c r="D78" s="301" t="s">
        <v>34</v>
      </c>
      <c r="E78" s="301"/>
      <c r="F78" s="302"/>
    </row>
    <row r="79" spans="1:6" ht="30" customHeight="1">
      <c r="A79" s="300"/>
      <c r="B79" s="20" t="s">
        <v>145</v>
      </c>
      <c r="C79" s="20" t="s">
        <v>146</v>
      </c>
      <c r="D79" s="320" t="s">
        <v>147</v>
      </c>
      <c r="E79" s="320"/>
      <c r="F79" s="321"/>
    </row>
    <row r="80" spans="1:6" ht="30" customHeight="1">
      <c r="A80" s="134" t="s">
        <v>42</v>
      </c>
      <c r="B80" s="306" t="s">
        <v>106</v>
      </c>
      <c r="C80" s="306"/>
      <c r="D80" s="307"/>
      <c r="E80" s="307"/>
      <c r="F80" s="308"/>
    </row>
    <row r="81" spans="1:6" ht="30" customHeight="1">
      <c r="A81" s="134" t="s">
        <v>40</v>
      </c>
      <c r="B81" s="307" t="s">
        <v>124</v>
      </c>
      <c r="C81" s="307"/>
      <c r="D81" s="307"/>
      <c r="E81" s="307"/>
      <c r="F81" s="308"/>
    </row>
    <row r="82" spans="1:6" ht="30" customHeight="1" thickBot="1">
      <c r="A82" s="25" t="s">
        <v>35</v>
      </c>
      <c r="B82" s="309"/>
      <c r="C82" s="309"/>
      <c r="D82" s="309"/>
      <c r="E82" s="309"/>
      <c r="F82" s="310"/>
    </row>
    <row r="83" spans="1:6" ht="30" customHeight="1" thickTop="1">
      <c r="A83" s="23" t="s">
        <v>28</v>
      </c>
      <c r="B83" s="311" t="s">
        <v>195</v>
      </c>
      <c r="C83" s="311"/>
      <c r="D83" s="311"/>
      <c r="E83" s="311"/>
      <c r="F83" s="312"/>
    </row>
    <row r="84" spans="1:6" ht="30" customHeight="1">
      <c r="A84" s="300" t="s">
        <v>36</v>
      </c>
      <c r="B84" s="301" t="s">
        <v>29</v>
      </c>
      <c r="C84" s="313" t="s">
        <v>91</v>
      </c>
      <c r="D84" s="135" t="s">
        <v>37</v>
      </c>
      <c r="E84" s="135" t="s">
        <v>30</v>
      </c>
      <c r="F84" s="136" t="s">
        <v>41</v>
      </c>
    </row>
    <row r="85" spans="1:6" ht="30" customHeight="1">
      <c r="A85" s="300"/>
      <c r="B85" s="301"/>
      <c r="C85" s="314"/>
      <c r="D85" s="27" t="s">
        <v>38</v>
      </c>
      <c r="E85" s="27" t="s">
        <v>31</v>
      </c>
      <c r="F85" s="28" t="s">
        <v>39</v>
      </c>
    </row>
    <row r="86" spans="1:6" ht="30" customHeight="1">
      <c r="A86" s="300"/>
      <c r="B86" s="315" t="s">
        <v>186</v>
      </c>
      <c r="C86" s="316" t="s">
        <v>187</v>
      </c>
      <c r="D86" s="318">
        <v>1320000</v>
      </c>
      <c r="E86" s="318">
        <v>1320000</v>
      </c>
      <c r="F86" s="319">
        <f>E86/D86</f>
        <v>1</v>
      </c>
    </row>
    <row r="87" spans="1:6" ht="30" customHeight="1">
      <c r="A87" s="300"/>
      <c r="B87" s="315"/>
      <c r="C87" s="317"/>
      <c r="D87" s="318"/>
      <c r="E87" s="318"/>
      <c r="F87" s="319"/>
    </row>
    <row r="88" spans="1:6" ht="30" customHeight="1">
      <c r="A88" s="300" t="s">
        <v>32</v>
      </c>
      <c r="B88" s="135" t="s">
        <v>33</v>
      </c>
      <c r="C88" s="135" t="s">
        <v>43</v>
      </c>
      <c r="D88" s="301" t="s">
        <v>34</v>
      </c>
      <c r="E88" s="301"/>
      <c r="F88" s="302"/>
    </row>
    <row r="89" spans="1:6" ht="30" customHeight="1">
      <c r="A89" s="300"/>
      <c r="B89" s="20" t="s">
        <v>201</v>
      </c>
      <c r="C89" s="20" t="s">
        <v>202</v>
      </c>
      <c r="D89" s="320" t="s">
        <v>199</v>
      </c>
      <c r="E89" s="320"/>
      <c r="F89" s="321"/>
    </row>
    <row r="90" spans="1:6" ht="30" customHeight="1">
      <c r="A90" s="134" t="s">
        <v>42</v>
      </c>
      <c r="B90" s="306" t="s">
        <v>106</v>
      </c>
      <c r="C90" s="306"/>
      <c r="D90" s="307"/>
      <c r="E90" s="307"/>
      <c r="F90" s="308"/>
    </row>
    <row r="91" spans="1:6" ht="30" customHeight="1">
      <c r="A91" s="134" t="s">
        <v>40</v>
      </c>
      <c r="B91" s="307" t="s">
        <v>124</v>
      </c>
      <c r="C91" s="307"/>
      <c r="D91" s="307"/>
      <c r="E91" s="307"/>
      <c r="F91" s="308"/>
    </row>
    <row r="92" spans="1:6" ht="30" customHeight="1" thickBot="1">
      <c r="A92" s="25" t="s">
        <v>35</v>
      </c>
      <c r="B92" s="309"/>
      <c r="C92" s="309"/>
      <c r="D92" s="309"/>
      <c r="E92" s="309"/>
      <c r="F92" s="310"/>
    </row>
    <row r="93" spans="1:6" ht="30" customHeight="1" thickTop="1">
      <c r="A93" s="23" t="s">
        <v>28</v>
      </c>
      <c r="B93" s="311" t="s">
        <v>144</v>
      </c>
      <c r="C93" s="311"/>
      <c r="D93" s="311"/>
      <c r="E93" s="311"/>
      <c r="F93" s="312"/>
    </row>
    <row r="94" spans="1:6" ht="30" customHeight="1">
      <c r="A94" s="300" t="s">
        <v>36</v>
      </c>
      <c r="B94" s="301" t="s">
        <v>29</v>
      </c>
      <c r="C94" s="313" t="s">
        <v>91</v>
      </c>
      <c r="D94" s="135" t="s">
        <v>37</v>
      </c>
      <c r="E94" s="135" t="s">
        <v>30</v>
      </c>
      <c r="F94" s="136" t="s">
        <v>41</v>
      </c>
    </row>
    <row r="95" spans="1:6" ht="30" customHeight="1">
      <c r="A95" s="300"/>
      <c r="B95" s="301"/>
      <c r="C95" s="314"/>
      <c r="D95" s="27" t="s">
        <v>38</v>
      </c>
      <c r="E95" s="27" t="s">
        <v>31</v>
      </c>
      <c r="F95" s="28" t="s">
        <v>39</v>
      </c>
    </row>
    <row r="96" spans="1:6" ht="30" customHeight="1">
      <c r="A96" s="300"/>
      <c r="B96" s="315" t="s">
        <v>186</v>
      </c>
      <c r="C96" s="316" t="s">
        <v>187</v>
      </c>
      <c r="D96" s="318">
        <v>396000</v>
      </c>
      <c r="E96" s="318">
        <v>396000</v>
      </c>
      <c r="F96" s="319">
        <f>E96/D96</f>
        <v>1</v>
      </c>
    </row>
    <row r="97" spans="1:6" ht="30" customHeight="1">
      <c r="A97" s="300"/>
      <c r="B97" s="315"/>
      <c r="C97" s="317"/>
      <c r="D97" s="318"/>
      <c r="E97" s="318"/>
      <c r="F97" s="319"/>
    </row>
    <row r="98" spans="1:6" ht="30" customHeight="1">
      <c r="A98" s="300" t="s">
        <v>32</v>
      </c>
      <c r="B98" s="135" t="s">
        <v>33</v>
      </c>
      <c r="C98" s="135" t="s">
        <v>43</v>
      </c>
      <c r="D98" s="301" t="s">
        <v>34</v>
      </c>
      <c r="E98" s="301"/>
      <c r="F98" s="302"/>
    </row>
    <row r="99" spans="1:6" ht="30" customHeight="1">
      <c r="A99" s="300"/>
      <c r="B99" s="60" t="s">
        <v>129</v>
      </c>
      <c r="C99" s="60" t="s">
        <v>130</v>
      </c>
      <c r="D99" s="303" t="s">
        <v>131</v>
      </c>
      <c r="E99" s="304"/>
      <c r="F99" s="305"/>
    </row>
    <row r="100" spans="1:6" ht="30" customHeight="1">
      <c r="A100" s="134" t="s">
        <v>42</v>
      </c>
      <c r="B100" s="306" t="s">
        <v>266</v>
      </c>
      <c r="C100" s="306"/>
      <c r="D100" s="307"/>
      <c r="E100" s="307"/>
      <c r="F100" s="308"/>
    </row>
    <row r="101" spans="1:6" ht="30" customHeight="1">
      <c r="A101" s="134" t="s">
        <v>40</v>
      </c>
      <c r="B101" s="307" t="s">
        <v>119</v>
      </c>
      <c r="C101" s="307"/>
      <c r="D101" s="307"/>
      <c r="E101" s="307"/>
      <c r="F101" s="308"/>
    </row>
    <row r="102" spans="1:6" ht="30" customHeight="1" thickBot="1">
      <c r="A102" s="25" t="s">
        <v>35</v>
      </c>
      <c r="B102" s="309"/>
      <c r="C102" s="309"/>
      <c r="D102" s="309"/>
      <c r="E102" s="309"/>
      <c r="F102" s="310"/>
    </row>
    <row r="103" spans="1:6" s="159" customFormat="1" ht="30" customHeight="1" thickTop="1">
      <c r="A103" s="23" t="s">
        <v>28</v>
      </c>
      <c r="B103" s="311" t="s">
        <v>305</v>
      </c>
      <c r="C103" s="311"/>
      <c r="D103" s="311"/>
      <c r="E103" s="311"/>
      <c r="F103" s="312"/>
    </row>
    <row r="104" spans="1:6" s="159" customFormat="1" ht="30" customHeight="1">
      <c r="A104" s="300" t="s">
        <v>36</v>
      </c>
      <c r="B104" s="301" t="s">
        <v>29</v>
      </c>
      <c r="C104" s="313" t="s">
        <v>91</v>
      </c>
      <c r="D104" s="270" t="s">
        <v>37</v>
      </c>
      <c r="E104" s="270" t="s">
        <v>30</v>
      </c>
      <c r="F104" s="271" t="s">
        <v>41</v>
      </c>
    </row>
    <row r="105" spans="1:6" s="159" customFormat="1" ht="30" customHeight="1">
      <c r="A105" s="300"/>
      <c r="B105" s="301"/>
      <c r="C105" s="314"/>
      <c r="D105" s="27" t="s">
        <v>38</v>
      </c>
      <c r="E105" s="27" t="s">
        <v>31</v>
      </c>
      <c r="F105" s="28" t="s">
        <v>39</v>
      </c>
    </row>
    <row r="106" spans="1:6" s="159" customFormat="1" ht="30" customHeight="1">
      <c r="A106" s="300"/>
      <c r="B106" s="315" t="s">
        <v>308</v>
      </c>
      <c r="C106" s="316" t="s">
        <v>309</v>
      </c>
      <c r="D106" s="318">
        <v>3132000</v>
      </c>
      <c r="E106" s="318">
        <v>3132000</v>
      </c>
      <c r="F106" s="319">
        <v>1</v>
      </c>
    </row>
    <row r="107" spans="1:6" s="159" customFormat="1" ht="30" customHeight="1">
      <c r="A107" s="300"/>
      <c r="B107" s="315"/>
      <c r="C107" s="317"/>
      <c r="D107" s="318"/>
      <c r="E107" s="318"/>
      <c r="F107" s="319"/>
    </row>
    <row r="108" spans="1:6" s="159" customFormat="1" ht="30" customHeight="1">
      <c r="A108" s="300" t="s">
        <v>32</v>
      </c>
      <c r="B108" s="270" t="s">
        <v>33</v>
      </c>
      <c r="C108" s="270" t="s">
        <v>43</v>
      </c>
      <c r="D108" s="301" t="s">
        <v>34</v>
      </c>
      <c r="E108" s="301"/>
      <c r="F108" s="302"/>
    </row>
    <row r="109" spans="1:6" s="159" customFormat="1" ht="30" customHeight="1">
      <c r="A109" s="300"/>
      <c r="B109" s="60" t="s">
        <v>285</v>
      </c>
      <c r="C109" s="60" t="s">
        <v>310</v>
      </c>
      <c r="D109" s="303" t="s">
        <v>307</v>
      </c>
      <c r="E109" s="304"/>
      <c r="F109" s="305"/>
    </row>
    <row r="110" spans="1:6" s="159" customFormat="1" ht="30" customHeight="1">
      <c r="A110" s="269" t="s">
        <v>42</v>
      </c>
      <c r="B110" s="306" t="s">
        <v>311</v>
      </c>
      <c r="C110" s="306"/>
      <c r="D110" s="307"/>
      <c r="E110" s="307"/>
      <c r="F110" s="308"/>
    </row>
    <row r="111" spans="1:6" s="159" customFormat="1" ht="30" customHeight="1">
      <c r="A111" s="269" t="s">
        <v>40</v>
      </c>
      <c r="B111" s="307" t="s">
        <v>312</v>
      </c>
      <c r="C111" s="307"/>
      <c r="D111" s="307"/>
      <c r="E111" s="307"/>
      <c r="F111" s="308"/>
    </row>
    <row r="112" spans="1:6" s="159" customFormat="1" ht="30" customHeight="1" thickBot="1">
      <c r="A112" s="25" t="s">
        <v>35</v>
      </c>
      <c r="B112" s="309"/>
      <c r="C112" s="309"/>
      <c r="D112" s="309"/>
      <c r="E112" s="309"/>
      <c r="F112" s="310"/>
    </row>
    <row r="113" spans="1:6" s="159" customFormat="1" ht="30" customHeight="1" thickTop="1">
      <c r="A113" s="23" t="s">
        <v>28</v>
      </c>
      <c r="B113" s="311" t="s">
        <v>313</v>
      </c>
      <c r="C113" s="311"/>
      <c r="D113" s="311"/>
      <c r="E113" s="311"/>
      <c r="F113" s="312"/>
    </row>
    <row r="114" spans="1:6" s="159" customFormat="1" ht="30" customHeight="1">
      <c r="A114" s="300" t="s">
        <v>36</v>
      </c>
      <c r="B114" s="301" t="s">
        <v>29</v>
      </c>
      <c r="C114" s="313" t="s">
        <v>91</v>
      </c>
      <c r="D114" s="277" t="s">
        <v>37</v>
      </c>
      <c r="E114" s="277" t="s">
        <v>30</v>
      </c>
      <c r="F114" s="278" t="s">
        <v>41</v>
      </c>
    </row>
    <row r="115" spans="1:6" s="159" customFormat="1" ht="30" customHeight="1">
      <c r="A115" s="300"/>
      <c r="B115" s="301"/>
      <c r="C115" s="314"/>
      <c r="D115" s="27" t="s">
        <v>38</v>
      </c>
      <c r="E115" s="27" t="s">
        <v>31</v>
      </c>
      <c r="F115" s="28" t="s">
        <v>39</v>
      </c>
    </row>
    <row r="116" spans="1:6" s="159" customFormat="1" ht="30" customHeight="1">
      <c r="A116" s="300"/>
      <c r="B116" s="315" t="s">
        <v>342</v>
      </c>
      <c r="C116" s="316" t="s">
        <v>354</v>
      </c>
      <c r="D116" s="318">
        <v>13640000</v>
      </c>
      <c r="E116" s="318">
        <v>13381860</v>
      </c>
      <c r="F116" s="319">
        <v>0.98</v>
      </c>
    </row>
    <row r="117" spans="1:6" s="159" customFormat="1" ht="30" customHeight="1">
      <c r="A117" s="300"/>
      <c r="B117" s="315"/>
      <c r="C117" s="317"/>
      <c r="D117" s="318"/>
      <c r="E117" s="318"/>
      <c r="F117" s="319"/>
    </row>
    <row r="118" spans="1:6" s="159" customFormat="1" ht="30" customHeight="1">
      <c r="A118" s="300" t="s">
        <v>32</v>
      </c>
      <c r="B118" s="277" t="s">
        <v>33</v>
      </c>
      <c r="C118" s="277" t="s">
        <v>43</v>
      </c>
      <c r="D118" s="301" t="s">
        <v>34</v>
      </c>
      <c r="E118" s="301"/>
      <c r="F118" s="302"/>
    </row>
    <row r="119" spans="1:6" s="159" customFormat="1" ht="30" customHeight="1">
      <c r="A119" s="300"/>
      <c r="B119" s="60" t="s">
        <v>345</v>
      </c>
      <c r="C119" s="60" t="s">
        <v>337</v>
      </c>
      <c r="D119" s="303" t="s">
        <v>347</v>
      </c>
      <c r="E119" s="304"/>
      <c r="F119" s="305"/>
    </row>
    <row r="120" spans="1:6" s="159" customFormat="1" ht="30" customHeight="1">
      <c r="A120" s="276" t="s">
        <v>358</v>
      </c>
      <c r="B120" s="306" t="s">
        <v>359</v>
      </c>
      <c r="C120" s="306"/>
      <c r="D120" s="307"/>
      <c r="E120" s="307"/>
      <c r="F120" s="308"/>
    </row>
    <row r="121" spans="1:6" s="159" customFormat="1" ht="30" customHeight="1">
      <c r="A121" s="276" t="s">
        <v>40</v>
      </c>
      <c r="B121" s="307" t="s">
        <v>153</v>
      </c>
      <c r="C121" s="307"/>
      <c r="D121" s="307"/>
      <c r="E121" s="307"/>
      <c r="F121" s="308"/>
    </row>
    <row r="122" spans="1:6" s="159" customFormat="1" ht="30" customHeight="1" thickBot="1">
      <c r="A122" s="25" t="s">
        <v>35</v>
      </c>
      <c r="B122" s="309"/>
      <c r="C122" s="309"/>
      <c r="D122" s="309"/>
      <c r="E122" s="309"/>
      <c r="F122" s="310"/>
    </row>
    <row r="123" spans="1:6" s="159" customFormat="1" ht="30" customHeight="1" thickTop="1">
      <c r="A123" s="23" t="s">
        <v>28</v>
      </c>
      <c r="B123" s="311" t="s">
        <v>360</v>
      </c>
      <c r="C123" s="311"/>
      <c r="D123" s="311"/>
      <c r="E123" s="311"/>
      <c r="F123" s="312"/>
    </row>
    <row r="124" spans="1:6" s="159" customFormat="1" ht="30" customHeight="1">
      <c r="A124" s="300" t="s">
        <v>36</v>
      </c>
      <c r="B124" s="301" t="s">
        <v>29</v>
      </c>
      <c r="C124" s="313" t="s">
        <v>91</v>
      </c>
      <c r="D124" s="277" t="s">
        <v>37</v>
      </c>
      <c r="E124" s="277" t="s">
        <v>30</v>
      </c>
      <c r="F124" s="278" t="s">
        <v>41</v>
      </c>
    </row>
    <row r="125" spans="1:6" s="159" customFormat="1" ht="30" customHeight="1">
      <c r="A125" s="300"/>
      <c r="B125" s="301"/>
      <c r="C125" s="314"/>
      <c r="D125" s="27" t="s">
        <v>38</v>
      </c>
      <c r="E125" s="27" t="s">
        <v>31</v>
      </c>
      <c r="F125" s="28" t="s">
        <v>39</v>
      </c>
    </row>
    <row r="126" spans="1:6" s="159" customFormat="1" ht="30" customHeight="1">
      <c r="A126" s="300"/>
      <c r="B126" s="315" t="s">
        <v>365</v>
      </c>
      <c r="C126" s="316" t="s">
        <v>366</v>
      </c>
      <c r="D126" s="318">
        <v>1200000</v>
      </c>
      <c r="E126" s="318">
        <v>1050000</v>
      </c>
      <c r="F126" s="319">
        <v>0.84</v>
      </c>
    </row>
    <row r="127" spans="1:6" s="159" customFormat="1" ht="30" customHeight="1">
      <c r="A127" s="300"/>
      <c r="B127" s="315"/>
      <c r="C127" s="317"/>
      <c r="D127" s="318"/>
      <c r="E127" s="318"/>
      <c r="F127" s="319"/>
    </row>
    <row r="128" spans="1:6" s="159" customFormat="1" ht="30" customHeight="1">
      <c r="A128" s="300" t="s">
        <v>32</v>
      </c>
      <c r="B128" s="277" t="s">
        <v>33</v>
      </c>
      <c r="C128" s="277" t="s">
        <v>361</v>
      </c>
      <c r="D128" s="301" t="s">
        <v>34</v>
      </c>
      <c r="E128" s="301"/>
      <c r="F128" s="302"/>
    </row>
    <row r="129" spans="1:6" s="159" customFormat="1" ht="30" customHeight="1">
      <c r="A129" s="300"/>
      <c r="B129" s="60" t="s">
        <v>319</v>
      </c>
      <c r="C129" s="60" t="s">
        <v>362</v>
      </c>
      <c r="D129" s="303" t="s">
        <v>363</v>
      </c>
      <c r="E129" s="304"/>
      <c r="F129" s="305"/>
    </row>
    <row r="130" spans="1:6" s="159" customFormat="1" ht="30" customHeight="1">
      <c r="A130" s="276" t="s">
        <v>358</v>
      </c>
      <c r="B130" s="306" t="s">
        <v>359</v>
      </c>
      <c r="C130" s="306"/>
      <c r="D130" s="307"/>
      <c r="E130" s="307"/>
      <c r="F130" s="308"/>
    </row>
    <row r="131" spans="1:6" s="159" customFormat="1" ht="30" customHeight="1">
      <c r="A131" s="276" t="s">
        <v>40</v>
      </c>
      <c r="B131" s="307" t="s">
        <v>364</v>
      </c>
      <c r="C131" s="307"/>
      <c r="D131" s="307"/>
      <c r="E131" s="307"/>
      <c r="F131" s="308"/>
    </row>
    <row r="132" spans="1:6" s="159" customFormat="1" ht="30" customHeight="1" thickBot="1">
      <c r="A132" s="25" t="s">
        <v>35</v>
      </c>
      <c r="B132" s="309"/>
      <c r="C132" s="309"/>
      <c r="D132" s="309"/>
      <c r="E132" s="309"/>
      <c r="F132" s="310"/>
    </row>
    <row r="133" spans="1:6" ht="14.25" thickTop="1"/>
  </sheetData>
  <mergeCells count="196">
    <mergeCell ref="A108:A109"/>
    <mergeCell ref="D108:F108"/>
    <mergeCell ref="D109:F109"/>
    <mergeCell ref="B110:F110"/>
    <mergeCell ref="B111:F111"/>
    <mergeCell ref="B112:F112"/>
    <mergeCell ref="B103:F103"/>
    <mergeCell ref="A104:A107"/>
    <mergeCell ref="B104:B105"/>
    <mergeCell ref="C104:C105"/>
    <mergeCell ref="B106:B107"/>
    <mergeCell ref="C106:C107"/>
    <mergeCell ref="D106:D107"/>
    <mergeCell ref="E106:E107"/>
    <mergeCell ref="F106:F107"/>
    <mergeCell ref="B102:F102"/>
    <mergeCell ref="A98:A99"/>
    <mergeCell ref="D98:F98"/>
    <mergeCell ref="D99:F99"/>
    <mergeCell ref="B100:F100"/>
    <mergeCell ref="B101:F101"/>
    <mergeCell ref="B92:F92"/>
    <mergeCell ref="B93:F93"/>
    <mergeCell ref="A94:A97"/>
    <mergeCell ref="B94:B95"/>
    <mergeCell ref="C94:C95"/>
    <mergeCell ref="B96:B97"/>
    <mergeCell ref="C96:C97"/>
    <mergeCell ref="D96:D97"/>
    <mergeCell ref="E96:E97"/>
    <mergeCell ref="F96:F97"/>
    <mergeCell ref="A88:A89"/>
    <mergeCell ref="D88:F88"/>
    <mergeCell ref="D89:F89"/>
    <mergeCell ref="B90:F90"/>
    <mergeCell ref="B91:F91"/>
    <mergeCell ref="B82:F82"/>
    <mergeCell ref="B83:F83"/>
    <mergeCell ref="A84:A87"/>
    <mergeCell ref="B84:B85"/>
    <mergeCell ref="C84:C85"/>
    <mergeCell ref="B86:B87"/>
    <mergeCell ref="C86:C87"/>
    <mergeCell ref="D86:D87"/>
    <mergeCell ref="E86:E87"/>
    <mergeCell ref="F86:F87"/>
    <mergeCell ref="A78:A79"/>
    <mergeCell ref="D78:F78"/>
    <mergeCell ref="D79:F79"/>
    <mergeCell ref="B80:F80"/>
    <mergeCell ref="B81:F81"/>
    <mergeCell ref="B72:F72"/>
    <mergeCell ref="B73:F73"/>
    <mergeCell ref="A74:A77"/>
    <mergeCell ref="B74:B75"/>
    <mergeCell ref="C74:C75"/>
    <mergeCell ref="B76:B77"/>
    <mergeCell ref="C76:C77"/>
    <mergeCell ref="D76:D77"/>
    <mergeCell ref="E76:E77"/>
    <mergeCell ref="F76:F77"/>
    <mergeCell ref="A68:A69"/>
    <mergeCell ref="D68:F68"/>
    <mergeCell ref="D69:F69"/>
    <mergeCell ref="B70:F70"/>
    <mergeCell ref="B71:F71"/>
    <mergeCell ref="B62:F62"/>
    <mergeCell ref="B63:F63"/>
    <mergeCell ref="A64:A67"/>
    <mergeCell ref="B64:B65"/>
    <mergeCell ref="C64:C65"/>
    <mergeCell ref="B66:B67"/>
    <mergeCell ref="C66:C67"/>
    <mergeCell ref="D66:D67"/>
    <mergeCell ref="E66:E67"/>
    <mergeCell ref="F66:F67"/>
    <mergeCell ref="A58:A59"/>
    <mergeCell ref="D58:F58"/>
    <mergeCell ref="D59:F59"/>
    <mergeCell ref="B60:F60"/>
    <mergeCell ref="B61:F61"/>
    <mergeCell ref="B53:F53"/>
    <mergeCell ref="A54:A57"/>
    <mergeCell ref="B54:B55"/>
    <mergeCell ref="C54:C55"/>
    <mergeCell ref="B56:B57"/>
    <mergeCell ref="C56:C57"/>
    <mergeCell ref="D56:D57"/>
    <mergeCell ref="E56:E57"/>
    <mergeCell ref="F56:F57"/>
    <mergeCell ref="A1:F1"/>
    <mergeCell ref="A8:A9"/>
    <mergeCell ref="D8:F8"/>
    <mergeCell ref="D9:F9"/>
    <mergeCell ref="B10:F10"/>
    <mergeCell ref="B3:F3"/>
    <mergeCell ref="A4:A7"/>
    <mergeCell ref="B4:B5"/>
    <mergeCell ref="B6:B7"/>
    <mergeCell ref="D6:D7"/>
    <mergeCell ref="E6:E7"/>
    <mergeCell ref="F6:F7"/>
    <mergeCell ref="C4:C5"/>
    <mergeCell ref="C6:C7"/>
    <mergeCell ref="B22:F22"/>
    <mergeCell ref="A18:A19"/>
    <mergeCell ref="D18:F18"/>
    <mergeCell ref="D19:F19"/>
    <mergeCell ref="B20:F20"/>
    <mergeCell ref="B21:F21"/>
    <mergeCell ref="B11:F11"/>
    <mergeCell ref="B12:F12"/>
    <mergeCell ref="B13:F13"/>
    <mergeCell ref="A14:A17"/>
    <mergeCell ref="B14:B15"/>
    <mergeCell ref="B16:B17"/>
    <mergeCell ref="D16:D17"/>
    <mergeCell ref="E16:E17"/>
    <mergeCell ref="F16:F17"/>
    <mergeCell ref="C14:C15"/>
    <mergeCell ref="C16:C17"/>
    <mergeCell ref="A28:A29"/>
    <mergeCell ref="D28:F28"/>
    <mergeCell ref="D29:F29"/>
    <mergeCell ref="B30:F30"/>
    <mergeCell ref="B31:F31"/>
    <mergeCell ref="B23:F23"/>
    <mergeCell ref="A24:A27"/>
    <mergeCell ref="B24:B25"/>
    <mergeCell ref="C24:C25"/>
    <mergeCell ref="B26:B27"/>
    <mergeCell ref="C26:C27"/>
    <mergeCell ref="D26:D27"/>
    <mergeCell ref="E26:E27"/>
    <mergeCell ref="F26:F27"/>
    <mergeCell ref="A38:A39"/>
    <mergeCell ref="D38:F38"/>
    <mergeCell ref="D39:F39"/>
    <mergeCell ref="B40:F40"/>
    <mergeCell ref="B41:F41"/>
    <mergeCell ref="B32:F32"/>
    <mergeCell ref="B33:F33"/>
    <mergeCell ref="A34:A37"/>
    <mergeCell ref="B34:B35"/>
    <mergeCell ref="C34:C35"/>
    <mergeCell ref="B36:B37"/>
    <mergeCell ref="C36:C37"/>
    <mergeCell ref="D36:D37"/>
    <mergeCell ref="E36:E37"/>
    <mergeCell ref="F36:F37"/>
    <mergeCell ref="B52:F52"/>
    <mergeCell ref="B42:F42"/>
    <mergeCell ref="B43:F43"/>
    <mergeCell ref="A44:A47"/>
    <mergeCell ref="B44:B45"/>
    <mergeCell ref="C44:C45"/>
    <mergeCell ref="B46:B47"/>
    <mergeCell ref="C46:C47"/>
    <mergeCell ref="D46:D47"/>
    <mergeCell ref="E46:E47"/>
    <mergeCell ref="F46:F47"/>
    <mergeCell ref="A48:A49"/>
    <mergeCell ref="D48:F48"/>
    <mergeCell ref="D49:F49"/>
    <mergeCell ref="B50:F50"/>
    <mergeCell ref="B51:F51"/>
    <mergeCell ref="B113:F113"/>
    <mergeCell ref="A114:A117"/>
    <mergeCell ref="B114:B115"/>
    <mergeCell ref="C114:C115"/>
    <mergeCell ref="B116:B117"/>
    <mergeCell ref="C116:C117"/>
    <mergeCell ref="D116:D117"/>
    <mergeCell ref="E116:E117"/>
    <mergeCell ref="F116:F117"/>
    <mergeCell ref="A128:A129"/>
    <mergeCell ref="D128:F128"/>
    <mergeCell ref="D129:F129"/>
    <mergeCell ref="B130:F130"/>
    <mergeCell ref="B131:F131"/>
    <mergeCell ref="B132:F132"/>
    <mergeCell ref="A118:A119"/>
    <mergeCell ref="D118:F118"/>
    <mergeCell ref="D119:F119"/>
    <mergeCell ref="B120:F120"/>
    <mergeCell ref="B121:F121"/>
    <mergeCell ref="B122:F122"/>
    <mergeCell ref="B123:F123"/>
    <mergeCell ref="A124:A127"/>
    <mergeCell ref="B124:B125"/>
    <mergeCell ref="C124:C125"/>
    <mergeCell ref="B126:B127"/>
    <mergeCell ref="C126:C127"/>
    <mergeCell ref="D126:D127"/>
    <mergeCell ref="E126:E127"/>
    <mergeCell ref="F126:F127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 발주계획</vt:lpstr>
      <vt:lpstr>공사 발주계획</vt:lpstr>
      <vt:lpstr>입찰현황</vt:lpstr>
      <vt:lpstr>개찰현황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SNYOUTH</cp:lastModifiedBy>
  <cp:lastPrinted>2016-11-03T01:28:32Z</cp:lastPrinted>
  <dcterms:created xsi:type="dcterms:W3CDTF">2014-01-20T06:24:27Z</dcterms:created>
  <dcterms:modified xsi:type="dcterms:W3CDTF">2019-09-09T07:18:03Z</dcterms:modified>
</cp:coreProperties>
</file>