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8\1. 계약\계약대장 및 현황 공개\"/>
    </mc:Choice>
  </mc:AlternateContent>
  <bookViews>
    <workbookView xWindow="0" yWindow="0" windowWidth="15675" windowHeight="11910" activeTab="3"/>
  </bookViews>
  <sheets>
    <sheet name="물품발주계획" sheetId="11" r:id="rId1"/>
    <sheet name="용역발주계획" sheetId="16" r:id="rId2"/>
    <sheet name="공사발주계획" sheetId="13" r:id="rId3"/>
    <sheet name="준공검사현황" sheetId="5" r:id="rId4"/>
    <sheet name="대금지급현황" sheetId="6" r:id="rId5"/>
    <sheet name="계약현황공개" sheetId="8" r:id="rId6"/>
    <sheet name="수의계약현황공개" sheetId="9" r:id="rId7"/>
  </sheets>
  <definedNames>
    <definedName name="_xlnm.Print_Area" localSheetId="5">계약현황공개!$A$1:$E$9</definedName>
  </definedNames>
  <calcPr calcId="162913"/>
</workbook>
</file>

<file path=xl/calcChain.xml><?xml version="1.0" encoding="utf-8"?>
<calcChain xmlns="http://schemas.openxmlformats.org/spreadsheetml/2006/main">
  <c r="D149" i="9" l="1"/>
  <c r="B149" i="9"/>
  <c r="E146" i="9"/>
  <c r="F146" i="9" s="1"/>
  <c r="D146" i="9"/>
  <c r="B146" i="9"/>
  <c r="B143" i="9"/>
  <c r="D139" i="9"/>
  <c r="B139" i="9"/>
  <c r="E136" i="9"/>
  <c r="D136" i="9"/>
  <c r="B136" i="9"/>
  <c r="B133" i="9"/>
  <c r="D129" i="9"/>
  <c r="B129" i="9"/>
  <c r="E126" i="9"/>
  <c r="D126" i="9"/>
  <c r="B126" i="9"/>
  <c r="B123" i="9"/>
  <c r="D119" i="9"/>
  <c r="B119" i="9"/>
  <c r="E116" i="9"/>
  <c r="F116" i="9" s="1"/>
  <c r="D116" i="9"/>
  <c r="B116" i="9"/>
  <c r="B113" i="9"/>
  <c r="D109" i="9"/>
  <c r="B109" i="9"/>
  <c r="E106" i="9"/>
  <c r="F106" i="9" s="1"/>
  <c r="D106" i="9"/>
  <c r="B106" i="9"/>
  <c r="B103" i="9"/>
  <c r="D99" i="9"/>
  <c r="B99" i="9"/>
  <c r="E96" i="9"/>
  <c r="D96" i="9"/>
  <c r="B96" i="9"/>
  <c r="B93" i="9"/>
  <c r="D89" i="9"/>
  <c r="B89" i="9"/>
  <c r="E86" i="9"/>
  <c r="D86" i="9"/>
  <c r="B86" i="9"/>
  <c r="B83" i="9"/>
  <c r="D79" i="9"/>
  <c r="B79" i="9"/>
  <c r="E76" i="9"/>
  <c r="D76" i="9"/>
  <c r="B76" i="9"/>
  <c r="B73" i="9"/>
  <c r="D69" i="9"/>
  <c r="B69" i="9"/>
  <c r="E66" i="9"/>
  <c r="F66" i="9" s="1"/>
  <c r="D66" i="9"/>
  <c r="B66" i="9"/>
  <c r="B63" i="9"/>
  <c r="D59" i="9"/>
  <c r="B59" i="9"/>
  <c r="E56" i="9"/>
  <c r="D56" i="9"/>
  <c r="B56" i="9"/>
  <c r="B53" i="9"/>
  <c r="D49" i="9"/>
  <c r="B49" i="9"/>
  <c r="E46" i="9"/>
  <c r="F46" i="9" s="1"/>
  <c r="D46" i="9"/>
  <c r="B46" i="9"/>
  <c r="B43" i="9"/>
  <c r="D39" i="9"/>
  <c r="B39" i="9"/>
  <c r="E36" i="9"/>
  <c r="D36" i="9"/>
  <c r="B36" i="9"/>
  <c r="B33" i="9"/>
  <c r="C103" i="8"/>
  <c r="C96" i="8"/>
  <c r="C61" i="8"/>
  <c r="C54" i="8"/>
  <c r="C47" i="8"/>
  <c r="C40" i="8"/>
  <c r="C89" i="8"/>
  <c r="C82" i="8"/>
  <c r="C75" i="8"/>
  <c r="C68" i="8"/>
  <c r="C33" i="8"/>
  <c r="C26" i="8"/>
  <c r="F136" i="9" l="1"/>
  <c r="F126" i="9"/>
  <c r="F96" i="9"/>
  <c r="F86" i="9"/>
  <c r="F76" i="9"/>
  <c r="F56" i="9"/>
  <c r="F36" i="9"/>
  <c r="B6" i="9" l="1"/>
  <c r="B3" i="9"/>
  <c r="C19" i="8"/>
  <c r="C12" i="8"/>
  <c r="E26" i="9" l="1"/>
  <c r="D26" i="9"/>
  <c r="D29" i="9"/>
  <c r="B29" i="9"/>
  <c r="B26" i="9"/>
  <c r="B23" i="9"/>
  <c r="D19" i="9"/>
  <c r="E16" i="9"/>
  <c r="D16" i="9"/>
  <c r="B19" i="9"/>
  <c r="B16" i="9"/>
  <c r="B13" i="9"/>
  <c r="D9" i="9"/>
  <c r="B9" i="9"/>
  <c r="E6" i="9"/>
  <c r="D6" i="9"/>
  <c r="C5" i="8"/>
  <c r="F26" i="9" l="1"/>
  <c r="F16" i="9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38,381,410
11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>: 19,942,120
12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>: 18,439,290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106,622,470
11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>: 40,634,630
12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>: 65,987,840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2018.12.10.
2018.12.21.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2018.12.05.
2018.12.19.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2018.12.05.
2018.12.19.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2018.12.05.
2018.12.19.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2018.12.10.
2018.12.19.</t>
        </r>
      </text>
    </comment>
    <comment ref="C9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2018.12.05.
2018.12.21.</t>
        </r>
      </text>
    </comment>
    <comment ref="D9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38,381,410
11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>: 19,942,120
12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>: 18,439,290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2018.12.05.
2018.12.26.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106,622,470
11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>: 40,634,630
12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>: 65,987,840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2018.12.13.
2018.12.21.</t>
        </r>
      </text>
    </comment>
    <comment ref="C1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2018.12.05.
2018.12.19.</t>
        </r>
      </text>
    </comment>
    <comment ref="C1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2018.12.05.
2018.12.19.</t>
        </r>
      </text>
    </comment>
    <comment ref="C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2018.12.05.
2018.12.19.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2018.12.05.
2018.12.21.</t>
        </r>
      </text>
    </comment>
  </commentList>
</comments>
</file>

<file path=xl/sharedStrings.xml><?xml version="1.0" encoding="utf-8"?>
<sst xmlns="http://schemas.openxmlformats.org/spreadsheetml/2006/main" count="1000" uniqueCount="248">
  <si>
    <t>계약방법</t>
    <phoneticPr fontId="4" type="noConversion"/>
  </si>
  <si>
    <t>비고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</si>
  <si>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</si>
  <si>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</si>
  <si>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</si>
  <si>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</si>
  <si>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</si>
  <si>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</si>
  <si>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준공일</t>
    <phoneticPr fontId="4" type="noConversion"/>
  </si>
  <si>
    <t>비고</t>
    <phoneticPr fontId="4" type="noConversion"/>
  </si>
  <si>
    <t>대금지급현황</t>
    <phoneticPr fontId="4" type="noConversion"/>
  </si>
  <si>
    <t>지출일자</t>
    <phoneticPr fontId="4" type="noConversion"/>
  </si>
  <si>
    <t>지출금액</t>
    <phoneticPr fontId="4" type="noConversion"/>
  </si>
  <si>
    <t>예산과목명</t>
  </si>
  <si>
    <t>거래처명</t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</si>
  <si>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</si>
  <si>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</si>
  <si>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</si>
  <si>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</si>
  <si>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</si>
  <si>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</si>
  <si>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</si>
  <si>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</si>
  <si>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</si>
  <si>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</si>
  <si>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</si>
  <si>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</si>
  <si>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</si>
  <si>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</si>
  <si>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</si>
  <si>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</si>
  <si>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</si>
  <si>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</si>
  <si>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</si>
  <si>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</si>
  <si>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</si>
  <si>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</si>
  <si>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</si>
  <si>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</si>
  <si>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</si>
  <si>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공사 발주계획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</si>
  <si>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</si>
  <si>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</si>
  <si>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</si>
  <si>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</si>
  <si>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</si>
  <si>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</si>
  <si>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</si>
  <si>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</si>
  <si>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</si>
  <si>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</si>
  <si>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</si>
  <si>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</si>
  <si>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</si>
  <si>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</si>
  <si>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4" type="noConversion"/>
  </si>
  <si>
    <t>수정청소년수련관</t>
    <phoneticPr fontId="4" type="noConversion"/>
  </si>
  <si>
    <t>운영지원팀</t>
    <phoneticPr fontId="4" type="noConversion"/>
  </si>
  <si>
    <t>용역 발주계획</t>
    <phoneticPr fontId="4" type="noConversion"/>
  </si>
  <si>
    <t>용역명</t>
    <phoneticPr fontId="4" type="noConversion"/>
  </si>
  <si>
    <t>연락처</t>
    <phoneticPr fontId="4" type="noConversion"/>
  </si>
  <si>
    <t>계약율(%)</t>
  </si>
  <si>
    <t>구분</t>
    <phoneticPr fontId="4" type="noConversion"/>
  </si>
  <si>
    <t>예산액
(단위:천원)</t>
    <phoneticPr fontId="4" type="noConversion"/>
  </si>
  <si>
    <t>㈜교원</t>
    <phoneticPr fontId="4" type="noConversion"/>
  </si>
  <si>
    <t>수의1인견적</t>
    <phoneticPr fontId="4" type="noConversion"/>
  </si>
  <si>
    <t>일반</t>
    <phoneticPr fontId="4" type="noConversion"/>
  </si>
  <si>
    <t>소액수의</t>
    <phoneticPr fontId="4" type="noConversion"/>
  </si>
  <si>
    <t>물품 발주계획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</si>
  <si>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</si>
  <si>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</si>
  <si>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</si>
  <si>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</si>
  <si>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</si>
  <si>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</si>
  <si>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</si>
  <si>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</si>
  <si>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</si>
  <si>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</si>
  <si>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</si>
  <si>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</si>
  <si>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단대수족관</t>
    <phoneticPr fontId="4" type="noConversion"/>
  </si>
  <si>
    <t>지방자치를 당사자로 하는 계약에 관한 법률 시행령 제25조 1항 5호에 의한 수의계약</t>
    <phoneticPr fontId="4" type="noConversion"/>
  </si>
  <si>
    <t>(단위: 원)</t>
    <phoneticPr fontId="4" type="noConversion"/>
  </si>
  <si>
    <t>신도종합서비스</t>
    <phoneticPr fontId="4" type="noConversion"/>
  </si>
  <si>
    <t>코웨이㈜</t>
    <phoneticPr fontId="4" type="noConversion"/>
  </si>
  <si>
    <t>한국통신안전㈜</t>
    <phoneticPr fontId="4" type="noConversion"/>
  </si>
  <si>
    <t>㈜도솔방재</t>
    <phoneticPr fontId="4" type="noConversion"/>
  </si>
  <si>
    <t>㈜명성투어</t>
    <phoneticPr fontId="4" type="noConversion"/>
  </si>
  <si>
    <t>대한민국보훈복지재단</t>
    <phoneticPr fontId="4" type="noConversion"/>
  </si>
  <si>
    <t>㈜경기엘리베이터</t>
    <phoneticPr fontId="4" type="noConversion"/>
  </si>
  <si>
    <t>㈜에스원</t>
    <phoneticPr fontId="4" type="noConversion"/>
  </si>
  <si>
    <t>㈜혁산정보시스템</t>
    <phoneticPr fontId="4" type="noConversion"/>
  </si>
  <si>
    <t>시설관리용역 위수탁</t>
    <phoneticPr fontId="4" type="noConversion"/>
  </si>
  <si>
    <t>사무실 복합기 위탁관리</t>
    <phoneticPr fontId="4" type="noConversion"/>
  </si>
  <si>
    <t>공기청정기 위탁관리</t>
    <phoneticPr fontId="4" type="noConversion"/>
  </si>
  <si>
    <t>무인경비시스템 위탁관리</t>
    <phoneticPr fontId="4" type="noConversion"/>
  </si>
  <si>
    <t>비데 위탁관리</t>
    <phoneticPr fontId="4" type="noConversion"/>
  </si>
  <si>
    <t>소방설비 위탁대행</t>
    <phoneticPr fontId="4" type="noConversion"/>
  </si>
  <si>
    <t>셔틀버스 임차용역관리</t>
    <phoneticPr fontId="4" type="noConversion"/>
  </si>
  <si>
    <t>수족관 위탁관리</t>
    <phoneticPr fontId="4" type="noConversion"/>
  </si>
  <si>
    <t>승강기 위탁관리</t>
    <phoneticPr fontId="4" type="noConversion"/>
  </si>
  <si>
    <t>정수기 위탁관리</t>
    <phoneticPr fontId="4" type="noConversion"/>
  </si>
  <si>
    <t>지문인식 위탁관리</t>
    <phoneticPr fontId="4" type="noConversion"/>
  </si>
  <si>
    <t>회원관리시스템 유지관리</t>
    <phoneticPr fontId="4" type="noConversion"/>
  </si>
  <si>
    <t>지급임차료(복합기임차료)</t>
    <phoneticPr fontId="4" type="noConversion"/>
  </si>
  <si>
    <t>지급임차료(시설물위탁관리비)</t>
    <phoneticPr fontId="4" type="noConversion"/>
  </si>
  <si>
    <t>수선유지비(전산장비유지관리비)</t>
    <phoneticPr fontId="4" type="noConversion"/>
  </si>
  <si>
    <t>지급임차료(셔틀버스위탁관리비)</t>
    <phoneticPr fontId="4" type="noConversion"/>
  </si>
  <si>
    <t>사업위탁용역비</t>
    <phoneticPr fontId="4" type="noConversion"/>
  </si>
  <si>
    <t>(기성부분)
준공금액</t>
    <phoneticPr fontId="4" type="noConversion"/>
  </si>
  <si>
    <t>2017.12.21.</t>
    <phoneticPr fontId="4" type="noConversion"/>
  </si>
  <si>
    <t>2018.01.01.</t>
    <phoneticPr fontId="4" type="noConversion"/>
  </si>
  <si>
    <t>2018.12.31.</t>
    <phoneticPr fontId="4" type="noConversion"/>
  </si>
  <si>
    <t>2017.12.22.</t>
    <phoneticPr fontId="4" type="noConversion"/>
  </si>
  <si>
    <t>2017.12.27.</t>
    <phoneticPr fontId="4" type="noConversion"/>
  </si>
  <si>
    <t>2017.12.28.</t>
    <phoneticPr fontId="4" type="noConversion"/>
  </si>
  <si>
    <t>에이디티캡스</t>
    <phoneticPr fontId="4" type="noConversion"/>
  </si>
  <si>
    <t>2018.05.10.</t>
    <phoneticPr fontId="4" type="noConversion"/>
  </si>
  <si>
    <t>2018.06.01.</t>
    <phoneticPr fontId="4" type="noConversion"/>
  </si>
  <si>
    <t>한국미우라테크</t>
    <phoneticPr fontId="4" type="noConversion"/>
  </si>
  <si>
    <t>2018년 제7회 통고구마 축제 홍보물 제작</t>
    <phoneticPr fontId="4" type="noConversion"/>
  </si>
  <si>
    <t>수족관 위탁관리</t>
    <phoneticPr fontId="4" type="noConversion"/>
  </si>
  <si>
    <t>단대수족관</t>
    <phoneticPr fontId="4" type="noConversion"/>
  </si>
  <si>
    <t>2018.12.05.</t>
    <phoneticPr fontId="4" type="noConversion"/>
  </si>
  <si>
    <t>서울시 서초구 마방로4길15-56,201호</t>
    <phoneticPr fontId="4" type="noConversion"/>
  </si>
  <si>
    <t>이문의</t>
    <phoneticPr fontId="4" type="noConversion"/>
  </si>
  <si>
    <t>해당</t>
    <phoneticPr fontId="4" type="noConversion"/>
  </si>
  <si>
    <t>사항</t>
    <phoneticPr fontId="4" type="noConversion"/>
  </si>
  <si>
    <t>없음</t>
    <phoneticPr fontId="4" type="noConversion"/>
  </si>
  <si>
    <t>해당</t>
    <phoneticPr fontId="4" type="noConversion"/>
  </si>
  <si>
    <t>사항</t>
    <phoneticPr fontId="4" type="noConversion"/>
  </si>
  <si>
    <t>없음</t>
    <phoneticPr fontId="4" type="noConversion"/>
  </si>
  <si>
    <t>(단위: 원)/12.31.기준</t>
    <phoneticPr fontId="4" type="noConversion"/>
  </si>
  <si>
    <t>2019. 1분기(1월~3월) 프로그램 안내지 제작</t>
    <phoneticPr fontId="4" type="noConversion"/>
  </si>
  <si>
    <t>2018.12.04.</t>
    <phoneticPr fontId="4" type="noConversion"/>
  </si>
  <si>
    <t>2018.12.04.~12.19.</t>
    <phoneticPr fontId="4" type="noConversion"/>
  </si>
  <si>
    <t>2018.12.17.</t>
    <phoneticPr fontId="4" type="noConversion"/>
  </si>
  <si>
    <t>성남시 분당구 야탑로69번길 18 403</t>
    <phoneticPr fontId="4" type="noConversion"/>
  </si>
  <si>
    <t>플러스디자인하우스</t>
    <phoneticPr fontId="4" type="noConversion"/>
  </si>
  <si>
    <t>2018.12.14.</t>
    <phoneticPr fontId="4" type="noConversion"/>
  </si>
  <si>
    <t>2018.12.04.~12.14.</t>
    <phoneticPr fontId="4" type="noConversion"/>
  </si>
  <si>
    <t>청소년공연단TA 작품발표회 운영물품 구입</t>
    <phoneticPr fontId="4" type="noConversion"/>
  </si>
  <si>
    <t>2018.12.11.</t>
    <phoneticPr fontId="4" type="noConversion"/>
  </si>
  <si>
    <t>기계실 보일러 스팀트랩 교체</t>
    <phoneticPr fontId="4" type="noConversion"/>
  </si>
  <si>
    <t>2018.12.11.~12.14.</t>
    <phoneticPr fontId="4" type="noConversion"/>
  </si>
  <si>
    <t>최돈욱</t>
    <phoneticPr fontId="4" type="noConversion"/>
  </si>
  <si>
    <t>2018.12.19.</t>
    <phoneticPr fontId="4" type="noConversion"/>
  </si>
  <si>
    <t>11,12월 기성부분준공금액</t>
    <phoneticPr fontId="4" type="noConversion"/>
  </si>
  <si>
    <t>2019.01.02.</t>
    <phoneticPr fontId="4" type="noConversion"/>
  </si>
  <si>
    <t>2018년 하반기 시설물 정기점검</t>
    <phoneticPr fontId="4" type="noConversion"/>
  </si>
  <si>
    <t>2018. 자치기구 연합 봉사활동 연탄 구입</t>
    <phoneticPr fontId="4" type="noConversion"/>
  </si>
  <si>
    <t>2018년 제7회 통고구마 축제 전문공연_LED댄스, 레이저맵핑쇼)</t>
    <phoneticPr fontId="4" type="noConversion"/>
  </si>
  <si>
    <t>2018년 제7회 통고구마 축제 전문공연_(마술공연)</t>
    <phoneticPr fontId="4" type="noConversion"/>
  </si>
  <si>
    <t>청소년자기도전포상제 포상식 차량임차</t>
    <phoneticPr fontId="4" type="noConversion"/>
  </si>
  <si>
    <t>공연장/강의실 등 시설보수 및 개선공사</t>
    <phoneticPr fontId="4" type="noConversion"/>
  </si>
  <si>
    <t>2018년 제7회 통고구마 축제영상중계 장비 대여</t>
    <phoneticPr fontId="4" type="noConversion"/>
  </si>
  <si>
    <t>지하1층 방화셔터 교체공사</t>
    <phoneticPr fontId="4" type="noConversion"/>
  </si>
  <si>
    <t>2019. 1분기(1월~3월) 프로그램 안내지 제작</t>
    <phoneticPr fontId="4" type="noConversion"/>
  </si>
  <si>
    <t>청소년공연단TA 작품발표회 운영물품 구입</t>
    <phoneticPr fontId="4" type="noConversion"/>
  </si>
  <si>
    <t>기계실 보일러 스팀트랩 교체</t>
    <phoneticPr fontId="4" type="noConversion"/>
  </si>
  <si>
    <t>2018.11.02.</t>
    <phoneticPr fontId="4" type="noConversion"/>
  </si>
  <si>
    <t>2018.11.27.</t>
    <phoneticPr fontId="4" type="noConversion"/>
  </si>
  <si>
    <t>2018.12.04</t>
    <phoneticPr fontId="4" type="noConversion"/>
  </si>
  <si>
    <t>2018.12.11.</t>
    <phoneticPr fontId="4" type="noConversion"/>
  </si>
  <si>
    <t>2018.11.06.</t>
    <phoneticPr fontId="4" type="noConversion"/>
  </si>
  <si>
    <t>2018.11.28.</t>
    <phoneticPr fontId="4" type="noConversion"/>
  </si>
  <si>
    <t>2018.12.04.</t>
    <phoneticPr fontId="4" type="noConversion"/>
  </si>
  <si>
    <t>2018.12.05.</t>
    <phoneticPr fontId="4" type="noConversion"/>
  </si>
  <si>
    <t>2018.12.05.</t>
    <phoneticPr fontId="4" type="noConversion"/>
  </si>
  <si>
    <t>2018.12.17.</t>
    <phoneticPr fontId="4" type="noConversion"/>
  </si>
  <si>
    <t>2018.12.14.</t>
    <phoneticPr fontId="4" type="noConversion"/>
  </si>
  <si>
    <t>시설물안전연구원㈜</t>
    <phoneticPr fontId="4" type="noConversion"/>
  </si>
  <si>
    <t>㈜선진항공여행사</t>
    <phoneticPr fontId="4" type="noConversion"/>
  </si>
  <si>
    <t>일팔공</t>
    <phoneticPr fontId="4" type="noConversion"/>
  </si>
  <si>
    <t>한국미우라테크</t>
    <phoneticPr fontId="4" type="noConversion"/>
  </si>
  <si>
    <t>고명연탄</t>
    <phoneticPr fontId="4" type="noConversion"/>
  </si>
  <si>
    <t>더플레이크리에이티브㈜</t>
    <phoneticPr fontId="4" type="noConversion"/>
  </si>
  <si>
    <t>미리내마술극단</t>
    <phoneticPr fontId="4" type="noConversion"/>
  </si>
  <si>
    <t>공간디자인컴퍼니</t>
    <phoneticPr fontId="4" type="noConversion"/>
  </si>
  <si>
    <t>아트뱅크</t>
    <phoneticPr fontId="4" type="noConversion"/>
  </si>
  <si>
    <t>신진종합공사</t>
    <phoneticPr fontId="4" type="noConversion"/>
  </si>
  <si>
    <t>플러스디자인하우스</t>
    <phoneticPr fontId="4" type="noConversion"/>
  </si>
  <si>
    <t>청소년활동팀</t>
    <phoneticPr fontId="4" type="noConversion"/>
  </si>
  <si>
    <t>문화사업팀</t>
    <phoneticPr fontId="4" type="noConversion"/>
  </si>
  <si>
    <t>2018.12.21.</t>
    <phoneticPr fontId="4" type="noConversion"/>
  </si>
  <si>
    <t>2018.12.26.</t>
    <phoneticPr fontId="4" type="noConversion"/>
  </si>
  <si>
    <t>2018.12.10.</t>
    <phoneticPr fontId="4" type="noConversion"/>
  </si>
  <si>
    <t>2018.12.05.</t>
    <phoneticPr fontId="4" type="noConversion"/>
  </si>
  <si>
    <t>2018.12.19.</t>
    <phoneticPr fontId="4" type="noConversion"/>
  </si>
  <si>
    <t>2018.12.17.</t>
    <phoneticPr fontId="4" type="noConversion"/>
  </si>
  <si>
    <t>지급수수료(시설안전검사비)</t>
    <phoneticPr fontId="4" type="noConversion"/>
  </si>
  <si>
    <t>제7회성남시통고구마축제</t>
    <phoneticPr fontId="4" type="noConversion"/>
  </si>
  <si>
    <t>자치기구연합활동</t>
    <phoneticPr fontId="4" type="noConversion"/>
  </si>
  <si>
    <t>성남시청소년활동활성화지원사업</t>
    <phoneticPr fontId="4" type="noConversion"/>
  </si>
  <si>
    <t>국제청소년성취포상제</t>
    <phoneticPr fontId="4" type="noConversion"/>
  </si>
  <si>
    <t>수선유지비(시설물유지관리비)</t>
    <phoneticPr fontId="4" type="noConversion"/>
  </si>
  <si>
    <t>수선유지비(설비유지관리비)</t>
    <phoneticPr fontId="4" type="noConversion"/>
  </si>
  <si>
    <t>홍보활동</t>
    <phoneticPr fontId="4" type="noConversion"/>
  </si>
  <si>
    <t>청소년공연단"TA"</t>
    <phoneticPr fontId="4" type="noConversion"/>
  </si>
  <si>
    <t>2019.12.19.</t>
    <phoneticPr fontId="4" type="noConversion"/>
  </si>
  <si>
    <t>2019. 승강기시설 위탁관리</t>
    <phoneticPr fontId="4" type="noConversion"/>
  </si>
  <si>
    <t>2019.01.01.~12.31.</t>
    <phoneticPr fontId="4" type="noConversion"/>
  </si>
  <si>
    <t>주식회사 경기엘리베이터</t>
    <phoneticPr fontId="4" type="noConversion"/>
  </si>
  <si>
    <t>성남시 분당구 매화로 49, 402</t>
    <phoneticPr fontId="4" type="noConversion"/>
  </si>
  <si>
    <t>성남시 수정구 성남대로 1210번길 7</t>
    <phoneticPr fontId="4" type="noConversion"/>
  </si>
  <si>
    <t>㈜문일종합관리</t>
    <phoneticPr fontId="4" type="noConversion"/>
  </si>
  <si>
    <t>2019. 방역 및 소독 용역</t>
    <phoneticPr fontId="4" type="noConversion"/>
  </si>
  <si>
    <t>2018.12.27.</t>
    <phoneticPr fontId="4" type="noConversion"/>
  </si>
  <si>
    <t>2019년 소방시설 위탁관리</t>
    <phoneticPr fontId="4" type="noConversion"/>
  </si>
  <si>
    <t>성남시 분당구 판교로 700, E동110호</t>
    <phoneticPr fontId="4" type="noConversion"/>
  </si>
  <si>
    <t>주식회사 한국소방</t>
    <phoneticPr fontId="4" type="noConversion"/>
  </si>
  <si>
    <t>주식회사 에이디티캡스</t>
    <phoneticPr fontId="4" type="noConversion"/>
  </si>
  <si>
    <t>2019년 무인경비시스템 위탁관리</t>
    <phoneticPr fontId="4" type="noConversion"/>
  </si>
  <si>
    <t>2019. 지문인식시스템 위탁관리</t>
    <phoneticPr fontId="4" type="noConversion"/>
  </si>
  <si>
    <t>서울시 중구 세종대로 7길 25</t>
    <phoneticPr fontId="4" type="noConversion"/>
  </si>
  <si>
    <t>㈜에스원</t>
    <phoneticPr fontId="4" type="noConversion"/>
  </si>
  <si>
    <t>인터넷전용회선 2차 사용</t>
    <phoneticPr fontId="4" type="noConversion"/>
  </si>
  <si>
    <t>2018.12.28.</t>
    <phoneticPr fontId="4" type="noConversion"/>
  </si>
  <si>
    <t>㈜케이티</t>
    <phoneticPr fontId="4" type="noConversion"/>
  </si>
  <si>
    <t>성남시 분당구 불정로 90</t>
    <phoneticPr fontId="4" type="noConversion"/>
  </si>
  <si>
    <t>성남시 분당구 장미로100번길 9-1</t>
    <phoneticPr fontId="4" type="noConversion"/>
  </si>
  <si>
    <t>신도종합서비스</t>
    <phoneticPr fontId="4" type="noConversion"/>
  </si>
  <si>
    <t>2019년 칼라복합기 유지관리</t>
    <phoneticPr fontId="4" type="noConversion"/>
  </si>
  <si>
    <t xml:space="preserve">독도 실시간 영상사용 </t>
    <phoneticPr fontId="4" type="noConversion"/>
  </si>
  <si>
    <t>㈜케이비에스엔</t>
    <phoneticPr fontId="4" type="noConversion"/>
  </si>
  <si>
    <t>서울시 마포구 매봉산로 45</t>
    <phoneticPr fontId="4" type="noConversion"/>
  </si>
  <si>
    <t>충남 공주시 유구읍 유구마곡사로 136-23</t>
    <phoneticPr fontId="4" type="noConversion"/>
  </si>
  <si>
    <t>㈜코웨이</t>
    <phoneticPr fontId="4" type="noConversion"/>
  </si>
  <si>
    <t>2019. 정수기 위탁관리</t>
    <phoneticPr fontId="4" type="noConversion"/>
  </si>
  <si>
    <t>2019. 공기청정기 위탁관리</t>
    <phoneticPr fontId="4" type="noConversion"/>
  </si>
  <si>
    <t>2019. 비데 위탁관리</t>
    <phoneticPr fontId="4" type="noConversion"/>
  </si>
  <si>
    <t>인터넷전화 3차 사용갱신</t>
    <phoneticPr fontId="4" type="noConversion"/>
  </si>
  <si>
    <t>서울시 중구 을지로 41</t>
    <phoneticPr fontId="4" type="noConversion"/>
  </si>
  <si>
    <t>㈜교원</t>
    <phoneticPr fontId="4" type="noConversion"/>
  </si>
  <si>
    <t>-</t>
    <phoneticPr fontId="4" type="noConversion"/>
  </si>
  <si>
    <t>2019.01.01.</t>
    <phoneticPr fontId="4" type="noConversion"/>
  </si>
  <si>
    <t>2019.12.31.</t>
    <phoneticPr fontId="4" type="noConversion"/>
  </si>
  <si>
    <t>남궁용</t>
    <phoneticPr fontId="4" type="noConversion"/>
  </si>
  <si>
    <t>유광례</t>
    <phoneticPr fontId="4" type="noConversion"/>
  </si>
  <si>
    <t>문성호</t>
    <phoneticPr fontId="4" type="noConversion"/>
  </si>
  <si>
    <t>최진환</t>
    <phoneticPr fontId="4" type="noConversion"/>
  </si>
  <si>
    <t>육현표</t>
    <phoneticPr fontId="4" type="noConversion"/>
  </si>
  <si>
    <t>황창규</t>
    <phoneticPr fontId="4" type="noConversion"/>
  </si>
  <si>
    <t>김영빈</t>
    <phoneticPr fontId="4" type="noConversion"/>
  </si>
  <si>
    <t>박정미</t>
    <phoneticPr fontId="4" type="noConversion"/>
  </si>
  <si>
    <t>이해선</t>
    <phoneticPr fontId="4" type="noConversion"/>
  </si>
  <si>
    <t>장평순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</si>
</sst>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 "/>
    <numFmt numFmtId="177" formatCode="#,##0;&quot;△&quot;#,##0"/>
    <numFmt numFmtId="178" formatCode="0.000_);[Red]\(0.000\)"/>
    <numFmt numFmtId="179" formatCode="yyyy\.mm\.dd"/>
    <numFmt numFmtId="180" formatCode="#,##0_);[Red]\(#,##0\)"/>
    <numFmt numFmtId="181" formatCode="0_ "/>
  </numFmts>
  <fonts count="26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13"/>
      <name val="돋움"/>
      <family val="3"/>
      <charset val="129"/>
    </font>
    <font>
      <sz val="9"/>
      <name val="굴림체"/>
      <family val="3"/>
      <charset val="129"/>
    </font>
    <font>
      <sz val="10"/>
      <name val="굴림체"/>
      <family val="3"/>
      <charset val="129"/>
    </font>
    <font>
      <sz val="12"/>
      <name val="돋움"/>
      <family val="3"/>
      <charset val="129"/>
    </font>
    <font>
      <b/>
      <sz val="10"/>
      <color indexed="8"/>
      <name val="굴림체"/>
      <family val="3"/>
      <charset val="129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48">
    <xf numFmtId="0" fontId="0" fillId="0" borderId="0" xfId="0"/>
    <xf numFmtId="0" fontId="0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shrinkToFit="1"/>
    </xf>
    <xf numFmtId="0" fontId="20" fillId="0" borderId="0" xfId="0" applyFont="1"/>
    <xf numFmtId="41" fontId="20" fillId="0" borderId="1" xfId="1" applyFont="1" applyBorder="1" applyAlignment="1">
      <alignment horizontal="right" vertical="center"/>
    </xf>
    <xf numFmtId="179" fontId="20" fillId="0" borderId="1" xfId="0" applyNumberFormat="1" applyFont="1" applyFill="1" applyBorder="1" applyAlignment="1">
      <alignment horizontal="center" vertical="center"/>
    </xf>
    <xf numFmtId="179" fontId="20" fillId="0" borderId="7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shrinkToFit="1"/>
    </xf>
    <xf numFmtId="178" fontId="17" fillId="3" borderId="12" xfId="0" applyNumberFormat="1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shrinkToFit="1"/>
    </xf>
    <xf numFmtId="0" fontId="17" fillId="3" borderId="12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shrinkToFit="1"/>
    </xf>
    <xf numFmtId="41" fontId="3" fillId="0" borderId="15" xfId="2" applyFont="1" applyBorder="1" applyAlignment="1">
      <alignment horizontal="center" vertical="center" shrinkToFit="1"/>
    </xf>
    <xf numFmtId="41" fontId="3" fillId="0" borderId="15" xfId="1" applyFont="1" applyBorder="1" applyAlignment="1">
      <alignment horizontal="center" vertical="center"/>
    </xf>
    <xf numFmtId="38" fontId="3" fillId="0" borderId="15" xfId="2" applyNumberFormat="1" applyFont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179" fontId="20" fillId="0" borderId="1" xfId="0" applyNumberFormat="1" applyFont="1" applyBorder="1" applyAlignment="1">
      <alignment horizontal="center" vertical="center"/>
    </xf>
    <xf numFmtId="41" fontId="5" fillId="0" borderId="0" xfId="1" applyFont="1" applyFill="1" applyBorder="1" applyAlignment="1" applyProtection="1">
      <alignment horizontal="center" vertical="center"/>
    </xf>
    <xf numFmtId="49" fontId="8" fillId="2" borderId="3" xfId="0" applyNumberFormat="1" applyFont="1" applyFill="1" applyBorder="1" applyAlignment="1" applyProtection="1">
      <alignment horizontal="center" vertical="center" shrinkToFit="1"/>
    </xf>
    <xf numFmtId="49" fontId="8" fillId="2" borderId="4" xfId="0" applyNumberFormat="1" applyFont="1" applyFill="1" applyBorder="1" applyAlignment="1" applyProtection="1">
      <alignment horizontal="center" vertical="center"/>
    </xf>
    <xf numFmtId="41" fontId="8" fillId="2" borderId="4" xfId="1" applyFont="1" applyFill="1" applyBorder="1" applyAlignment="1" applyProtection="1">
      <alignment horizontal="center" vertical="center"/>
    </xf>
    <xf numFmtId="41" fontId="8" fillId="2" borderId="4" xfId="1" applyFont="1" applyFill="1" applyBorder="1" applyAlignment="1" applyProtection="1">
      <alignment horizontal="center" vertical="center" wrapText="1"/>
    </xf>
    <xf numFmtId="49" fontId="8" fillId="2" borderId="5" xfId="0" applyNumberFormat="1" applyFont="1" applyFill="1" applyBorder="1" applyAlignment="1" applyProtection="1">
      <alignment horizontal="center" vertical="center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22" fillId="4" borderId="1" xfId="11" applyFont="1" applyFill="1" applyBorder="1" applyAlignment="1">
      <alignment horizontal="center" vertical="center" shrinkToFit="1"/>
    </xf>
    <xf numFmtId="0" fontId="0" fillId="0" borderId="16" xfId="0" applyBorder="1"/>
    <xf numFmtId="41" fontId="20" fillId="0" borderId="7" xfId="1" applyFont="1" applyBorder="1" applyAlignment="1">
      <alignment horizontal="right" vertical="center"/>
    </xf>
    <xf numFmtId="0" fontId="20" fillId="0" borderId="17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right" vertical="center"/>
    </xf>
    <xf numFmtId="176" fontId="8" fillId="0" borderId="1" xfId="0" applyNumberFormat="1" applyFont="1" applyFill="1" applyBorder="1" applyAlignment="1">
      <alignment horizontal="left" vertical="center" shrinkToFit="1"/>
    </xf>
    <xf numFmtId="177" fontId="8" fillId="0" borderId="1" xfId="0" applyNumberFormat="1" applyFont="1" applyFill="1" applyBorder="1" applyAlignment="1">
      <alignment horizontal="right" vertical="center"/>
    </xf>
    <xf numFmtId="41" fontId="8" fillId="0" borderId="1" xfId="1" applyFont="1" applyFill="1" applyBorder="1" applyAlignment="1">
      <alignment horizontal="right" vertical="center"/>
    </xf>
    <xf numFmtId="14" fontId="21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179" fontId="20" fillId="0" borderId="7" xfId="0" quotePrefix="1" applyNumberFormat="1" applyFont="1" applyBorder="1" applyAlignment="1">
      <alignment horizontal="center" vertical="center"/>
    </xf>
    <xf numFmtId="0" fontId="21" fillId="0" borderId="6" xfId="0" applyNumberFormat="1" applyFont="1" applyFill="1" applyBorder="1" applyAlignment="1" applyProtection="1">
      <alignment horizontal="center" vertical="center"/>
    </xf>
    <xf numFmtId="0" fontId="21" fillId="0" borderId="1" xfId="0" applyFont="1" applyBorder="1" applyAlignment="1">
      <alignment horizontal="center" vertical="center" shrinkToFit="1"/>
    </xf>
    <xf numFmtId="0" fontId="21" fillId="0" borderId="7" xfId="0" applyNumberFormat="1" applyFont="1" applyFill="1" applyBorder="1" applyAlignment="1" applyProtection="1">
      <alignment horizontal="center"/>
    </xf>
    <xf numFmtId="0" fontId="23" fillId="0" borderId="17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21" fillId="0" borderId="8" xfId="0" applyNumberFormat="1" applyFont="1" applyFill="1" applyBorder="1" applyAlignment="1" applyProtection="1">
      <alignment horizontal="center" vertical="center"/>
    </xf>
    <xf numFmtId="0" fontId="21" fillId="0" borderId="10" xfId="0" applyNumberFormat="1" applyFont="1" applyFill="1" applyBorder="1" applyAlignment="1" applyProtection="1">
      <alignment horizontal="center"/>
    </xf>
    <xf numFmtId="0" fontId="21" fillId="0" borderId="1" xfId="0" applyFont="1" applyFill="1" applyBorder="1" applyAlignment="1">
      <alignment horizontal="center" vertical="center" shrinkToFit="1"/>
    </xf>
    <xf numFmtId="176" fontId="8" fillId="0" borderId="6" xfId="0" applyNumberFormat="1" applyFont="1" applyFill="1" applyBorder="1" applyAlignment="1">
      <alignment horizontal="left" vertical="center" shrinkToFit="1"/>
    </xf>
    <xf numFmtId="176" fontId="8" fillId="0" borderId="7" xfId="0" applyNumberFormat="1" applyFont="1" applyFill="1" applyBorder="1" applyAlignment="1">
      <alignment horizontal="left" vertical="center" shrinkToFit="1"/>
    </xf>
    <xf numFmtId="0" fontId="21" fillId="4" borderId="1" xfId="11" applyFont="1" applyFill="1" applyBorder="1" applyAlignment="1">
      <alignment horizontal="center" vertical="center" shrinkToFit="1"/>
    </xf>
    <xf numFmtId="179" fontId="21" fillId="0" borderId="1" xfId="0" applyNumberFormat="1" applyFont="1" applyFill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179" fontId="21" fillId="0" borderId="1" xfId="0" applyNumberFormat="1" applyFont="1" applyFill="1" applyBorder="1" applyAlignment="1">
      <alignment horizontal="center" vertical="center"/>
    </xf>
    <xf numFmtId="0" fontId="21" fillId="0" borderId="1" xfId="11" applyFont="1" applyFill="1" applyBorder="1" applyAlignment="1">
      <alignment horizontal="center" vertical="center" shrinkToFit="1"/>
    </xf>
    <xf numFmtId="41" fontId="21" fillId="0" borderId="1" xfId="1" applyFont="1" applyFill="1" applyBorder="1" applyAlignment="1">
      <alignment horizontal="right" vertical="center"/>
    </xf>
    <xf numFmtId="0" fontId="21" fillId="0" borderId="6" xfId="0" applyFont="1" applyFill="1" applyBorder="1" applyAlignment="1">
      <alignment horizontal="left" vertical="center" shrinkToFit="1"/>
    </xf>
    <xf numFmtId="41" fontId="21" fillId="0" borderId="9" xfId="1" applyFont="1" applyFill="1" applyBorder="1" applyAlignment="1">
      <alignment horizontal="right" vertical="center"/>
    </xf>
    <xf numFmtId="181" fontId="21" fillId="4" borderId="1" xfId="0" applyNumberFormat="1" applyFont="1" applyFill="1" applyBorder="1" applyAlignment="1">
      <alignment horizontal="center" vertical="center" shrinkToFit="1"/>
    </xf>
    <xf numFmtId="181" fontId="21" fillId="0" borderId="1" xfId="0" applyNumberFormat="1" applyFont="1" applyFill="1" applyBorder="1" applyAlignment="1">
      <alignment horizontal="center" vertical="center" shrinkToFit="1"/>
    </xf>
    <xf numFmtId="179" fontId="21" fillId="0" borderId="9" xfId="0" applyNumberFormat="1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22" fillId="0" borderId="7" xfId="11" applyFont="1" applyFill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41" fontId="3" fillId="0" borderId="21" xfId="1" applyFont="1" applyBorder="1" applyAlignment="1">
      <alignment vertical="center"/>
    </xf>
    <xf numFmtId="41" fontId="3" fillId="0" borderId="21" xfId="1" applyFont="1" applyBorder="1" applyAlignment="1">
      <alignment horizontal="center" vertical="center"/>
    </xf>
    <xf numFmtId="180" fontId="3" fillId="0" borderId="21" xfId="1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shrinkToFit="1"/>
    </xf>
    <xf numFmtId="0" fontId="3" fillId="0" borderId="15" xfId="0" applyFont="1" applyBorder="1" applyAlignment="1">
      <alignment vertical="center"/>
    </xf>
    <xf numFmtId="180" fontId="3" fillId="0" borderId="15" xfId="1" applyNumberFormat="1" applyFont="1" applyBorder="1" applyAlignment="1">
      <alignment vertical="center"/>
    </xf>
    <xf numFmtId="0" fontId="17" fillId="0" borderId="22" xfId="0" applyFont="1" applyFill="1" applyBorder="1" applyAlignment="1">
      <alignment horizontal="center" vertical="center"/>
    </xf>
    <xf numFmtId="0" fontId="21" fillId="0" borderId="1" xfId="0" quotePrefix="1" applyFont="1" applyFill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shrinkToFit="1"/>
    </xf>
    <xf numFmtId="0" fontId="21" fillId="0" borderId="8" xfId="0" applyFont="1" applyFill="1" applyBorder="1" applyAlignment="1">
      <alignment horizontal="left" vertical="center" shrinkToFit="1"/>
    </xf>
    <xf numFmtId="179" fontId="21" fillId="0" borderId="9" xfId="0" applyNumberFormat="1" applyFont="1" applyFill="1" applyBorder="1" applyAlignment="1">
      <alignment horizontal="center" vertical="center" shrinkToFi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shrinkToFit="1"/>
    </xf>
    <xf numFmtId="0" fontId="3" fillId="0" borderId="22" xfId="0" applyFont="1" applyFill="1" applyBorder="1" applyAlignment="1">
      <alignment horizontal="center" vertical="center"/>
    </xf>
    <xf numFmtId="0" fontId="22" fillId="0" borderId="10" xfId="11" applyFont="1" applyFill="1" applyBorder="1" applyAlignment="1">
      <alignment horizontal="center" vertical="center" shrinkToFit="1"/>
    </xf>
    <xf numFmtId="0" fontId="21" fillId="4" borderId="1" xfId="0" applyFont="1" applyFill="1" applyBorder="1" applyAlignment="1">
      <alignment horizontal="center" vertical="center"/>
    </xf>
    <xf numFmtId="179" fontId="21" fillId="4" borderId="1" xfId="0" applyNumberFormat="1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0" fontId="21" fillId="0" borderId="7" xfId="0" applyNumberFormat="1" applyFont="1" applyFill="1" applyBorder="1" applyAlignment="1" applyProtection="1"/>
    <xf numFmtId="0" fontId="21" fillId="0" borderId="9" xfId="0" applyFont="1" applyBorder="1" applyAlignment="1">
      <alignment horizontal="center" vertical="center"/>
    </xf>
    <xf numFmtId="0" fontId="21" fillId="0" borderId="10" xfId="0" applyNumberFormat="1" applyFont="1" applyFill="1" applyBorder="1" applyAlignment="1" applyProtection="1"/>
    <xf numFmtId="0" fontId="21" fillId="0" borderId="9" xfId="0" applyFont="1" applyFill="1" applyBorder="1" applyAlignment="1">
      <alignment horizontal="left" vertical="center" shrinkToFit="1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9" fillId="2" borderId="3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justify" vertical="center" wrapText="1"/>
    </xf>
    <xf numFmtId="0" fontId="13" fillId="0" borderId="7" xfId="0" applyFont="1" applyBorder="1" applyAlignment="1">
      <alignment horizontal="justify" vertical="center" wrapText="1"/>
    </xf>
    <xf numFmtId="0" fontId="13" fillId="0" borderId="9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4" xfId="0" applyFont="1" applyBorder="1" applyAlignment="1">
      <alignment horizontal="justify" vertical="center" wrapText="1"/>
    </xf>
    <xf numFmtId="0" fontId="13" fillId="0" borderId="5" xfId="0" applyFont="1" applyBorder="1" applyAlignment="1">
      <alignment horizontal="justify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41" fontId="13" fillId="0" borderId="1" xfId="1" applyFont="1" applyBorder="1" applyAlignment="1">
      <alignment horizontal="center" vertical="center" wrapText="1"/>
    </xf>
    <xf numFmtId="10" fontId="13" fillId="0" borderId="7" xfId="0" applyNumberFormat="1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</cellXfs>
  <cellStyles count="13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  <cellStyle name="표준 2" xfId="11"/>
    <cellStyle name="표준 2 4" xfId="12"/>
  </cellStyles>
  <dxfs count="0"/>
  <tableStyles count="0" defaultTableStyle="TableStyleMedium9" defaultPivotStyle="PivotStyleLight16"/>
  <colors>
    <mruColors>
      <color rgb="FFCCFF99"/>
      <color rgb="FFC0F3F6"/>
      <color rgb="FFCCFFCC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"/>
  <sheetViews>
    <sheetView workbookViewId="0">
      <selection sqref="A1:L1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3" customWidth="1"/>
    <col min="4" max="4" width="7.77734375" style="3" customWidth="1"/>
    <col min="5" max="5" width="20.6640625" style="3" customWidth="1"/>
    <col min="6" max="6" width="6.77734375" style="3" customWidth="1"/>
    <col min="7" max="7" width="7.21875" style="3" customWidth="1"/>
    <col min="8" max="8" width="10.44140625" style="3" customWidth="1"/>
    <col min="9" max="9" width="7.44140625" style="3" customWidth="1"/>
    <col min="10" max="10" width="8.88671875" style="3"/>
    <col min="11" max="11" width="11.6640625" style="4" customWidth="1"/>
    <col min="12" max="12" width="6.6640625" style="3" customWidth="1"/>
    <col min="13" max="16384" width="8.88671875" style="5"/>
  </cols>
  <sheetData>
    <row r="1" spans="1:12" ht="38.25" customHeight="1" thickBot="1" x14ac:dyDescent="0.2">
      <c r="A1" s="123" t="s">
        <v>68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2" ht="30" customHeight="1" x14ac:dyDescent="0.15">
      <c r="A2" s="30" t="s">
        <v>69</v>
      </c>
      <c r="B2" s="31" t="s">
        <v>70</v>
      </c>
      <c r="C2" s="31" t="s">
        <v>71</v>
      </c>
      <c r="D2" s="31" t="s">
        <v>72</v>
      </c>
      <c r="E2" s="31" t="s">
        <v>73</v>
      </c>
      <c r="F2" s="31" t="s">
        <v>74</v>
      </c>
      <c r="G2" s="31" t="s">
        <v>75</v>
      </c>
      <c r="H2" s="31" t="s">
        <v>76</v>
      </c>
      <c r="I2" s="45" t="s">
        <v>77</v>
      </c>
      <c r="J2" s="45" t="s">
        <v>78</v>
      </c>
      <c r="K2" s="45" t="s">
        <v>79</v>
      </c>
      <c r="L2" s="46" t="s">
        <v>80</v>
      </c>
    </row>
    <row r="3" spans="1:12" ht="30" customHeight="1" thickBot="1" x14ac:dyDescent="0.2">
      <c r="A3" s="95" t="s">
        <v>130</v>
      </c>
      <c r="B3" s="96" t="s">
        <v>131</v>
      </c>
      <c r="C3" s="113" t="s">
        <v>132</v>
      </c>
      <c r="D3" s="96"/>
      <c r="E3" s="97"/>
      <c r="F3" s="98"/>
      <c r="G3" s="99"/>
      <c r="H3" s="100"/>
      <c r="I3" s="101"/>
      <c r="J3" s="96"/>
      <c r="K3" s="96"/>
      <c r="L3" s="114"/>
    </row>
    <row r="4" spans="1:12" x14ac:dyDescent="0.15">
      <c r="C4" s="6"/>
    </row>
    <row r="5" spans="1:12" x14ac:dyDescent="0.15">
      <c r="C5" s="6"/>
    </row>
    <row r="6" spans="1:12" x14ac:dyDescent="0.15">
      <c r="C6" s="6"/>
    </row>
    <row r="7" spans="1:12" x14ac:dyDescent="0.15">
      <c r="C7" s="6"/>
    </row>
    <row r="8" spans="1:12" x14ac:dyDescent="0.15">
      <c r="C8" s="6"/>
    </row>
    <row r="9" spans="1:12" x14ac:dyDescent="0.15">
      <c r="C9" s="6"/>
    </row>
    <row r="10" spans="1:12" x14ac:dyDescent="0.15">
      <c r="C10" s="6"/>
    </row>
  </sheetData>
  <mergeCells count="1">
    <mergeCell ref="A1:L1"/>
  </mergeCells>
  <phoneticPr fontId="4" type="noConversion"/>
  <dataValidations count="1">
    <dataValidation type="list" allowBlank="1" showInputMessage="1" showErrorMessage="1" sqref="D3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zoomScale="115" zoomScaleNormal="115" workbookViewId="0">
      <selection sqref="A1:I1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6" customWidth="1"/>
    <col min="4" max="4" width="7.77734375" style="3" customWidth="1"/>
    <col min="5" max="5" width="20.6640625" style="3" customWidth="1"/>
    <col min="6" max="6" width="6.77734375" style="6" customWidth="1"/>
    <col min="7" max="7" width="7.21875" style="3" customWidth="1"/>
    <col min="8" max="8" width="10.44140625" style="3" customWidth="1"/>
    <col min="9" max="9" width="7.44140625" style="3" customWidth="1"/>
    <col min="10" max="16384" width="8.88671875" style="5"/>
  </cols>
  <sheetData>
    <row r="1" spans="1:9" ht="38.25" customHeight="1" thickBot="1" x14ac:dyDescent="0.2">
      <c r="A1" s="124" t="s">
        <v>58</v>
      </c>
      <c r="B1" s="124"/>
      <c r="C1" s="124"/>
      <c r="D1" s="124"/>
      <c r="E1" s="124"/>
      <c r="F1" s="124"/>
      <c r="G1" s="124"/>
      <c r="H1" s="124"/>
      <c r="I1" s="124"/>
    </row>
    <row r="2" spans="1:9" ht="24" x14ac:dyDescent="0.15">
      <c r="A2" s="30" t="s">
        <v>36</v>
      </c>
      <c r="B2" s="31" t="s">
        <v>37</v>
      </c>
      <c r="C2" s="32" t="s">
        <v>59</v>
      </c>
      <c r="D2" s="31" t="s">
        <v>0</v>
      </c>
      <c r="E2" s="33" t="s">
        <v>63</v>
      </c>
      <c r="F2" s="34" t="s">
        <v>38</v>
      </c>
      <c r="G2" s="35" t="s">
        <v>39</v>
      </c>
      <c r="H2" s="35" t="s">
        <v>60</v>
      </c>
      <c r="I2" s="36" t="s">
        <v>1</v>
      </c>
    </row>
    <row r="3" spans="1:9" ht="14.25" thickBot="1" x14ac:dyDescent="0.2">
      <c r="A3" s="37" t="s">
        <v>130</v>
      </c>
      <c r="B3" s="38" t="s">
        <v>131</v>
      </c>
      <c r="C3" s="102" t="s">
        <v>132</v>
      </c>
      <c r="D3" s="38"/>
      <c r="E3" s="103"/>
      <c r="F3" s="101"/>
      <c r="G3" s="38"/>
      <c r="H3" s="38"/>
      <c r="I3" s="104"/>
    </row>
  </sheetData>
  <mergeCells count="1">
    <mergeCell ref="A1:I1"/>
  </mergeCells>
  <phoneticPr fontId="4" type="noConversion"/>
  <dataValidations count="1">
    <dataValidation type="list" allowBlank="1" showInputMessage="1" showErrorMessage="1" sqref="D3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workbookViewId="0">
      <selection sqref="A1:M1"/>
    </sheetView>
  </sheetViews>
  <sheetFormatPr defaultRowHeight="13.5" x14ac:dyDescent="0.15"/>
  <cols>
    <col min="1" max="2" width="8.88671875" style="5"/>
    <col min="3" max="3" width="32.21875" style="5" customWidth="1"/>
    <col min="4" max="16384" width="8.88671875" style="5"/>
  </cols>
  <sheetData>
    <row r="1" spans="1:13" ht="40.5" customHeight="1" thickBot="1" x14ac:dyDescent="0.2">
      <c r="A1" s="124" t="s">
        <v>40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3" ht="24" x14ac:dyDescent="0.15">
      <c r="A2" s="43" t="s">
        <v>36</v>
      </c>
      <c r="B2" s="44" t="s">
        <v>37</v>
      </c>
      <c r="C2" s="35" t="s">
        <v>41</v>
      </c>
      <c r="D2" s="35" t="s">
        <v>42</v>
      </c>
      <c r="E2" s="35" t="s">
        <v>0</v>
      </c>
      <c r="F2" s="44" t="s">
        <v>43</v>
      </c>
      <c r="G2" s="44" t="s">
        <v>44</v>
      </c>
      <c r="H2" s="44" t="s">
        <v>45</v>
      </c>
      <c r="I2" s="44" t="s">
        <v>46</v>
      </c>
      <c r="J2" s="35" t="s">
        <v>38</v>
      </c>
      <c r="K2" s="35" t="s">
        <v>39</v>
      </c>
      <c r="L2" s="35" t="s">
        <v>60</v>
      </c>
      <c r="M2" s="36" t="s">
        <v>1</v>
      </c>
    </row>
    <row r="3" spans="1:13" ht="23.25" customHeight="1" thickBot="1" x14ac:dyDescent="0.2">
      <c r="A3" s="37" t="s">
        <v>127</v>
      </c>
      <c r="B3" s="38" t="s">
        <v>128</v>
      </c>
      <c r="C3" s="39" t="s">
        <v>129</v>
      </c>
      <c r="D3" s="83"/>
      <c r="E3" s="38"/>
      <c r="F3" s="40"/>
      <c r="G3" s="41"/>
      <c r="H3" s="42"/>
      <c r="I3" s="39"/>
      <c r="J3" s="39"/>
      <c r="K3" s="39"/>
      <c r="L3" s="39"/>
      <c r="M3" s="58"/>
    </row>
  </sheetData>
  <mergeCells count="1">
    <mergeCell ref="A1:M1"/>
  </mergeCells>
  <phoneticPr fontId="4" type="noConversion"/>
  <dataValidations count="1">
    <dataValidation type="list" allowBlank="1" showInputMessage="1" showErrorMessage="1" sqref="E3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1"/>
  <sheetViews>
    <sheetView tabSelected="1" zoomScaleNormal="100" workbookViewId="0">
      <pane ySplit="3" topLeftCell="A7" activePane="bottomLeft" state="frozen"/>
      <selection pane="bottomLeft" sqref="A1:J1"/>
    </sheetView>
  </sheetViews>
  <sheetFormatPr defaultRowHeight="13.5" x14ac:dyDescent="0.15"/>
  <cols>
    <col min="1" max="1" width="24.44140625" style="1" customWidth="1"/>
    <col min="2" max="2" width="13.5546875" style="1" customWidth="1"/>
    <col min="3" max="4" width="11.33203125" style="8" customWidth="1"/>
    <col min="5" max="10" width="9.6640625" style="1" customWidth="1"/>
  </cols>
  <sheetData>
    <row r="1" spans="1:11" ht="25.5" x14ac:dyDescent="0.15">
      <c r="A1" s="125" t="s">
        <v>3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1" ht="26.25" thickBot="1" x14ac:dyDescent="0.2">
      <c r="A2" s="10" t="s">
        <v>56</v>
      </c>
      <c r="B2" s="10"/>
      <c r="C2" s="50"/>
      <c r="D2" s="50"/>
      <c r="E2" s="26"/>
      <c r="F2" s="26"/>
      <c r="G2" s="11"/>
      <c r="H2" s="11"/>
      <c r="I2" s="126" t="s">
        <v>133</v>
      </c>
      <c r="J2" s="126"/>
    </row>
    <row r="3" spans="1:11" ht="28.5" customHeight="1" x14ac:dyDescent="0.15">
      <c r="A3" s="51" t="s">
        <v>2</v>
      </c>
      <c r="B3" s="52" t="s">
        <v>18</v>
      </c>
      <c r="C3" s="53" t="s">
        <v>4</v>
      </c>
      <c r="D3" s="54" t="s">
        <v>110</v>
      </c>
      <c r="E3" s="52" t="s">
        <v>5</v>
      </c>
      <c r="F3" s="52" t="s">
        <v>6</v>
      </c>
      <c r="G3" s="52" t="s">
        <v>7</v>
      </c>
      <c r="H3" s="52" t="s">
        <v>8</v>
      </c>
      <c r="I3" s="52" t="s">
        <v>17</v>
      </c>
      <c r="J3" s="55" t="s">
        <v>9</v>
      </c>
    </row>
    <row r="4" spans="1:11" ht="20.25" customHeight="1" x14ac:dyDescent="0.15">
      <c r="A4" s="79" t="s">
        <v>94</v>
      </c>
      <c r="B4" s="20" t="s">
        <v>84</v>
      </c>
      <c r="C4" s="66">
        <v>3240000</v>
      </c>
      <c r="D4" s="67">
        <v>540000</v>
      </c>
      <c r="E4" s="68" t="s">
        <v>114</v>
      </c>
      <c r="F4" s="69" t="s">
        <v>112</v>
      </c>
      <c r="G4" s="69" t="s">
        <v>113</v>
      </c>
      <c r="H4" s="69" t="s">
        <v>113</v>
      </c>
      <c r="I4" s="69" t="s">
        <v>149</v>
      </c>
      <c r="J4" s="80" t="s">
        <v>148</v>
      </c>
    </row>
    <row r="5" spans="1:11" ht="20.25" customHeight="1" x14ac:dyDescent="0.15">
      <c r="A5" s="79" t="s">
        <v>95</v>
      </c>
      <c r="B5" s="20" t="s">
        <v>85</v>
      </c>
      <c r="C5" s="66">
        <v>1974000</v>
      </c>
      <c r="D5" s="67">
        <v>329000</v>
      </c>
      <c r="E5" s="68" t="s">
        <v>115</v>
      </c>
      <c r="F5" s="69" t="s">
        <v>112</v>
      </c>
      <c r="G5" s="69" t="s">
        <v>113</v>
      </c>
      <c r="H5" s="69" t="s">
        <v>113</v>
      </c>
      <c r="I5" s="69" t="s">
        <v>149</v>
      </c>
      <c r="J5" s="80" t="s">
        <v>148</v>
      </c>
    </row>
    <row r="6" spans="1:11" ht="20.25" customHeight="1" x14ac:dyDescent="0.15">
      <c r="A6" s="79" t="s">
        <v>96</v>
      </c>
      <c r="B6" s="20" t="s">
        <v>117</v>
      </c>
      <c r="C6" s="66">
        <v>1400000</v>
      </c>
      <c r="D6" s="67">
        <v>400000</v>
      </c>
      <c r="E6" s="68" t="s">
        <v>118</v>
      </c>
      <c r="F6" s="69" t="s">
        <v>119</v>
      </c>
      <c r="G6" s="69" t="s">
        <v>113</v>
      </c>
      <c r="H6" s="69" t="s">
        <v>113</v>
      </c>
      <c r="I6" s="69" t="s">
        <v>149</v>
      </c>
      <c r="J6" s="80" t="s">
        <v>148</v>
      </c>
    </row>
    <row r="7" spans="1:11" ht="20.25" customHeight="1" x14ac:dyDescent="0.15">
      <c r="A7" s="79" t="s">
        <v>97</v>
      </c>
      <c r="B7" s="20" t="s">
        <v>64</v>
      </c>
      <c r="C7" s="66">
        <v>1911600</v>
      </c>
      <c r="D7" s="67">
        <v>318600</v>
      </c>
      <c r="E7" s="68" t="s">
        <v>115</v>
      </c>
      <c r="F7" s="69" t="s">
        <v>112</v>
      </c>
      <c r="G7" s="69" t="s">
        <v>113</v>
      </c>
      <c r="H7" s="69" t="s">
        <v>113</v>
      </c>
      <c r="I7" s="69" t="s">
        <v>149</v>
      </c>
      <c r="J7" s="80" t="s">
        <v>148</v>
      </c>
    </row>
    <row r="8" spans="1:11" ht="20.25" customHeight="1" x14ac:dyDescent="0.15">
      <c r="A8" s="79" t="s">
        <v>98</v>
      </c>
      <c r="B8" s="20" t="s">
        <v>87</v>
      </c>
      <c r="C8" s="66">
        <v>3240000</v>
      </c>
      <c r="D8" s="67">
        <v>540000</v>
      </c>
      <c r="E8" s="68" t="s">
        <v>111</v>
      </c>
      <c r="F8" s="69" t="s">
        <v>112</v>
      </c>
      <c r="G8" s="69" t="s">
        <v>113</v>
      </c>
      <c r="H8" s="69" t="s">
        <v>113</v>
      </c>
      <c r="I8" s="69" t="s">
        <v>149</v>
      </c>
      <c r="J8" s="80" t="s">
        <v>148</v>
      </c>
    </row>
    <row r="9" spans="1:11" ht="20.25" customHeight="1" x14ac:dyDescent="0.15">
      <c r="A9" s="79" t="s">
        <v>99</v>
      </c>
      <c r="B9" s="20" t="s">
        <v>88</v>
      </c>
      <c r="C9" s="66">
        <v>245256000</v>
      </c>
      <c r="D9" s="67">
        <v>38381410</v>
      </c>
      <c r="E9" s="68" t="s">
        <v>115</v>
      </c>
      <c r="F9" s="69" t="s">
        <v>112</v>
      </c>
      <c r="G9" s="69" t="s">
        <v>113</v>
      </c>
      <c r="H9" s="69" t="s">
        <v>113</v>
      </c>
      <c r="I9" s="69" t="s">
        <v>149</v>
      </c>
      <c r="J9" s="80" t="s">
        <v>148</v>
      </c>
      <c r="K9" s="118"/>
    </row>
    <row r="10" spans="1:11" ht="20.25" customHeight="1" x14ac:dyDescent="0.15">
      <c r="A10" s="79" t="s">
        <v>93</v>
      </c>
      <c r="B10" s="20" t="s">
        <v>89</v>
      </c>
      <c r="C10" s="66">
        <v>508800000</v>
      </c>
      <c r="D10" s="67">
        <v>106622470</v>
      </c>
      <c r="E10" s="68" t="s">
        <v>116</v>
      </c>
      <c r="F10" s="69" t="s">
        <v>112</v>
      </c>
      <c r="G10" s="69" t="s">
        <v>113</v>
      </c>
      <c r="H10" s="69" t="s">
        <v>113</v>
      </c>
      <c r="I10" s="69" t="s">
        <v>149</v>
      </c>
      <c r="J10" s="80" t="s">
        <v>148</v>
      </c>
      <c r="K10" s="118"/>
    </row>
    <row r="11" spans="1:11" ht="20.25" customHeight="1" x14ac:dyDescent="0.15">
      <c r="A11" s="79" t="s">
        <v>100</v>
      </c>
      <c r="B11" s="20" t="s">
        <v>81</v>
      </c>
      <c r="C11" s="66">
        <v>840000</v>
      </c>
      <c r="D11" s="67">
        <v>140000</v>
      </c>
      <c r="E11" s="68" t="s">
        <v>111</v>
      </c>
      <c r="F11" s="69" t="s">
        <v>112</v>
      </c>
      <c r="G11" s="69" t="s">
        <v>113</v>
      </c>
      <c r="H11" s="69" t="s">
        <v>113</v>
      </c>
      <c r="I11" s="69" t="s">
        <v>149</v>
      </c>
      <c r="J11" s="80" t="s">
        <v>148</v>
      </c>
    </row>
    <row r="12" spans="1:11" ht="20.25" customHeight="1" x14ac:dyDescent="0.15">
      <c r="A12" s="79" t="s">
        <v>101</v>
      </c>
      <c r="B12" s="20" t="s">
        <v>90</v>
      </c>
      <c r="C12" s="66">
        <v>2160000</v>
      </c>
      <c r="D12" s="67">
        <v>360000</v>
      </c>
      <c r="E12" s="68" t="s">
        <v>111</v>
      </c>
      <c r="F12" s="69" t="s">
        <v>112</v>
      </c>
      <c r="G12" s="69" t="s">
        <v>113</v>
      </c>
      <c r="H12" s="69" t="s">
        <v>113</v>
      </c>
      <c r="I12" s="69" t="s">
        <v>149</v>
      </c>
      <c r="J12" s="80" t="s">
        <v>148</v>
      </c>
    </row>
    <row r="13" spans="1:11" ht="20.25" customHeight="1" x14ac:dyDescent="0.15">
      <c r="A13" s="79" t="s">
        <v>102</v>
      </c>
      <c r="B13" s="20" t="s">
        <v>85</v>
      </c>
      <c r="C13" s="66">
        <v>7303200</v>
      </c>
      <c r="D13" s="67">
        <v>1217200</v>
      </c>
      <c r="E13" s="68" t="s">
        <v>115</v>
      </c>
      <c r="F13" s="69" t="s">
        <v>112</v>
      </c>
      <c r="G13" s="69" t="s">
        <v>113</v>
      </c>
      <c r="H13" s="69" t="s">
        <v>113</v>
      </c>
      <c r="I13" s="69" t="s">
        <v>149</v>
      </c>
      <c r="J13" s="80" t="s">
        <v>148</v>
      </c>
    </row>
    <row r="14" spans="1:11" ht="20.25" customHeight="1" x14ac:dyDescent="0.15">
      <c r="A14" s="79" t="s">
        <v>103</v>
      </c>
      <c r="B14" s="20" t="s">
        <v>91</v>
      </c>
      <c r="C14" s="66">
        <v>480000</v>
      </c>
      <c r="D14" s="67">
        <v>80000</v>
      </c>
      <c r="E14" s="68" t="s">
        <v>111</v>
      </c>
      <c r="F14" s="69" t="s">
        <v>112</v>
      </c>
      <c r="G14" s="69" t="s">
        <v>113</v>
      </c>
      <c r="H14" s="69" t="s">
        <v>113</v>
      </c>
      <c r="I14" s="69" t="s">
        <v>149</v>
      </c>
      <c r="J14" s="80" t="s">
        <v>148</v>
      </c>
    </row>
    <row r="15" spans="1:11" ht="20.25" customHeight="1" x14ac:dyDescent="0.15">
      <c r="A15" s="79" t="s">
        <v>104</v>
      </c>
      <c r="B15" s="20" t="s">
        <v>92</v>
      </c>
      <c r="C15" s="66">
        <v>2520000</v>
      </c>
      <c r="D15" s="67">
        <v>420000</v>
      </c>
      <c r="E15" s="68" t="s">
        <v>116</v>
      </c>
      <c r="F15" s="69" t="s">
        <v>112</v>
      </c>
      <c r="G15" s="69" t="s">
        <v>113</v>
      </c>
      <c r="H15" s="69" t="s">
        <v>113</v>
      </c>
      <c r="I15" s="69" t="s">
        <v>149</v>
      </c>
      <c r="J15" s="80" t="s">
        <v>148</v>
      </c>
    </row>
    <row r="16" spans="1:11" s="5" customFormat="1" ht="20.25" customHeight="1" x14ac:dyDescent="0.15">
      <c r="A16" s="87" t="s">
        <v>150</v>
      </c>
      <c r="B16" s="116" t="s">
        <v>172</v>
      </c>
      <c r="C16" s="86">
        <v>1200000</v>
      </c>
      <c r="D16" s="86">
        <v>1200000</v>
      </c>
      <c r="E16" s="84" t="s">
        <v>161</v>
      </c>
      <c r="F16" s="117" t="s">
        <v>165</v>
      </c>
      <c r="G16" s="117" t="s">
        <v>168</v>
      </c>
      <c r="H16" s="84" t="s">
        <v>169</v>
      </c>
      <c r="I16" s="84" t="s">
        <v>169</v>
      </c>
      <c r="J16" s="80"/>
    </row>
    <row r="17" spans="1:10" ht="20.25" customHeight="1" x14ac:dyDescent="0.15">
      <c r="A17" s="87" t="s">
        <v>157</v>
      </c>
      <c r="B17" s="81" t="s">
        <v>181</v>
      </c>
      <c r="C17" s="86">
        <v>4952000</v>
      </c>
      <c r="D17" s="86">
        <v>4952000</v>
      </c>
      <c r="E17" s="82" t="s">
        <v>162</v>
      </c>
      <c r="F17" s="84" t="s">
        <v>166</v>
      </c>
      <c r="G17" s="84" t="s">
        <v>124</v>
      </c>
      <c r="H17" s="84" t="s">
        <v>124</v>
      </c>
      <c r="I17" s="84" t="s">
        <v>124</v>
      </c>
      <c r="J17" s="119"/>
    </row>
    <row r="18" spans="1:10" ht="20.25" customHeight="1" x14ac:dyDescent="0.15">
      <c r="A18" s="87" t="s">
        <v>158</v>
      </c>
      <c r="B18" s="78" t="s">
        <v>182</v>
      </c>
      <c r="C18" s="86">
        <v>1580000</v>
      </c>
      <c r="D18" s="86">
        <v>1580000</v>
      </c>
      <c r="E18" s="82" t="s">
        <v>163</v>
      </c>
      <c r="F18" s="84" t="s">
        <v>167</v>
      </c>
      <c r="G18" s="84" t="s">
        <v>147</v>
      </c>
      <c r="H18" s="84" t="s">
        <v>170</v>
      </c>
      <c r="I18" s="84" t="s">
        <v>170</v>
      </c>
      <c r="J18" s="119"/>
    </row>
    <row r="19" spans="1:10" ht="20.25" customHeight="1" x14ac:dyDescent="0.15">
      <c r="A19" s="87" t="s">
        <v>159</v>
      </c>
      <c r="B19" s="78" t="s">
        <v>182</v>
      </c>
      <c r="C19" s="86">
        <v>778500</v>
      </c>
      <c r="D19" s="86">
        <v>778500</v>
      </c>
      <c r="E19" s="82" t="s">
        <v>163</v>
      </c>
      <c r="F19" s="84" t="s">
        <v>167</v>
      </c>
      <c r="G19" s="84" t="s">
        <v>140</v>
      </c>
      <c r="H19" s="84" t="s">
        <v>171</v>
      </c>
      <c r="I19" s="84" t="s">
        <v>171</v>
      </c>
      <c r="J19" s="119"/>
    </row>
    <row r="20" spans="1:10" ht="20.25" customHeight="1" thickBot="1" x14ac:dyDescent="0.2">
      <c r="A20" s="108" t="s">
        <v>160</v>
      </c>
      <c r="B20" s="120" t="s">
        <v>175</v>
      </c>
      <c r="C20" s="88">
        <v>1980000</v>
      </c>
      <c r="D20" s="88">
        <v>1980000</v>
      </c>
      <c r="E20" s="109" t="s">
        <v>164</v>
      </c>
      <c r="F20" s="91" t="s">
        <v>143</v>
      </c>
      <c r="G20" s="91" t="s">
        <v>140</v>
      </c>
      <c r="H20" s="91" t="s">
        <v>171</v>
      </c>
      <c r="I20" s="91" t="s">
        <v>171</v>
      </c>
      <c r="J20" s="121"/>
    </row>
    <row r="21" spans="1:10" ht="20.25" customHeight="1" x14ac:dyDescent="0.15"/>
  </sheetData>
  <mergeCells count="2">
    <mergeCell ref="A1:J1"/>
    <mergeCell ref="I2:J2"/>
  </mergeCells>
  <phoneticPr fontId="4" type="noConversion"/>
  <pageMargins left="0.23622047244094491" right="0.23622047244094491" top="0.19685039370078741" bottom="0.74803149606299213" header="0.31496062992125984" footer="0.31496062992125984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7"/>
  <sheetViews>
    <sheetView workbookViewId="0">
      <selection sqref="A1:G1"/>
    </sheetView>
  </sheetViews>
  <sheetFormatPr defaultRowHeight="13.5" x14ac:dyDescent="0.15"/>
  <cols>
    <col min="1" max="1" width="14.88671875" style="1" customWidth="1"/>
    <col min="2" max="2" width="26.6640625" style="47" customWidth="1"/>
    <col min="3" max="3" width="9.5546875" style="47" customWidth="1"/>
    <col min="4" max="4" width="11.5546875" style="1" bestFit="1" customWidth="1"/>
    <col min="5" max="5" width="24.5546875" style="48" customWidth="1"/>
    <col min="6" max="6" width="15.44140625" style="48" customWidth="1"/>
    <col min="7" max="7" width="8.44140625" style="1" customWidth="1"/>
  </cols>
  <sheetData>
    <row r="1" spans="1:8" ht="25.5" x14ac:dyDescent="0.15">
      <c r="A1" s="125" t="s">
        <v>10</v>
      </c>
      <c r="B1" s="125"/>
      <c r="C1" s="125"/>
      <c r="D1" s="125"/>
      <c r="E1" s="125"/>
      <c r="F1" s="125"/>
      <c r="G1" s="125"/>
    </row>
    <row r="2" spans="1:8" ht="26.25" thickBot="1" x14ac:dyDescent="0.2">
      <c r="A2" s="127" t="s">
        <v>56</v>
      </c>
      <c r="B2" s="127"/>
      <c r="C2" s="26"/>
      <c r="D2" s="26"/>
      <c r="E2" s="17"/>
      <c r="F2" s="128" t="s">
        <v>133</v>
      </c>
      <c r="G2" s="128"/>
    </row>
    <row r="3" spans="1:8" ht="26.25" customHeight="1" x14ac:dyDescent="0.15">
      <c r="A3" s="56" t="s">
        <v>62</v>
      </c>
      <c r="B3" s="52" t="s">
        <v>2</v>
      </c>
      <c r="C3" s="52" t="s">
        <v>11</v>
      </c>
      <c r="D3" s="52" t="s">
        <v>12</v>
      </c>
      <c r="E3" s="52" t="s">
        <v>13</v>
      </c>
      <c r="F3" s="52" t="s">
        <v>14</v>
      </c>
      <c r="G3" s="55" t="s">
        <v>1</v>
      </c>
    </row>
    <row r="4" spans="1:8" s="5" customFormat="1" ht="18" customHeight="1" x14ac:dyDescent="0.15">
      <c r="A4" s="71" t="s">
        <v>57</v>
      </c>
      <c r="B4" s="65" t="s">
        <v>94</v>
      </c>
      <c r="C4" s="78" t="s">
        <v>185</v>
      </c>
      <c r="D4" s="67">
        <v>540000</v>
      </c>
      <c r="E4" s="72" t="s">
        <v>105</v>
      </c>
      <c r="F4" s="20" t="s">
        <v>84</v>
      </c>
      <c r="G4" s="73"/>
    </row>
    <row r="5" spans="1:8" s="5" customFormat="1" ht="18" customHeight="1" x14ac:dyDescent="0.15">
      <c r="A5" s="71" t="s">
        <v>57</v>
      </c>
      <c r="B5" s="65" t="s">
        <v>95</v>
      </c>
      <c r="C5" s="78" t="s">
        <v>200</v>
      </c>
      <c r="D5" s="67">
        <v>329000</v>
      </c>
      <c r="E5" s="72" t="s">
        <v>106</v>
      </c>
      <c r="F5" s="20" t="s">
        <v>85</v>
      </c>
      <c r="G5" s="73"/>
    </row>
    <row r="6" spans="1:8" s="5" customFormat="1" ht="18" customHeight="1" x14ac:dyDescent="0.15">
      <c r="A6" s="71" t="s">
        <v>57</v>
      </c>
      <c r="B6" s="65" t="s">
        <v>96</v>
      </c>
      <c r="C6" s="78" t="s">
        <v>200</v>
      </c>
      <c r="D6" s="67">
        <v>400000</v>
      </c>
      <c r="E6" s="72" t="s">
        <v>106</v>
      </c>
      <c r="F6" s="20" t="s">
        <v>86</v>
      </c>
      <c r="G6" s="73"/>
    </row>
    <row r="7" spans="1:8" s="5" customFormat="1" ht="18" customHeight="1" x14ac:dyDescent="0.15">
      <c r="A7" s="71" t="s">
        <v>57</v>
      </c>
      <c r="B7" s="65" t="s">
        <v>97</v>
      </c>
      <c r="C7" s="78" t="s">
        <v>200</v>
      </c>
      <c r="D7" s="67">
        <v>318600</v>
      </c>
      <c r="E7" s="72" t="s">
        <v>106</v>
      </c>
      <c r="F7" s="20" t="s">
        <v>64</v>
      </c>
      <c r="G7" s="73"/>
    </row>
    <row r="8" spans="1:8" s="5" customFormat="1" ht="18" customHeight="1" x14ac:dyDescent="0.15">
      <c r="A8" s="71" t="s">
        <v>57</v>
      </c>
      <c r="B8" s="65" t="s">
        <v>98</v>
      </c>
      <c r="C8" s="78" t="s">
        <v>200</v>
      </c>
      <c r="D8" s="67">
        <v>540000</v>
      </c>
      <c r="E8" s="72" t="s">
        <v>106</v>
      </c>
      <c r="F8" s="20" t="s">
        <v>87</v>
      </c>
      <c r="G8" s="73"/>
    </row>
    <row r="9" spans="1:8" s="5" customFormat="1" ht="18" customHeight="1" x14ac:dyDescent="0.15">
      <c r="A9" s="71" t="s">
        <v>57</v>
      </c>
      <c r="B9" s="65" t="s">
        <v>99</v>
      </c>
      <c r="C9" s="78" t="s">
        <v>185</v>
      </c>
      <c r="D9" s="67">
        <v>38381410</v>
      </c>
      <c r="E9" s="72" t="s">
        <v>108</v>
      </c>
      <c r="F9" s="20" t="s">
        <v>88</v>
      </c>
      <c r="G9" s="73"/>
      <c r="H9" s="118"/>
    </row>
    <row r="10" spans="1:8" s="5" customFormat="1" ht="18" customHeight="1" x14ac:dyDescent="0.15">
      <c r="A10" s="71" t="s">
        <v>57</v>
      </c>
      <c r="B10" s="65" t="s">
        <v>93</v>
      </c>
      <c r="C10" s="78" t="s">
        <v>186</v>
      </c>
      <c r="D10" s="67">
        <v>106622470</v>
      </c>
      <c r="E10" s="72" t="s">
        <v>109</v>
      </c>
      <c r="F10" s="20" t="s">
        <v>89</v>
      </c>
      <c r="G10" s="73"/>
      <c r="H10" s="118"/>
    </row>
    <row r="11" spans="1:8" s="5" customFormat="1" ht="18" customHeight="1" x14ac:dyDescent="0.15">
      <c r="A11" s="71" t="s">
        <v>57</v>
      </c>
      <c r="B11" s="65" t="s">
        <v>122</v>
      </c>
      <c r="C11" s="78" t="s">
        <v>185</v>
      </c>
      <c r="D11" s="67">
        <v>140000</v>
      </c>
      <c r="E11" s="72" t="s">
        <v>106</v>
      </c>
      <c r="F11" s="20" t="s">
        <v>123</v>
      </c>
      <c r="G11" s="73"/>
    </row>
    <row r="12" spans="1:8" s="5" customFormat="1" ht="18" customHeight="1" x14ac:dyDescent="0.15">
      <c r="A12" s="71" t="s">
        <v>57</v>
      </c>
      <c r="B12" s="65" t="s">
        <v>101</v>
      </c>
      <c r="C12" s="78" t="s">
        <v>200</v>
      </c>
      <c r="D12" s="67">
        <v>360000</v>
      </c>
      <c r="E12" s="72" t="s">
        <v>106</v>
      </c>
      <c r="F12" s="20" t="s">
        <v>90</v>
      </c>
      <c r="G12" s="73"/>
    </row>
    <row r="13" spans="1:8" s="5" customFormat="1" ht="18" customHeight="1" x14ac:dyDescent="0.15">
      <c r="A13" s="71" t="s">
        <v>57</v>
      </c>
      <c r="B13" s="65" t="s">
        <v>102</v>
      </c>
      <c r="C13" s="78" t="s">
        <v>200</v>
      </c>
      <c r="D13" s="67">
        <v>1217200</v>
      </c>
      <c r="E13" s="72" t="s">
        <v>106</v>
      </c>
      <c r="F13" s="20" t="s">
        <v>85</v>
      </c>
      <c r="G13" s="73"/>
    </row>
    <row r="14" spans="1:8" s="5" customFormat="1" ht="18" customHeight="1" x14ac:dyDescent="0.15">
      <c r="A14" s="71" t="s">
        <v>57</v>
      </c>
      <c r="B14" s="65" t="s">
        <v>103</v>
      </c>
      <c r="C14" s="78" t="s">
        <v>200</v>
      </c>
      <c r="D14" s="67">
        <v>80000</v>
      </c>
      <c r="E14" s="72" t="s">
        <v>106</v>
      </c>
      <c r="F14" s="20" t="s">
        <v>91</v>
      </c>
      <c r="G14" s="73"/>
    </row>
    <row r="15" spans="1:8" s="5" customFormat="1" ht="18" customHeight="1" x14ac:dyDescent="0.15">
      <c r="A15" s="71" t="s">
        <v>57</v>
      </c>
      <c r="B15" s="65" t="s">
        <v>104</v>
      </c>
      <c r="C15" s="78" t="s">
        <v>185</v>
      </c>
      <c r="D15" s="67">
        <v>420000</v>
      </c>
      <c r="E15" s="72" t="s">
        <v>107</v>
      </c>
      <c r="F15" s="20" t="s">
        <v>92</v>
      </c>
      <c r="G15" s="73"/>
    </row>
    <row r="16" spans="1:8" s="5" customFormat="1" ht="18" customHeight="1" x14ac:dyDescent="0.15">
      <c r="A16" s="71" t="s">
        <v>57</v>
      </c>
      <c r="B16" s="107" t="s">
        <v>150</v>
      </c>
      <c r="C16" s="105" t="s">
        <v>187</v>
      </c>
      <c r="D16" s="86">
        <v>1200000</v>
      </c>
      <c r="E16" s="89" t="s">
        <v>191</v>
      </c>
      <c r="F16" s="116" t="s">
        <v>172</v>
      </c>
      <c r="G16" s="73"/>
    </row>
    <row r="17" spans="1:7" s="5" customFormat="1" ht="18" customHeight="1" x14ac:dyDescent="0.15">
      <c r="A17" s="71" t="s">
        <v>183</v>
      </c>
      <c r="B17" s="107" t="s">
        <v>121</v>
      </c>
      <c r="C17" s="105" t="s">
        <v>188</v>
      </c>
      <c r="D17" s="86">
        <v>2900000</v>
      </c>
      <c r="E17" s="89" t="s">
        <v>192</v>
      </c>
      <c r="F17" s="78" t="s">
        <v>174</v>
      </c>
      <c r="G17" s="73"/>
    </row>
    <row r="18" spans="1:7" s="5" customFormat="1" ht="18" customHeight="1" x14ac:dyDescent="0.15">
      <c r="A18" s="71" t="s">
        <v>183</v>
      </c>
      <c r="B18" s="107" t="s">
        <v>151</v>
      </c>
      <c r="C18" s="84" t="s">
        <v>188</v>
      </c>
      <c r="D18" s="86">
        <v>2508000</v>
      </c>
      <c r="E18" s="89" t="s">
        <v>193</v>
      </c>
      <c r="F18" s="106" t="s">
        <v>176</v>
      </c>
      <c r="G18" s="73"/>
    </row>
    <row r="19" spans="1:7" s="5" customFormat="1" ht="18" customHeight="1" x14ac:dyDescent="0.15">
      <c r="A19" s="71" t="s">
        <v>183</v>
      </c>
      <c r="B19" s="107" t="s">
        <v>152</v>
      </c>
      <c r="C19" s="105" t="s">
        <v>188</v>
      </c>
      <c r="D19" s="86">
        <v>2200000</v>
      </c>
      <c r="E19" s="89" t="s">
        <v>194</v>
      </c>
      <c r="F19" s="78" t="s">
        <v>177</v>
      </c>
      <c r="G19" s="73"/>
    </row>
    <row r="20" spans="1:7" s="5" customFormat="1" ht="18" customHeight="1" x14ac:dyDescent="0.15">
      <c r="A20" s="71" t="s">
        <v>183</v>
      </c>
      <c r="B20" s="107" t="s">
        <v>153</v>
      </c>
      <c r="C20" s="105" t="s">
        <v>188</v>
      </c>
      <c r="D20" s="86">
        <v>1000000</v>
      </c>
      <c r="E20" s="89" t="s">
        <v>194</v>
      </c>
      <c r="F20" s="85" t="s">
        <v>178</v>
      </c>
      <c r="G20" s="73"/>
    </row>
    <row r="21" spans="1:7" s="5" customFormat="1" ht="18" customHeight="1" x14ac:dyDescent="0.15">
      <c r="A21" s="71" t="s">
        <v>183</v>
      </c>
      <c r="B21" s="107" t="s">
        <v>154</v>
      </c>
      <c r="C21" s="105" t="s">
        <v>188</v>
      </c>
      <c r="D21" s="86">
        <v>370000</v>
      </c>
      <c r="E21" s="89" t="s">
        <v>195</v>
      </c>
      <c r="F21" s="78" t="s">
        <v>173</v>
      </c>
      <c r="G21" s="73"/>
    </row>
    <row r="22" spans="1:7" s="5" customFormat="1" ht="18" customHeight="1" x14ac:dyDescent="0.15">
      <c r="A22" s="71" t="s">
        <v>57</v>
      </c>
      <c r="B22" s="107" t="s">
        <v>155</v>
      </c>
      <c r="C22" s="84" t="s">
        <v>187</v>
      </c>
      <c r="D22" s="86">
        <v>4830000</v>
      </c>
      <c r="E22" s="89" t="s">
        <v>196</v>
      </c>
      <c r="F22" s="78" t="s">
        <v>179</v>
      </c>
      <c r="G22" s="73"/>
    </row>
    <row r="23" spans="1:7" s="5" customFormat="1" ht="18" customHeight="1" x14ac:dyDescent="0.15">
      <c r="A23" s="71" t="s">
        <v>183</v>
      </c>
      <c r="B23" s="107" t="s">
        <v>156</v>
      </c>
      <c r="C23" s="84" t="s">
        <v>187</v>
      </c>
      <c r="D23" s="86">
        <v>1133000</v>
      </c>
      <c r="E23" s="89" t="s">
        <v>192</v>
      </c>
      <c r="F23" s="78" t="s">
        <v>180</v>
      </c>
      <c r="G23" s="73"/>
    </row>
    <row r="24" spans="1:7" s="5" customFormat="1" ht="18" customHeight="1" x14ac:dyDescent="0.15">
      <c r="A24" s="71" t="s">
        <v>57</v>
      </c>
      <c r="B24" s="107" t="s">
        <v>157</v>
      </c>
      <c r="C24" s="84" t="s">
        <v>187</v>
      </c>
      <c r="D24" s="86">
        <v>4952000</v>
      </c>
      <c r="E24" s="89" t="s">
        <v>197</v>
      </c>
      <c r="F24" s="81" t="s">
        <v>181</v>
      </c>
      <c r="G24" s="73"/>
    </row>
    <row r="25" spans="1:7" s="5" customFormat="1" ht="18" customHeight="1" x14ac:dyDescent="0.15">
      <c r="A25" s="71" t="s">
        <v>184</v>
      </c>
      <c r="B25" s="107" t="s">
        <v>158</v>
      </c>
      <c r="C25" s="84" t="s">
        <v>189</v>
      </c>
      <c r="D25" s="86">
        <v>1580000</v>
      </c>
      <c r="E25" s="90" t="s">
        <v>198</v>
      </c>
      <c r="F25" s="78" t="s">
        <v>182</v>
      </c>
      <c r="G25" s="73"/>
    </row>
    <row r="26" spans="1:7" s="5" customFormat="1" ht="18" customHeight="1" x14ac:dyDescent="0.15">
      <c r="A26" s="71" t="s">
        <v>183</v>
      </c>
      <c r="B26" s="107" t="s">
        <v>159</v>
      </c>
      <c r="C26" s="84" t="s">
        <v>185</v>
      </c>
      <c r="D26" s="86">
        <v>778500</v>
      </c>
      <c r="E26" s="90" t="s">
        <v>199</v>
      </c>
      <c r="F26" s="78" t="s">
        <v>182</v>
      </c>
      <c r="G26" s="73"/>
    </row>
    <row r="27" spans="1:7" s="5" customFormat="1" ht="18" customHeight="1" thickBot="1" x14ac:dyDescent="0.2">
      <c r="A27" s="76" t="s">
        <v>57</v>
      </c>
      <c r="B27" s="122" t="s">
        <v>160</v>
      </c>
      <c r="C27" s="91" t="s">
        <v>190</v>
      </c>
      <c r="D27" s="88">
        <v>1980000</v>
      </c>
      <c r="E27" s="120" t="s">
        <v>197</v>
      </c>
      <c r="F27" s="120" t="s">
        <v>175</v>
      </c>
      <c r="G27" s="77"/>
    </row>
  </sheetData>
  <mergeCells count="3">
    <mergeCell ref="A1:G1"/>
    <mergeCell ref="A2:B2"/>
    <mergeCell ref="F2:G2"/>
  </mergeCells>
  <phoneticPr fontId="4" type="noConversion"/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0"/>
  <sheetViews>
    <sheetView zoomScale="85" zoomScaleNormal="85" workbookViewId="0">
      <selection sqref="A1:E1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23.77734375" style="1" customWidth="1"/>
  </cols>
  <sheetData>
    <row r="1" spans="1:5" ht="39" customHeight="1" x14ac:dyDescent="0.15">
      <c r="A1" s="125" t="s">
        <v>15</v>
      </c>
      <c r="B1" s="125"/>
      <c r="C1" s="125"/>
      <c r="D1" s="125"/>
      <c r="E1" s="125"/>
    </row>
    <row r="2" spans="1:5" ht="26.25" thickBot="1" x14ac:dyDescent="0.2">
      <c r="A2" s="10" t="s">
        <v>56</v>
      </c>
      <c r="B2" s="10"/>
      <c r="C2" s="7"/>
      <c r="D2" s="7"/>
      <c r="E2" s="64" t="s">
        <v>83</v>
      </c>
    </row>
    <row r="3" spans="1:5" s="21" customFormat="1" ht="22.5" customHeight="1" x14ac:dyDescent="0.2">
      <c r="A3" s="129" t="s">
        <v>55</v>
      </c>
      <c r="B3" s="13" t="s">
        <v>47</v>
      </c>
      <c r="C3" s="132" t="s">
        <v>134</v>
      </c>
      <c r="D3" s="132"/>
      <c r="E3" s="133"/>
    </row>
    <row r="4" spans="1:5" s="21" customFormat="1" ht="22.5" customHeight="1" x14ac:dyDescent="0.2">
      <c r="A4" s="130"/>
      <c r="B4" s="12" t="s">
        <v>22</v>
      </c>
      <c r="C4" s="22">
        <v>1670000</v>
      </c>
      <c r="D4" s="12" t="s">
        <v>48</v>
      </c>
      <c r="E4" s="59">
        <v>1580000</v>
      </c>
    </row>
    <row r="5" spans="1:5" s="21" customFormat="1" ht="22.5" customHeight="1" x14ac:dyDescent="0.2">
      <c r="A5" s="130"/>
      <c r="B5" s="12" t="s">
        <v>49</v>
      </c>
      <c r="C5" s="15">
        <f>E5/C4</f>
        <v>0.94610778443113774</v>
      </c>
      <c r="D5" s="12" t="s">
        <v>23</v>
      </c>
      <c r="E5" s="59">
        <v>1580000</v>
      </c>
    </row>
    <row r="6" spans="1:5" s="21" customFormat="1" ht="22.5" customHeight="1" x14ac:dyDescent="0.2">
      <c r="A6" s="130"/>
      <c r="B6" s="12" t="s">
        <v>20</v>
      </c>
      <c r="C6" s="23" t="s">
        <v>135</v>
      </c>
      <c r="D6" s="12" t="s">
        <v>21</v>
      </c>
      <c r="E6" s="24" t="s">
        <v>136</v>
      </c>
    </row>
    <row r="7" spans="1:5" s="21" customFormat="1" ht="22.5" customHeight="1" x14ac:dyDescent="0.2">
      <c r="A7" s="130"/>
      <c r="B7" s="12" t="s">
        <v>50</v>
      </c>
      <c r="C7" s="92" t="s">
        <v>65</v>
      </c>
      <c r="D7" s="12" t="s">
        <v>51</v>
      </c>
      <c r="E7" s="70" t="s">
        <v>137</v>
      </c>
    </row>
    <row r="8" spans="1:5" s="21" customFormat="1" ht="22.5" customHeight="1" x14ac:dyDescent="0.2">
      <c r="A8" s="130"/>
      <c r="B8" s="12" t="s">
        <v>52</v>
      </c>
      <c r="C8" s="92" t="s">
        <v>66</v>
      </c>
      <c r="D8" s="12" t="s">
        <v>25</v>
      </c>
      <c r="E8" s="25" t="s">
        <v>139</v>
      </c>
    </row>
    <row r="9" spans="1:5" s="21" customFormat="1" ht="22.5" customHeight="1" thickBot="1" x14ac:dyDescent="0.25">
      <c r="A9" s="131"/>
      <c r="B9" s="14" t="s">
        <v>53</v>
      </c>
      <c r="C9" s="93" t="s">
        <v>67</v>
      </c>
      <c r="D9" s="14" t="s">
        <v>54</v>
      </c>
      <c r="E9" s="94" t="s">
        <v>138</v>
      </c>
    </row>
    <row r="10" spans="1:5" ht="22.5" customHeight="1" x14ac:dyDescent="0.15">
      <c r="A10" s="129" t="s">
        <v>55</v>
      </c>
      <c r="B10" s="13" t="s">
        <v>47</v>
      </c>
      <c r="C10" s="132" t="s">
        <v>142</v>
      </c>
      <c r="D10" s="132"/>
      <c r="E10" s="133"/>
    </row>
    <row r="11" spans="1:5" ht="22.5" customHeight="1" x14ac:dyDescent="0.15">
      <c r="A11" s="130"/>
      <c r="B11" s="12" t="s">
        <v>22</v>
      </c>
      <c r="C11" s="22">
        <v>819500</v>
      </c>
      <c r="D11" s="12" t="s">
        <v>48</v>
      </c>
      <c r="E11" s="59">
        <v>778500</v>
      </c>
    </row>
    <row r="12" spans="1:5" ht="22.5" customHeight="1" x14ac:dyDescent="0.15">
      <c r="A12" s="130"/>
      <c r="B12" s="12" t="s">
        <v>49</v>
      </c>
      <c r="C12" s="15">
        <f>E12/C11</f>
        <v>0.94996949359365468</v>
      </c>
      <c r="D12" s="12" t="s">
        <v>23</v>
      </c>
      <c r="E12" s="59">
        <v>778500</v>
      </c>
    </row>
    <row r="13" spans="1:5" ht="22.5" customHeight="1" x14ac:dyDescent="0.15">
      <c r="A13" s="130"/>
      <c r="B13" s="12" t="s">
        <v>20</v>
      </c>
      <c r="C13" s="23" t="s">
        <v>135</v>
      </c>
      <c r="D13" s="12" t="s">
        <v>21</v>
      </c>
      <c r="E13" s="24" t="s">
        <v>141</v>
      </c>
    </row>
    <row r="14" spans="1:5" ht="22.5" customHeight="1" x14ac:dyDescent="0.15">
      <c r="A14" s="130"/>
      <c r="B14" s="12" t="s">
        <v>50</v>
      </c>
      <c r="C14" s="92" t="s">
        <v>65</v>
      </c>
      <c r="D14" s="12" t="s">
        <v>51</v>
      </c>
      <c r="E14" s="24" t="s">
        <v>140</v>
      </c>
    </row>
    <row r="15" spans="1:5" ht="22.5" customHeight="1" x14ac:dyDescent="0.15">
      <c r="A15" s="130"/>
      <c r="B15" s="12" t="s">
        <v>52</v>
      </c>
      <c r="C15" s="92" t="s">
        <v>66</v>
      </c>
      <c r="D15" s="12" t="s">
        <v>25</v>
      </c>
      <c r="E15" s="25" t="s">
        <v>139</v>
      </c>
    </row>
    <row r="16" spans="1:5" ht="22.5" customHeight="1" thickBot="1" x14ac:dyDescent="0.2">
      <c r="A16" s="131"/>
      <c r="B16" s="14" t="s">
        <v>53</v>
      </c>
      <c r="C16" s="93" t="s">
        <v>67</v>
      </c>
      <c r="D16" s="14" t="s">
        <v>54</v>
      </c>
      <c r="E16" s="94" t="s">
        <v>138</v>
      </c>
    </row>
    <row r="17" spans="1:5" ht="22.5" customHeight="1" x14ac:dyDescent="0.15">
      <c r="A17" s="129" t="s">
        <v>55</v>
      </c>
      <c r="B17" s="13" t="s">
        <v>47</v>
      </c>
      <c r="C17" s="132" t="s">
        <v>144</v>
      </c>
      <c r="D17" s="132"/>
      <c r="E17" s="133"/>
    </row>
    <row r="18" spans="1:5" ht="22.5" customHeight="1" x14ac:dyDescent="0.15">
      <c r="A18" s="130"/>
      <c r="B18" s="12" t="s">
        <v>22</v>
      </c>
      <c r="C18" s="22">
        <v>2085000</v>
      </c>
      <c r="D18" s="12" t="s">
        <v>48</v>
      </c>
      <c r="E18" s="59">
        <v>1980000</v>
      </c>
    </row>
    <row r="19" spans="1:5" ht="22.5" customHeight="1" x14ac:dyDescent="0.15">
      <c r="A19" s="130"/>
      <c r="B19" s="12" t="s">
        <v>49</v>
      </c>
      <c r="C19" s="15">
        <f>E19/C18</f>
        <v>0.94964028776978415</v>
      </c>
      <c r="D19" s="12" t="s">
        <v>23</v>
      </c>
      <c r="E19" s="59">
        <v>1980000</v>
      </c>
    </row>
    <row r="20" spans="1:5" ht="22.5" customHeight="1" x14ac:dyDescent="0.15">
      <c r="A20" s="130"/>
      <c r="B20" s="12" t="s">
        <v>20</v>
      </c>
      <c r="C20" s="23" t="s">
        <v>143</v>
      </c>
      <c r="D20" s="12" t="s">
        <v>21</v>
      </c>
      <c r="E20" s="24" t="s">
        <v>145</v>
      </c>
    </row>
    <row r="21" spans="1:5" ht="22.5" customHeight="1" x14ac:dyDescent="0.15">
      <c r="A21" s="130"/>
      <c r="B21" s="12" t="s">
        <v>50</v>
      </c>
      <c r="C21" s="92" t="s">
        <v>65</v>
      </c>
      <c r="D21" s="12" t="s">
        <v>51</v>
      </c>
      <c r="E21" s="70" t="s">
        <v>140</v>
      </c>
    </row>
    <row r="22" spans="1:5" ht="22.5" customHeight="1" x14ac:dyDescent="0.15">
      <c r="A22" s="130"/>
      <c r="B22" s="12" t="s">
        <v>52</v>
      </c>
      <c r="C22" s="92" t="s">
        <v>66</v>
      </c>
      <c r="D22" s="12" t="s">
        <v>25</v>
      </c>
      <c r="E22" s="25" t="s">
        <v>120</v>
      </c>
    </row>
    <row r="23" spans="1:5" ht="22.5" customHeight="1" thickBot="1" x14ac:dyDescent="0.2">
      <c r="A23" s="131"/>
      <c r="B23" s="14" t="s">
        <v>53</v>
      </c>
      <c r="C23" s="93" t="s">
        <v>67</v>
      </c>
      <c r="D23" s="14" t="s">
        <v>54</v>
      </c>
      <c r="E23" s="115" t="s">
        <v>125</v>
      </c>
    </row>
    <row r="24" spans="1:5" ht="22.5" customHeight="1" x14ac:dyDescent="0.15">
      <c r="A24" s="129" t="s">
        <v>55</v>
      </c>
      <c r="B24" s="13" t="s">
        <v>47</v>
      </c>
      <c r="C24" s="132" t="s">
        <v>201</v>
      </c>
      <c r="D24" s="132"/>
      <c r="E24" s="133"/>
    </row>
    <row r="25" spans="1:5" ht="22.5" customHeight="1" x14ac:dyDescent="0.15">
      <c r="A25" s="130"/>
      <c r="B25" s="12" t="s">
        <v>22</v>
      </c>
      <c r="C25" s="22">
        <v>2400000</v>
      </c>
      <c r="D25" s="12" t="s">
        <v>48</v>
      </c>
      <c r="E25" s="59">
        <v>2160000</v>
      </c>
    </row>
    <row r="26" spans="1:5" ht="22.5" customHeight="1" x14ac:dyDescent="0.15">
      <c r="A26" s="130"/>
      <c r="B26" s="12" t="s">
        <v>49</v>
      </c>
      <c r="C26" s="15">
        <f>E26/C25</f>
        <v>0.9</v>
      </c>
      <c r="D26" s="12" t="s">
        <v>23</v>
      </c>
      <c r="E26" s="59">
        <v>2160000</v>
      </c>
    </row>
    <row r="27" spans="1:5" ht="22.5" customHeight="1" x14ac:dyDescent="0.15">
      <c r="A27" s="130"/>
      <c r="B27" s="12" t="s">
        <v>20</v>
      </c>
      <c r="C27" s="23" t="s">
        <v>147</v>
      </c>
      <c r="D27" s="12" t="s">
        <v>21</v>
      </c>
      <c r="E27" s="24" t="s">
        <v>202</v>
      </c>
    </row>
    <row r="28" spans="1:5" ht="22.5" customHeight="1" x14ac:dyDescent="0.15">
      <c r="A28" s="130"/>
      <c r="B28" s="12" t="s">
        <v>50</v>
      </c>
      <c r="C28" s="92" t="s">
        <v>65</v>
      </c>
      <c r="D28" s="12" t="s">
        <v>51</v>
      </c>
      <c r="E28" s="70" t="s">
        <v>235</v>
      </c>
    </row>
    <row r="29" spans="1:5" ht="22.5" customHeight="1" x14ac:dyDescent="0.15">
      <c r="A29" s="130"/>
      <c r="B29" s="12" t="s">
        <v>52</v>
      </c>
      <c r="C29" s="92" t="s">
        <v>66</v>
      </c>
      <c r="D29" s="12" t="s">
        <v>25</v>
      </c>
      <c r="E29" s="25" t="s">
        <v>203</v>
      </c>
    </row>
    <row r="30" spans="1:5" ht="22.5" customHeight="1" thickBot="1" x14ac:dyDescent="0.2">
      <c r="A30" s="131"/>
      <c r="B30" s="14" t="s">
        <v>53</v>
      </c>
      <c r="C30" s="93" t="s">
        <v>67</v>
      </c>
      <c r="D30" s="14" t="s">
        <v>54</v>
      </c>
      <c r="E30" s="115" t="s">
        <v>204</v>
      </c>
    </row>
    <row r="31" spans="1:5" ht="22.5" customHeight="1" x14ac:dyDescent="0.15">
      <c r="A31" s="129" t="s">
        <v>55</v>
      </c>
      <c r="B31" s="13" t="s">
        <v>47</v>
      </c>
      <c r="C31" s="132" t="s">
        <v>207</v>
      </c>
      <c r="D31" s="132"/>
      <c r="E31" s="133"/>
    </row>
    <row r="32" spans="1:5" ht="22.5" customHeight="1" x14ac:dyDescent="0.15">
      <c r="A32" s="130"/>
      <c r="B32" s="12" t="s">
        <v>22</v>
      </c>
      <c r="C32" s="22">
        <v>2700000</v>
      </c>
      <c r="D32" s="12" t="s">
        <v>48</v>
      </c>
      <c r="E32" s="59">
        <v>2400000</v>
      </c>
    </row>
    <row r="33" spans="1:5" ht="22.5" customHeight="1" x14ac:dyDescent="0.15">
      <c r="A33" s="130"/>
      <c r="B33" s="12" t="s">
        <v>49</v>
      </c>
      <c r="C33" s="15">
        <f>E33/C32</f>
        <v>0.88888888888888884</v>
      </c>
      <c r="D33" s="12" t="s">
        <v>23</v>
      </c>
      <c r="E33" s="59">
        <v>2400000</v>
      </c>
    </row>
    <row r="34" spans="1:5" ht="22.5" customHeight="1" x14ac:dyDescent="0.15">
      <c r="A34" s="130"/>
      <c r="B34" s="12" t="s">
        <v>20</v>
      </c>
      <c r="C34" s="23" t="s">
        <v>208</v>
      </c>
      <c r="D34" s="12" t="s">
        <v>21</v>
      </c>
      <c r="E34" s="24" t="s">
        <v>202</v>
      </c>
    </row>
    <row r="35" spans="1:5" ht="22.5" customHeight="1" x14ac:dyDescent="0.15">
      <c r="A35" s="130"/>
      <c r="B35" s="12" t="s">
        <v>50</v>
      </c>
      <c r="C35" s="92" t="s">
        <v>65</v>
      </c>
      <c r="D35" s="12" t="s">
        <v>51</v>
      </c>
      <c r="E35" s="70" t="s">
        <v>235</v>
      </c>
    </row>
    <row r="36" spans="1:5" ht="22.5" customHeight="1" x14ac:dyDescent="0.15">
      <c r="A36" s="130"/>
      <c r="B36" s="12" t="s">
        <v>52</v>
      </c>
      <c r="C36" s="92" t="s">
        <v>66</v>
      </c>
      <c r="D36" s="12" t="s">
        <v>25</v>
      </c>
      <c r="E36" s="25" t="s">
        <v>206</v>
      </c>
    </row>
    <row r="37" spans="1:5" ht="22.5" customHeight="1" thickBot="1" x14ac:dyDescent="0.2">
      <c r="A37" s="131"/>
      <c r="B37" s="14" t="s">
        <v>53</v>
      </c>
      <c r="C37" s="93" t="s">
        <v>67</v>
      </c>
      <c r="D37" s="14" t="s">
        <v>54</v>
      </c>
      <c r="E37" s="115" t="s">
        <v>205</v>
      </c>
    </row>
    <row r="38" spans="1:5" ht="22.5" customHeight="1" x14ac:dyDescent="0.15">
      <c r="A38" s="129" t="s">
        <v>55</v>
      </c>
      <c r="B38" s="13" t="s">
        <v>47</v>
      </c>
      <c r="C38" s="132" t="s">
        <v>209</v>
      </c>
      <c r="D38" s="132"/>
      <c r="E38" s="133"/>
    </row>
    <row r="39" spans="1:5" ht="22.5" customHeight="1" x14ac:dyDescent="0.15">
      <c r="A39" s="130"/>
      <c r="B39" s="12" t="s">
        <v>22</v>
      </c>
      <c r="C39" s="22">
        <v>3480000</v>
      </c>
      <c r="D39" s="12" t="s">
        <v>48</v>
      </c>
      <c r="E39" s="59">
        <v>3240000</v>
      </c>
    </row>
    <row r="40" spans="1:5" ht="22.5" customHeight="1" x14ac:dyDescent="0.15">
      <c r="A40" s="130"/>
      <c r="B40" s="12" t="s">
        <v>49</v>
      </c>
      <c r="C40" s="15">
        <f>E40/C39</f>
        <v>0.93103448275862066</v>
      </c>
      <c r="D40" s="12" t="s">
        <v>23</v>
      </c>
      <c r="E40" s="59">
        <v>3240000</v>
      </c>
    </row>
    <row r="41" spans="1:5" ht="22.5" customHeight="1" x14ac:dyDescent="0.15">
      <c r="A41" s="130"/>
      <c r="B41" s="12" t="s">
        <v>20</v>
      </c>
      <c r="C41" s="23" t="s">
        <v>208</v>
      </c>
      <c r="D41" s="12" t="s">
        <v>21</v>
      </c>
      <c r="E41" s="24" t="s">
        <v>202</v>
      </c>
    </row>
    <row r="42" spans="1:5" ht="22.5" customHeight="1" x14ac:dyDescent="0.15">
      <c r="A42" s="130"/>
      <c r="B42" s="12" t="s">
        <v>50</v>
      </c>
      <c r="C42" s="92" t="s">
        <v>65</v>
      </c>
      <c r="D42" s="12" t="s">
        <v>51</v>
      </c>
      <c r="E42" s="70" t="s">
        <v>235</v>
      </c>
    </row>
    <row r="43" spans="1:5" ht="22.5" customHeight="1" x14ac:dyDescent="0.15">
      <c r="A43" s="130"/>
      <c r="B43" s="12" t="s">
        <v>52</v>
      </c>
      <c r="C43" s="92" t="s">
        <v>66</v>
      </c>
      <c r="D43" s="12" t="s">
        <v>25</v>
      </c>
      <c r="E43" s="25" t="s">
        <v>211</v>
      </c>
    </row>
    <row r="44" spans="1:5" ht="22.5" customHeight="1" thickBot="1" x14ac:dyDescent="0.2">
      <c r="A44" s="131"/>
      <c r="B44" s="14" t="s">
        <v>53</v>
      </c>
      <c r="C44" s="93" t="s">
        <v>67</v>
      </c>
      <c r="D44" s="14" t="s">
        <v>54</v>
      </c>
      <c r="E44" s="115" t="s">
        <v>210</v>
      </c>
    </row>
    <row r="45" spans="1:5" ht="22.5" customHeight="1" x14ac:dyDescent="0.15">
      <c r="A45" s="129" t="s">
        <v>55</v>
      </c>
      <c r="B45" s="13" t="s">
        <v>47</v>
      </c>
      <c r="C45" s="132" t="s">
        <v>213</v>
      </c>
      <c r="D45" s="132"/>
      <c r="E45" s="133"/>
    </row>
    <row r="46" spans="1:5" ht="22.5" customHeight="1" x14ac:dyDescent="0.15">
      <c r="A46" s="130"/>
      <c r="B46" s="12" t="s">
        <v>22</v>
      </c>
      <c r="C46" s="22">
        <v>3000000</v>
      </c>
      <c r="D46" s="12" t="s">
        <v>48</v>
      </c>
      <c r="E46" s="59">
        <v>2400000</v>
      </c>
    </row>
    <row r="47" spans="1:5" ht="22.5" customHeight="1" x14ac:dyDescent="0.15">
      <c r="A47" s="130"/>
      <c r="B47" s="12" t="s">
        <v>49</v>
      </c>
      <c r="C47" s="15">
        <f>E47/C46</f>
        <v>0.8</v>
      </c>
      <c r="D47" s="12" t="s">
        <v>23</v>
      </c>
      <c r="E47" s="59">
        <v>2400000</v>
      </c>
    </row>
    <row r="48" spans="1:5" ht="22.5" customHeight="1" x14ac:dyDescent="0.15">
      <c r="A48" s="130"/>
      <c r="B48" s="12" t="s">
        <v>20</v>
      </c>
      <c r="C48" s="23" t="s">
        <v>208</v>
      </c>
      <c r="D48" s="12" t="s">
        <v>21</v>
      </c>
      <c r="E48" s="24" t="s">
        <v>202</v>
      </c>
    </row>
    <row r="49" spans="1:5" ht="22.5" customHeight="1" x14ac:dyDescent="0.15">
      <c r="A49" s="130"/>
      <c r="B49" s="12" t="s">
        <v>50</v>
      </c>
      <c r="C49" s="92" t="s">
        <v>65</v>
      </c>
      <c r="D49" s="12" t="s">
        <v>51</v>
      </c>
      <c r="E49" s="70" t="s">
        <v>235</v>
      </c>
    </row>
    <row r="50" spans="1:5" ht="22.5" customHeight="1" x14ac:dyDescent="0.15">
      <c r="A50" s="130"/>
      <c r="B50" s="12" t="s">
        <v>52</v>
      </c>
      <c r="C50" s="92" t="s">
        <v>66</v>
      </c>
      <c r="D50" s="12" t="s">
        <v>25</v>
      </c>
      <c r="E50" s="25" t="s">
        <v>212</v>
      </c>
    </row>
    <row r="51" spans="1:5" ht="22.5" customHeight="1" thickBot="1" x14ac:dyDescent="0.2">
      <c r="A51" s="131"/>
      <c r="B51" s="14" t="s">
        <v>53</v>
      </c>
      <c r="C51" s="93" t="s">
        <v>67</v>
      </c>
      <c r="D51" s="14" t="s">
        <v>54</v>
      </c>
      <c r="E51" s="115" t="s">
        <v>205</v>
      </c>
    </row>
    <row r="52" spans="1:5" ht="22.5" customHeight="1" x14ac:dyDescent="0.15">
      <c r="A52" s="129" t="s">
        <v>55</v>
      </c>
      <c r="B52" s="13" t="s">
        <v>47</v>
      </c>
      <c r="C52" s="132" t="s">
        <v>214</v>
      </c>
      <c r="D52" s="132"/>
      <c r="E52" s="133"/>
    </row>
    <row r="53" spans="1:5" ht="22.5" customHeight="1" x14ac:dyDescent="0.15">
      <c r="A53" s="130"/>
      <c r="B53" s="12" t="s">
        <v>22</v>
      </c>
      <c r="C53" s="22">
        <v>480000</v>
      </c>
      <c r="D53" s="12" t="s">
        <v>48</v>
      </c>
      <c r="E53" s="59">
        <v>480000</v>
      </c>
    </row>
    <row r="54" spans="1:5" ht="22.5" customHeight="1" x14ac:dyDescent="0.15">
      <c r="A54" s="130"/>
      <c r="B54" s="12" t="s">
        <v>49</v>
      </c>
      <c r="C54" s="15">
        <f>E54/C53</f>
        <v>1</v>
      </c>
      <c r="D54" s="12" t="s">
        <v>23</v>
      </c>
      <c r="E54" s="59">
        <v>480000</v>
      </c>
    </row>
    <row r="55" spans="1:5" ht="22.5" customHeight="1" x14ac:dyDescent="0.15">
      <c r="A55" s="130"/>
      <c r="B55" s="12" t="s">
        <v>20</v>
      </c>
      <c r="C55" s="23" t="s">
        <v>208</v>
      </c>
      <c r="D55" s="12" t="s">
        <v>21</v>
      </c>
      <c r="E55" s="24" t="s">
        <v>202</v>
      </c>
    </row>
    <row r="56" spans="1:5" ht="22.5" customHeight="1" x14ac:dyDescent="0.15">
      <c r="A56" s="130"/>
      <c r="B56" s="12" t="s">
        <v>50</v>
      </c>
      <c r="C56" s="92" t="s">
        <v>65</v>
      </c>
      <c r="D56" s="12" t="s">
        <v>51</v>
      </c>
      <c r="E56" s="70" t="s">
        <v>235</v>
      </c>
    </row>
    <row r="57" spans="1:5" ht="22.5" customHeight="1" x14ac:dyDescent="0.15">
      <c r="A57" s="130"/>
      <c r="B57" s="12" t="s">
        <v>52</v>
      </c>
      <c r="C57" s="92" t="s">
        <v>66</v>
      </c>
      <c r="D57" s="12" t="s">
        <v>25</v>
      </c>
      <c r="E57" s="25" t="s">
        <v>216</v>
      </c>
    </row>
    <row r="58" spans="1:5" ht="22.5" customHeight="1" thickBot="1" x14ac:dyDescent="0.2">
      <c r="A58" s="131"/>
      <c r="B58" s="14" t="s">
        <v>53</v>
      </c>
      <c r="C58" s="93" t="s">
        <v>67</v>
      </c>
      <c r="D58" s="14" t="s">
        <v>54</v>
      </c>
      <c r="E58" s="115" t="s">
        <v>215</v>
      </c>
    </row>
    <row r="59" spans="1:5" ht="22.5" customHeight="1" x14ac:dyDescent="0.15">
      <c r="A59" s="129" t="s">
        <v>55</v>
      </c>
      <c r="B59" s="13" t="s">
        <v>47</v>
      </c>
      <c r="C59" s="132" t="s">
        <v>217</v>
      </c>
      <c r="D59" s="132"/>
      <c r="E59" s="133"/>
    </row>
    <row r="60" spans="1:5" ht="22.5" customHeight="1" x14ac:dyDescent="0.15">
      <c r="A60" s="130"/>
      <c r="B60" s="12" t="s">
        <v>22</v>
      </c>
      <c r="C60" s="22">
        <v>7260000</v>
      </c>
      <c r="D60" s="12" t="s">
        <v>48</v>
      </c>
      <c r="E60" s="59">
        <v>6895680</v>
      </c>
    </row>
    <row r="61" spans="1:5" ht="22.5" customHeight="1" x14ac:dyDescent="0.15">
      <c r="A61" s="130"/>
      <c r="B61" s="12" t="s">
        <v>49</v>
      </c>
      <c r="C61" s="15">
        <f>E61/C60</f>
        <v>0.94981818181818178</v>
      </c>
      <c r="D61" s="12" t="s">
        <v>23</v>
      </c>
      <c r="E61" s="59">
        <v>6895680</v>
      </c>
    </row>
    <row r="62" spans="1:5" ht="22.5" customHeight="1" x14ac:dyDescent="0.15">
      <c r="A62" s="130"/>
      <c r="B62" s="12" t="s">
        <v>20</v>
      </c>
      <c r="C62" s="23" t="s">
        <v>218</v>
      </c>
      <c r="D62" s="12" t="s">
        <v>21</v>
      </c>
      <c r="E62" s="24" t="s">
        <v>202</v>
      </c>
    </row>
    <row r="63" spans="1:5" ht="22.5" customHeight="1" x14ac:dyDescent="0.15">
      <c r="A63" s="130"/>
      <c r="B63" s="12" t="s">
        <v>50</v>
      </c>
      <c r="C63" s="92" t="s">
        <v>65</v>
      </c>
      <c r="D63" s="12" t="s">
        <v>51</v>
      </c>
      <c r="E63" s="70" t="s">
        <v>235</v>
      </c>
    </row>
    <row r="64" spans="1:5" ht="22.5" customHeight="1" x14ac:dyDescent="0.15">
      <c r="A64" s="130"/>
      <c r="B64" s="12" t="s">
        <v>52</v>
      </c>
      <c r="C64" s="92" t="s">
        <v>66</v>
      </c>
      <c r="D64" s="12" t="s">
        <v>25</v>
      </c>
      <c r="E64" s="25" t="s">
        <v>219</v>
      </c>
    </row>
    <row r="65" spans="1:5" ht="22.5" customHeight="1" thickBot="1" x14ac:dyDescent="0.2">
      <c r="A65" s="131"/>
      <c r="B65" s="14" t="s">
        <v>53</v>
      </c>
      <c r="C65" s="93" t="s">
        <v>67</v>
      </c>
      <c r="D65" s="14" t="s">
        <v>54</v>
      </c>
      <c r="E65" s="115" t="s">
        <v>220</v>
      </c>
    </row>
    <row r="66" spans="1:5" ht="22.5" customHeight="1" x14ac:dyDescent="0.15">
      <c r="A66" s="129" t="s">
        <v>55</v>
      </c>
      <c r="B66" s="13" t="s">
        <v>47</v>
      </c>
      <c r="C66" s="132" t="s">
        <v>223</v>
      </c>
      <c r="D66" s="132"/>
      <c r="E66" s="133"/>
    </row>
    <row r="67" spans="1:5" ht="22.5" customHeight="1" x14ac:dyDescent="0.15">
      <c r="A67" s="130"/>
      <c r="B67" s="12" t="s">
        <v>22</v>
      </c>
      <c r="C67" s="22">
        <v>3240000</v>
      </c>
      <c r="D67" s="12" t="s">
        <v>48</v>
      </c>
      <c r="E67" s="59">
        <v>3240000</v>
      </c>
    </row>
    <row r="68" spans="1:5" ht="22.5" customHeight="1" x14ac:dyDescent="0.15">
      <c r="A68" s="130"/>
      <c r="B68" s="12" t="s">
        <v>49</v>
      </c>
      <c r="C68" s="15">
        <f>E68/C67</f>
        <v>1</v>
      </c>
      <c r="D68" s="12" t="s">
        <v>23</v>
      </c>
      <c r="E68" s="59">
        <v>3240000</v>
      </c>
    </row>
    <row r="69" spans="1:5" ht="22.5" customHeight="1" x14ac:dyDescent="0.15">
      <c r="A69" s="130"/>
      <c r="B69" s="12" t="s">
        <v>20</v>
      </c>
      <c r="C69" s="23" t="s">
        <v>218</v>
      </c>
      <c r="D69" s="12" t="s">
        <v>21</v>
      </c>
      <c r="E69" s="24" t="s">
        <v>202</v>
      </c>
    </row>
    <row r="70" spans="1:5" ht="22.5" customHeight="1" x14ac:dyDescent="0.15">
      <c r="A70" s="130"/>
      <c r="B70" s="12" t="s">
        <v>50</v>
      </c>
      <c r="C70" s="92" t="s">
        <v>65</v>
      </c>
      <c r="D70" s="12" t="s">
        <v>51</v>
      </c>
      <c r="E70" s="70" t="s">
        <v>235</v>
      </c>
    </row>
    <row r="71" spans="1:5" ht="22.5" customHeight="1" x14ac:dyDescent="0.15">
      <c r="A71" s="130"/>
      <c r="B71" s="12" t="s">
        <v>52</v>
      </c>
      <c r="C71" s="92" t="s">
        <v>66</v>
      </c>
      <c r="D71" s="12" t="s">
        <v>25</v>
      </c>
      <c r="E71" s="25" t="s">
        <v>222</v>
      </c>
    </row>
    <row r="72" spans="1:5" ht="22.5" customHeight="1" thickBot="1" x14ac:dyDescent="0.2">
      <c r="A72" s="131"/>
      <c r="B72" s="14" t="s">
        <v>53</v>
      </c>
      <c r="C72" s="93" t="s">
        <v>67</v>
      </c>
      <c r="D72" s="14" t="s">
        <v>54</v>
      </c>
      <c r="E72" s="115" t="s">
        <v>221</v>
      </c>
    </row>
    <row r="73" spans="1:5" ht="22.5" customHeight="1" x14ac:dyDescent="0.15">
      <c r="A73" s="129" t="s">
        <v>55</v>
      </c>
      <c r="B73" s="13" t="s">
        <v>47</v>
      </c>
      <c r="C73" s="132" t="s">
        <v>224</v>
      </c>
      <c r="D73" s="132"/>
      <c r="E73" s="133"/>
    </row>
    <row r="74" spans="1:5" ht="22.5" customHeight="1" x14ac:dyDescent="0.15">
      <c r="A74" s="130"/>
      <c r="B74" s="12" t="s">
        <v>22</v>
      </c>
      <c r="C74" s="22">
        <v>198000</v>
      </c>
      <c r="D74" s="12" t="s">
        <v>48</v>
      </c>
      <c r="E74" s="59">
        <v>198000</v>
      </c>
    </row>
    <row r="75" spans="1:5" ht="22.5" customHeight="1" x14ac:dyDescent="0.15">
      <c r="A75" s="130"/>
      <c r="B75" s="12" t="s">
        <v>49</v>
      </c>
      <c r="C75" s="15">
        <f>E75/C74</f>
        <v>1</v>
      </c>
      <c r="D75" s="12" t="s">
        <v>23</v>
      </c>
      <c r="E75" s="59">
        <v>198000</v>
      </c>
    </row>
    <row r="76" spans="1:5" ht="22.5" customHeight="1" x14ac:dyDescent="0.15">
      <c r="A76" s="130"/>
      <c r="B76" s="12" t="s">
        <v>20</v>
      </c>
      <c r="C76" s="23" t="s">
        <v>218</v>
      </c>
      <c r="D76" s="12" t="s">
        <v>21</v>
      </c>
      <c r="E76" s="24" t="s">
        <v>202</v>
      </c>
    </row>
    <row r="77" spans="1:5" ht="22.5" customHeight="1" x14ac:dyDescent="0.15">
      <c r="A77" s="130"/>
      <c r="B77" s="12" t="s">
        <v>50</v>
      </c>
      <c r="C77" s="92" t="s">
        <v>65</v>
      </c>
      <c r="D77" s="12" t="s">
        <v>51</v>
      </c>
      <c r="E77" s="70" t="s">
        <v>235</v>
      </c>
    </row>
    <row r="78" spans="1:5" ht="22.5" customHeight="1" x14ac:dyDescent="0.15">
      <c r="A78" s="130"/>
      <c r="B78" s="12" t="s">
        <v>52</v>
      </c>
      <c r="C78" s="92" t="s">
        <v>66</v>
      </c>
      <c r="D78" s="12" t="s">
        <v>25</v>
      </c>
      <c r="E78" s="25" t="s">
        <v>225</v>
      </c>
    </row>
    <row r="79" spans="1:5" ht="22.5" customHeight="1" thickBot="1" x14ac:dyDescent="0.2">
      <c r="A79" s="131"/>
      <c r="B79" s="14" t="s">
        <v>53</v>
      </c>
      <c r="C79" s="93" t="s">
        <v>67</v>
      </c>
      <c r="D79" s="14" t="s">
        <v>54</v>
      </c>
      <c r="E79" s="115" t="s">
        <v>226</v>
      </c>
    </row>
    <row r="80" spans="1:5" ht="22.5" customHeight="1" x14ac:dyDescent="0.15">
      <c r="A80" s="129" t="s">
        <v>55</v>
      </c>
      <c r="B80" s="13" t="s">
        <v>47</v>
      </c>
      <c r="C80" s="132" t="s">
        <v>229</v>
      </c>
      <c r="D80" s="132"/>
      <c r="E80" s="133"/>
    </row>
    <row r="81" spans="1:5" ht="22.5" customHeight="1" x14ac:dyDescent="0.15">
      <c r="A81" s="130"/>
      <c r="B81" s="12" t="s">
        <v>22</v>
      </c>
      <c r="C81" s="22">
        <v>7560000</v>
      </c>
      <c r="D81" s="12" t="s">
        <v>48</v>
      </c>
      <c r="E81" s="59">
        <v>7303200</v>
      </c>
    </row>
    <row r="82" spans="1:5" ht="22.5" customHeight="1" x14ac:dyDescent="0.15">
      <c r="A82" s="130"/>
      <c r="B82" s="12" t="s">
        <v>49</v>
      </c>
      <c r="C82" s="15">
        <f>E82/C81</f>
        <v>0.96603174603174602</v>
      </c>
      <c r="D82" s="12" t="s">
        <v>23</v>
      </c>
      <c r="E82" s="59">
        <v>7303200</v>
      </c>
    </row>
    <row r="83" spans="1:5" ht="22.5" customHeight="1" x14ac:dyDescent="0.15">
      <c r="A83" s="130"/>
      <c r="B83" s="12" t="s">
        <v>20</v>
      </c>
      <c r="C83" s="23" t="s">
        <v>218</v>
      </c>
      <c r="D83" s="12" t="s">
        <v>21</v>
      </c>
      <c r="E83" s="24" t="s">
        <v>202</v>
      </c>
    </row>
    <row r="84" spans="1:5" ht="22.5" customHeight="1" x14ac:dyDescent="0.15">
      <c r="A84" s="130"/>
      <c r="B84" s="12" t="s">
        <v>50</v>
      </c>
      <c r="C84" s="92" t="s">
        <v>65</v>
      </c>
      <c r="D84" s="12" t="s">
        <v>51</v>
      </c>
      <c r="E84" s="70" t="s">
        <v>235</v>
      </c>
    </row>
    <row r="85" spans="1:5" ht="22.5" customHeight="1" x14ac:dyDescent="0.15">
      <c r="A85" s="130"/>
      <c r="B85" s="12" t="s">
        <v>52</v>
      </c>
      <c r="C85" s="92" t="s">
        <v>66</v>
      </c>
      <c r="D85" s="12" t="s">
        <v>25</v>
      </c>
      <c r="E85" s="25" t="s">
        <v>228</v>
      </c>
    </row>
    <row r="86" spans="1:5" ht="22.5" customHeight="1" thickBot="1" x14ac:dyDescent="0.2">
      <c r="A86" s="131"/>
      <c r="B86" s="14" t="s">
        <v>53</v>
      </c>
      <c r="C86" s="93" t="s">
        <v>67</v>
      </c>
      <c r="D86" s="14" t="s">
        <v>54</v>
      </c>
      <c r="E86" s="115" t="s">
        <v>227</v>
      </c>
    </row>
    <row r="87" spans="1:5" ht="22.5" customHeight="1" x14ac:dyDescent="0.15">
      <c r="A87" s="129" t="s">
        <v>55</v>
      </c>
      <c r="B87" s="13" t="s">
        <v>47</v>
      </c>
      <c r="C87" s="132" t="s">
        <v>230</v>
      </c>
      <c r="D87" s="132"/>
      <c r="E87" s="133"/>
    </row>
    <row r="88" spans="1:5" ht="22.5" customHeight="1" x14ac:dyDescent="0.15">
      <c r="A88" s="130"/>
      <c r="B88" s="12" t="s">
        <v>22</v>
      </c>
      <c r="C88" s="22">
        <v>2400000</v>
      </c>
      <c r="D88" s="12" t="s">
        <v>48</v>
      </c>
      <c r="E88" s="59">
        <v>1974000</v>
      </c>
    </row>
    <row r="89" spans="1:5" ht="22.5" customHeight="1" x14ac:dyDescent="0.15">
      <c r="A89" s="130"/>
      <c r="B89" s="12" t="s">
        <v>49</v>
      </c>
      <c r="C89" s="15">
        <f>E89/C88</f>
        <v>0.82250000000000001</v>
      </c>
      <c r="D89" s="12" t="s">
        <v>23</v>
      </c>
      <c r="E89" s="59">
        <v>1974000</v>
      </c>
    </row>
    <row r="90" spans="1:5" ht="22.5" customHeight="1" x14ac:dyDescent="0.15">
      <c r="A90" s="130"/>
      <c r="B90" s="12" t="s">
        <v>20</v>
      </c>
      <c r="C90" s="23" t="s">
        <v>218</v>
      </c>
      <c r="D90" s="12" t="s">
        <v>21</v>
      </c>
      <c r="E90" s="24" t="s">
        <v>202</v>
      </c>
    </row>
    <row r="91" spans="1:5" ht="22.5" customHeight="1" x14ac:dyDescent="0.15">
      <c r="A91" s="130"/>
      <c r="B91" s="12" t="s">
        <v>50</v>
      </c>
      <c r="C91" s="92" t="s">
        <v>65</v>
      </c>
      <c r="D91" s="12" t="s">
        <v>51</v>
      </c>
      <c r="E91" s="70" t="s">
        <v>235</v>
      </c>
    </row>
    <row r="92" spans="1:5" ht="22.5" customHeight="1" x14ac:dyDescent="0.15">
      <c r="A92" s="130"/>
      <c r="B92" s="12" t="s">
        <v>52</v>
      </c>
      <c r="C92" s="92" t="s">
        <v>66</v>
      </c>
      <c r="D92" s="12" t="s">
        <v>25</v>
      </c>
      <c r="E92" s="25" t="s">
        <v>228</v>
      </c>
    </row>
    <row r="93" spans="1:5" ht="22.5" customHeight="1" thickBot="1" x14ac:dyDescent="0.2">
      <c r="A93" s="131"/>
      <c r="B93" s="14" t="s">
        <v>53</v>
      </c>
      <c r="C93" s="93" t="s">
        <v>67</v>
      </c>
      <c r="D93" s="14" t="s">
        <v>54</v>
      </c>
      <c r="E93" s="115" t="s">
        <v>227</v>
      </c>
    </row>
    <row r="94" spans="1:5" ht="22.5" customHeight="1" x14ac:dyDescent="0.15">
      <c r="A94" s="129" t="s">
        <v>55</v>
      </c>
      <c r="B94" s="13" t="s">
        <v>47</v>
      </c>
      <c r="C94" s="132" t="s">
        <v>231</v>
      </c>
      <c r="D94" s="132"/>
      <c r="E94" s="133"/>
    </row>
    <row r="95" spans="1:5" ht="22.5" customHeight="1" x14ac:dyDescent="0.15">
      <c r="A95" s="130"/>
      <c r="B95" s="12" t="s">
        <v>22</v>
      </c>
      <c r="C95" s="22">
        <v>1920000</v>
      </c>
      <c r="D95" s="12" t="s">
        <v>48</v>
      </c>
      <c r="E95" s="59">
        <v>1911600</v>
      </c>
    </row>
    <row r="96" spans="1:5" ht="22.5" customHeight="1" x14ac:dyDescent="0.15">
      <c r="A96" s="130"/>
      <c r="B96" s="12" t="s">
        <v>49</v>
      </c>
      <c r="C96" s="15">
        <f>E96/C95</f>
        <v>0.99562499999999998</v>
      </c>
      <c r="D96" s="12" t="s">
        <v>23</v>
      </c>
      <c r="E96" s="59">
        <v>1911600</v>
      </c>
    </row>
    <row r="97" spans="1:5" ht="22.5" customHeight="1" x14ac:dyDescent="0.15">
      <c r="A97" s="130"/>
      <c r="B97" s="12" t="s">
        <v>20</v>
      </c>
      <c r="C97" s="23" t="s">
        <v>218</v>
      </c>
      <c r="D97" s="12" t="s">
        <v>21</v>
      </c>
      <c r="E97" s="24" t="s">
        <v>202</v>
      </c>
    </row>
    <row r="98" spans="1:5" ht="22.5" customHeight="1" x14ac:dyDescent="0.15">
      <c r="A98" s="130"/>
      <c r="B98" s="12" t="s">
        <v>50</v>
      </c>
      <c r="C98" s="92" t="s">
        <v>65</v>
      </c>
      <c r="D98" s="12" t="s">
        <v>51</v>
      </c>
      <c r="E98" s="70" t="s">
        <v>235</v>
      </c>
    </row>
    <row r="99" spans="1:5" ht="22.5" customHeight="1" x14ac:dyDescent="0.15">
      <c r="A99" s="130"/>
      <c r="B99" s="12" t="s">
        <v>52</v>
      </c>
      <c r="C99" s="92" t="s">
        <v>66</v>
      </c>
      <c r="D99" s="12" t="s">
        <v>25</v>
      </c>
      <c r="E99" s="25" t="s">
        <v>234</v>
      </c>
    </row>
    <row r="100" spans="1:5" ht="22.5" customHeight="1" thickBot="1" x14ac:dyDescent="0.2">
      <c r="A100" s="131"/>
      <c r="B100" s="14" t="s">
        <v>53</v>
      </c>
      <c r="C100" s="93" t="s">
        <v>67</v>
      </c>
      <c r="D100" s="14" t="s">
        <v>54</v>
      </c>
      <c r="E100" s="115" t="s">
        <v>233</v>
      </c>
    </row>
    <row r="101" spans="1:5" ht="22.5" customHeight="1" x14ac:dyDescent="0.15">
      <c r="A101" s="129" t="s">
        <v>55</v>
      </c>
      <c r="B101" s="13" t="s">
        <v>47</v>
      </c>
      <c r="C101" s="132" t="s">
        <v>232</v>
      </c>
      <c r="D101" s="132"/>
      <c r="E101" s="133"/>
    </row>
    <row r="102" spans="1:5" ht="22.5" customHeight="1" x14ac:dyDescent="0.15">
      <c r="A102" s="130"/>
      <c r="B102" s="12" t="s">
        <v>22</v>
      </c>
      <c r="C102" s="22">
        <v>2904000</v>
      </c>
      <c r="D102" s="12" t="s">
        <v>48</v>
      </c>
      <c r="E102" s="59">
        <v>2652000</v>
      </c>
    </row>
    <row r="103" spans="1:5" ht="22.5" customHeight="1" x14ac:dyDescent="0.15">
      <c r="A103" s="130"/>
      <c r="B103" s="12" t="s">
        <v>49</v>
      </c>
      <c r="C103" s="15">
        <f>E103/C102</f>
        <v>0.91322314049586772</v>
      </c>
      <c r="D103" s="12" t="s">
        <v>23</v>
      </c>
      <c r="E103" s="59">
        <v>2652000</v>
      </c>
    </row>
    <row r="104" spans="1:5" ht="22.5" customHeight="1" x14ac:dyDescent="0.15">
      <c r="A104" s="130"/>
      <c r="B104" s="12" t="s">
        <v>20</v>
      </c>
      <c r="C104" s="23" t="s">
        <v>218</v>
      </c>
      <c r="D104" s="12" t="s">
        <v>21</v>
      </c>
      <c r="E104" s="24" t="s">
        <v>202</v>
      </c>
    </row>
    <row r="105" spans="1:5" ht="22.5" customHeight="1" x14ac:dyDescent="0.15">
      <c r="A105" s="130"/>
      <c r="B105" s="12" t="s">
        <v>50</v>
      </c>
      <c r="C105" s="92" t="s">
        <v>65</v>
      </c>
      <c r="D105" s="12" t="s">
        <v>51</v>
      </c>
      <c r="E105" s="70" t="s">
        <v>235</v>
      </c>
    </row>
    <row r="106" spans="1:5" ht="22.5" customHeight="1" x14ac:dyDescent="0.15">
      <c r="A106" s="130"/>
      <c r="B106" s="12" t="s">
        <v>52</v>
      </c>
      <c r="C106" s="92" t="s">
        <v>66</v>
      </c>
      <c r="D106" s="12" t="s">
        <v>25</v>
      </c>
      <c r="E106" s="25" t="s">
        <v>219</v>
      </c>
    </row>
    <row r="107" spans="1:5" ht="22.5" customHeight="1" thickBot="1" x14ac:dyDescent="0.2">
      <c r="A107" s="131"/>
      <c r="B107" s="14" t="s">
        <v>53</v>
      </c>
      <c r="C107" s="93" t="s">
        <v>67</v>
      </c>
      <c r="D107" s="14" t="s">
        <v>54</v>
      </c>
      <c r="E107" s="115" t="s">
        <v>220</v>
      </c>
    </row>
    <row r="108" spans="1:5" ht="22.5" customHeight="1" x14ac:dyDescent="0.15"/>
    <row r="109" spans="1:5" ht="22.5" customHeight="1" x14ac:dyDescent="0.15"/>
    <row r="110" spans="1:5" ht="22.5" customHeight="1" x14ac:dyDescent="0.15"/>
  </sheetData>
  <mergeCells count="31">
    <mergeCell ref="A59:A65"/>
    <mergeCell ref="C59:E59"/>
    <mergeCell ref="A17:A23"/>
    <mergeCell ref="C17:E17"/>
    <mergeCell ref="A24:A30"/>
    <mergeCell ref="A1:E1"/>
    <mergeCell ref="A3:A9"/>
    <mergeCell ref="C3:E3"/>
    <mergeCell ref="A10:A16"/>
    <mergeCell ref="C10:E10"/>
    <mergeCell ref="C24:E24"/>
    <mergeCell ref="A31:A37"/>
    <mergeCell ref="C31:E31"/>
    <mergeCell ref="A38:A44"/>
    <mergeCell ref="C38:E38"/>
    <mergeCell ref="A101:A107"/>
    <mergeCell ref="C101:E101"/>
    <mergeCell ref="A45:A51"/>
    <mergeCell ref="C45:E45"/>
    <mergeCell ref="A80:A86"/>
    <mergeCell ref="C80:E80"/>
    <mergeCell ref="A66:A72"/>
    <mergeCell ref="C66:E66"/>
    <mergeCell ref="A73:A79"/>
    <mergeCell ref="C73:E73"/>
    <mergeCell ref="A87:A93"/>
    <mergeCell ref="C87:E87"/>
    <mergeCell ref="A94:A100"/>
    <mergeCell ref="C94:E94"/>
    <mergeCell ref="A52:A58"/>
    <mergeCell ref="C52:E52"/>
  </mergeCells>
  <phoneticPr fontId="4" type="noConversion"/>
  <pageMargins left="0.7" right="0.7" top="0.75" bottom="0.75" header="0.3" footer="0.3"/>
  <pageSetup paperSize="9" scale="82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6"/>
  <sheetViews>
    <sheetView workbookViewId="0">
      <selection sqref="A1:F1"/>
    </sheetView>
  </sheetViews>
  <sheetFormatPr defaultRowHeight="13.5" x14ac:dyDescent="0.15"/>
  <cols>
    <col min="1" max="1" width="24.4414062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6" ht="49.5" customHeight="1" x14ac:dyDescent="0.15">
      <c r="A1" s="125" t="s">
        <v>16</v>
      </c>
      <c r="B1" s="125"/>
      <c r="C1" s="125"/>
      <c r="D1" s="125"/>
      <c r="E1" s="125"/>
      <c r="F1" s="125"/>
    </row>
    <row r="2" spans="1:6" ht="26.25" thickBot="1" x14ac:dyDescent="0.2">
      <c r="A2" s="10" t="s">
        <v>56</v>
      </c>
      <c r="B2" s="16"/>
      <c r="C2" s="17"/>
      <c r="D2" s="17"/>
      <c r="E2" s="9"/>
      <c r="F2" s="9"/>
    </row>
    <row r="3" spans="1:6" ht="19.5" customHeight="1" x14ac:dyDescent="0.15">
      <c r="A3" s="18" t="s">
        <v>19</v>
      </c>
      <c r="B3" s="138" t="str">
        <f>계약현황공개!C3</f>
        <v>2019. 1분기(1월~3월) 프로그램 안내지 제작</v>
      </c>
      <c r="C3" s="138"/>
      <c r="D3" s="138"/>
      <c r="E3" s="138"/>
      <c r="F3" s="139"/>
    </row>
    <row r="4" spans="1:6" ht="19.5" customHeight="1" x14ac:dyDescent="0.15">
      <c r="A4" s="140" t="s">
        <v>29</v>
      </c>
      <c r="B4" s="141" t="s">
        <v>20</v>
      </c>
      <c r="C4" s="141" t="s">
        <v>21</v>
      </c>
      <c r="D4" s="28" t="s">
        <v>30</v>
      </c>
      <c r="E4" s="28" t="s">
        <v>23</v>
      </c>
      <c r="F4" s="29" t="s">
        <v>61</v>
      </c>
    </row>
    <row r="5" spans="1:6" ht="19.5" customHeight="1" x14ac:dyDescent="0.15">
      <c r="A5" s="140"/>
      <c r="B5" s="141"/>
      <c r="C5" s="141"/>
      <c r="D5" s="28" t="s">
        <v>31</v>
      </c>
      <c r="E5" s="28" t="s">
        <v>24</v>
      </c>
      <c r="F5" s="29" t="s">
        <v>32</v>
      </c>
    </row>
    <row r="6" spans="1:6" ht="19.5" customHeight="1" x14ac:dyDescent="0.15">
      <c r="A6" s="140"/>
      <c r="B6" s="142" t="str">
        <f>계약현황공개!C6</f>
        <v>2018.12.04.</v>
      </c>
      <c r="C6" s="49" t="s">
        <v>135</v>
      </c>
      <c r="D6" s="143">
        <f>계약현황공개!C4</f>
        <v>1670000</v>
      </c>
      <c r="E6" s="143">
        <f>계약현황공개!E5</f>
        <v>1580000</v>
      </c>
      <c r="F6" s="144">
        <f>E6/D6</f>
        <v>0.94610778443113774</v>
      </c>
    </row>
    <row r="7" spans="1:6" ht="19.5" customHeight="1" x14ac:dyDescent="0.15">
      <c r="A7" s="140"/>
      <c r="B7" s="142"/>
      <c r="C7" s="49" t="s">
        <v>147</v>
      </c>
      <c r="D7" s="143"/>
      <c r="E7" s="143"/>
      <c r="F7" s="144"/>
    </row>
    <row r="8" spans="1:6" ht="19.5" customHeight="1" x14ac:dyDescent="0.15">
      <c r="A8" s="140" t="s">
        <v>25</v>
      </c>
      <c r="B8" s="28" t="s">
        <v>26</v>
      </c>
      <c r="C8" s="28" t="s">
        <v>33</v>
      </c>
      <c r="D8" s="141" t="s">
        <v>27</v>
      </c>
      <c r="E8" s="141"/>
      <c r="F8" s="145"/>
    </row>
    <row r="9" spans="1:6" ht="19.5" customHeight="1" x14ac:dyDescent="0.15">
      <c r="A9" s="140"/>
      <c r="B9" s="60" t="str">
        <f>계약현황공개!E8</f>
        <v>플러스디자인하우스</v>
      </c>
      <c r="C9" s="57" t="s">
        <v>146</v>
      </c>
      <c r="D9" s="146" t="str">
        <f>계약현황공개!E9</f>
        <v>성남시 분당구 야탑로69번길 18 403</v>
      </c>
      <c r="E9" s="146"/>
      <c r="F9" s="147"/>
    </row>
    <row r="10" spans="1:6" ht="19.5" customHeight="1" x14ac:dyDescent="0.15">
      <c r="A10" s="27" t="s">
        <v>35</v>
      </c>
      <c r="B10" s="134" t="s">
        <v>82</v>
      </c>
      <c r="C10" s="134"/>
      <c r="D10" s="134"/>
      <c r="E10" s="134"/>
      <c r="F10" s="135"/>
    </row>
    <row r="11" spans="1:6" ht="19.5" customHeight="1" x14ac:dyDescent="0.15">
      <c r="A11" s="27" t="s">
        <v>34</v>
      </c>
      <c r="B11" s="134" t="s">
        <v>56</v>
      </c>
      <c r="C11" s="134"/>
      <c r="D11" s="134"/>
      <c r="E11" s="134"/>
      <c r="F11" s="135"/>
    </row>
    <row r="12" spans="1:6" ht="19.5" customHeight="1" thickBot="1" x14ac:dyDescent="0.2">
      <c r="A12" s="19" t="s">
        <v>28</v>
      </c>
      <c r="B12" s="136"/>
      <c r="C12" s="136"/>
      <c r="D12" s="136"/>
      <c r="E12" s="136"/>
      <c r="F12" s="137"/>
    </row>
    <row r="13" spans="1:6" s="5" customFormat="1" ht="19.5" customHeight="1" x14ac:dyDescent="0.15">
      <c r="A13" s="18" t="s">
        <v>19</v>
      </c>
      <c r="B13" s="138" t="str">
        <f>계약현황공개!C10</f>
        <v>청소년공연단TA 작품발표회 운영물품 구입</v>
      </c>
      <c r="C13" s="138"/>
      <c r="D13" s="138"/>
      <c r="E13" s="138"/>
      <c r="F13" s="139"/>
    </row>
    <row r="14" spans="1:6" s="5" customFormat="1" ht="19.5" customHeight="1" x14ac:dyDescent="0.15">
      <c r="A14" s="140" t="s">
        <v>29</v>
      </c>
      <c r="B14" s="141" t="s">
        <v>20</v>
      </c>
      <c r="C14" s="141" t="s">
        <v>21</v>
      </c>
      <c r="D14" s="62" t="s">
        <v>30</v>
      </c>
      <c r="E14" s="62" t="s">
        <v>23</v>
      </c>
      <c r="F14" s="63" t="s">
        <v>61</v>
      </c>
    </row>
    <row r="15" spans="1:6" s="5" customFormat="1" ht="19.5" customHeight="1" x14ac:dyDescent="0.15">
      <c r="A15" s="140"/>
      <c r="B15" s="141"/>
      <c r="C15" s="141"/>
      <c r="D15" s="62" t="s">
        <v>31</v>
      </c>
      <c r="E15" s="62" t="s">
        <v>24</v>
      </c>
      <c r="F15" s="63" t="s">
        <v>32</v>
      </c>
    </row>
    <row r="16" spans="1:6" s="5" customFormat="1" ht="19.5" customHeight="1" x14ac:dyDescent="0.15">
      <c r="A16" s="140"/>
      <c r="B16" s="142" t="str">
        <f>계약현황공개!C13</f>
        <v>2018.12.04.</v>
      </c>
      <c r="C16" s="49" t="s">
        <v>135</v>
      </c>
      <c r="D16" s="143">
        <f>계약현황공개!C11</f>
        <v>819500</v>
      </c>
      <c r="E16" s="143">
        <f>계약현황공개!E12</f>
        <v>778500</v>
      </c>
      <c r="F16" s="144">
        <f>E16/D16</f>
        <v>0.94996949359365468</v>
      </c>
    </row>
    <row r="17" spans="1:6" s="5" customFormat="1" ht="19.5" customHeight="1" x14ac:dyDescent="0.15">
      <c r="A17" s="140"/>
      <c r="B17" s="142"/>
      <c r="C17" s="49" t="s">
        <v>140</v>
      </c>
      <c r="D17" s="143"/>
      <c r="E17" s="143"/>
      <c r="F17" s="144"/>
    </row>
    <row r="18" spans="1:6" s="5" customFormat="1" ht="19.5" customHeight="1" x14ac:dyDescent="0.15">
      <c r="A18" s="140" t="s">
        <v>25</v>
      </c>
      <c r="B18" s="62" t="s">
        <v>26</v>
      </c>
      <c r="C18" s="62" t="s">
        <v>33</v>
      </c>
      <c r="D18" s="141" t="s">
        <v>27</v>
      </c>
      <c r="E18" s="141"/>
      <c r="F18" s="145"/>
    </row>
    <row r="19" spans="1:6" s="5" customFormat="1" ht="19.5" customHeight="1" x14ac:dyDescent="0.15">
      <c r="A19" s="140"/>
      <c r="B19" s="74" t="str">
        <f>계약현황공개!E15</f>
        <v>플러스디자인하우스</v>
      </c>
      <c r="C19" s="57" t="s">
        <v>146</v>
      </c>
      <c r="D19" s="146" t="str">
        <f>계약현황공개!E16</f>
        <v>성남시 분당구 야탑로69번길 18 403</v>
      </c>
      <c r="E19" s="146"/>
      <c r="F19" s="147"/>
    </row>
    <row r="20" spans="1:6" s="5" customFormat="1" ht="19.5" customHeight="1" x14ac:dyDescent="0.15">
      <c r="A20" s="61" t="s">
        <v>35</v>
      </c>
      <c r="B20" s="134" t="s">
        <v>82</v>
      </c>
      <c r="C20" s="134"/>
      <c r="D20" s="134"/>
      <c r="E20" s="134"/>
      <c r="F20" s="135"/>
    </row>
    <row r="21" spans="1:6" s="5" customFormat="1" ht="19.5" customHeight="1" x14ac:dyDescent="0.15">
      <c r="A21" s="61" t="s">
        <v>34</v>
      </c>
      <c r="B21" s="134" t="s">
        <v>56</v>
      </c>
      <c r="C21" s="134"/>
      <c r="D21" s="134"/>
      <c r="E21" s="134"/>
      <c r="F21" s="135"/>
    </row>
    <row r="22" spans="1:6" s="5" customFormat="1" ht="19.5" customHeight="1" thickBot="1" x14ac:dyDescent="0.2">
      <c r="A22" s="19" t="s">
        <v>28</v>
      </c>
      <c r="B22" s="136"/>
      <c r="C22" s="136"/>
      <c r="D22" s="136"/>
      <c r="E22" s="136"/>
      <c r="F22" s="137"/>
    </row>
    <row r="23" spans="1:6" ht="19.5" customHeight="1" x14ac:dyDescent="0.15">
      <c r="A23" s="18" t="s">
        <v>19</v>
      </c>
      <c r="B23" s="138" t="str">
        <f>계약현황공개!C17</f>
        <v>기계실 보일러 스팀트랩 교체</v>
      </c>
      <c r="C23" s="138"/>
      <c r="D23" s="138"/>
      <c r="E23" s="138"/>
      <c r="F23" s="139"/>
    </row>
    <row r="24" spans="1:6" ht="19.5" customHeight="1" x14ac:dyDescent="0.15">
      <c r="A24" s="140" t="s">
        <v>29</v>
      </c>
      <c r="B24" s="141" t="s">
        <v>20</v>
      </c>
      <c r="C24" s="141" t="s">
        <v>21</v>
      </c>
      <c r="D24" s="62" t="s">
        <v>30</v>
      </c>
      <c r="E24" s="62" t="s">
        <v>23</v>
      </c>
      <c r="F24" s="63" t="s">
        <v>61</v>
      </c>
    </row>
    <row r="25" spans="1:6" ht="19.5" customHeight="1" x14ac:dyDescent="0.15">
      <c r="A25" s="140"/>
      <c r="B25" s="141"/>
      <c r="C25" s="141"/>
      <c r="D25" s="62" t="s">
        <v>31</v>
      </c>
      <c r="E25" s="62" t="s">
        <v>24</v>
      </c>
      <c r="F25" s="63" t="s">
        <v>32</v>
      </c>
    </row>
    <row r="26" spans="1:6" ht="19.5" customHeight="1" x14ac:dyDescent="0.15">
      <c r="A26" s="140"/>
      <c r="B26" s="142" t="str">
        <f>계약현황공개!C20</f>
        <v>2018.12.11.</v>
      </c>
      <c r="C26" s="49" t="s">
        <v>143</v>
      </c>
      <c r="D26" s="143">
        <f>계약현황공개!C18</f>
        <v>2085000</v>
      </c>
      <c r="E26" s="143">
        <f>계약현황공개!E19</f>
        <v>1980000</v>
      </c>
      <c r="F26" s="144">
        <f>E26/D26</f>
        <v>0.94964028776978415</v>
      </c>
    </row>
    <row r="27" spans="1:6" ht="19.5" customHeight="1" x14ac:dyDescent="0.15">
      <c r="A27" s="140"/>
      <c r="B27" s="142"/>
      <c r="C27" s="49" t="s">
        <v>140</v>
      </c>
      <c r="D27" s="143"/>
      <c r="E27" s="143"/>
      <c r="F27" s="144"/>
    </row>
    <row r="28" spans="1:6" ht="19.5" customHeight="1" x14ac:dyDescent="0.15">
      <c r="A28" s="140" t="s">
        <v>25</v>
      </c>
      <c r="B28" s="62" t="s">
        <v>26</v>
      </c>
      <c r="C28" s="62" t="s">
        <v>33</v>
      </c>
      <c r="D28" s="141" t="s">
        <v>27</v>
      </c>
      <c r="E28" s="141"/>
      <c r="F28" s="145"/>
    </row>
    <row r="29" spans="1:6" ht="19.5" customHeight="1" x14ac:dyDescent="0.15">
      <c r="A29" s="140"/>
      <c r="B29" s="75" t="str">
        <f>계약현황공개!E22</f>
        <v>한국미우라테크</v>
      </c>
      <c r="C29" s="57" t="s">
        <v>126</v>
      </c>
      <c r="D29" s="146" t="str">
        <f>계약현황공개!E23</f>
        <v>서울시 서초구 마방로4길15-56,201호</v>
      </c>
      <c r="E29" s="146"/>
      <c r="F29" s="147"/>
    </row>
    <row r="30" spans="1:6" ht="19.5" customHeight="1" x14ac:dyDescent="0.15">
      <c r="A30" s="61" t="s">
        <v>35</v>
      </c>
      <c r="B30" s="134" t="s">
        <v>82</v>
      </c>
      <c r="C30" s="134"/>
      <c r="D30" s="134"/>
      <c r="E30" s="134"/>
      <c r="F30" s="135"/>
    </row>
    <row r="31" spans="1:6" ht="19.5" customHeight="1" x14ac:dyDescent="0.15">
      <c r="A31" s="61" t="s">
        <v>34</v>
      </c>
      <c r="B31" s="134" t="s">
        <v>56</v>
      </c>
      <c r="C31" s="134"/>
      <c r="D31" s="134"/>
      <c r="E31" s="134"/>
      <c r="F31" s="135"/>
    </row>
    <row r="32" spans="1:6" ht="19.5" customHeight="1" thickBot="1" x14ac:dyDescent="0.2">
      <c r="A32" s="19" t="s">
        <v>28</v>
      </c>
      <c r="B32" s="136"/>
      <c r="C32" s="136"/>
      <c r="D32" s="136"/>
      <c r="E32" s="136"/>
      <c r="F32" s="137"/>
    </row>
    <row r="33" spans="1:6" ht="19.5" customHeight="1" x14ac:dyDescent="0.15">
      <c r="A33" s="18" t="s">
        <v>19</v>
      </c>
      <c r="B33" s="138" t="str">
        <f>계약현황공개!C24</f>
        <v>2019. 승강기시설 위탁관리</v>
      </c>
      <c r="C33" s="138"/>
      <c r="D33" s="138"/>
      <c r="E33" s="138"/>
      <c r="F33" s="139"/>
    </row>
    <row r="34" spans="1:6" ht="19.5" customHeight="1" x14ac:dyDescent="0.15">
      <c r="A34" s="140" t="s">
        <v>29</v>
      </c>
      <c r="B34" s="141" t="s">
        <v>20</v>
      </c>
      <c r="C34" s="141" t="s">
        <v>21</v>
      </c>
      <c r="D34" s="111" t="s">
        <v>30</v>
      </c>
      <c r="E34" s="111" t="s">
        <v>23</v>
      </c>
      <c r="F34" s="112" t="s">
        <v>61</v>
      </c>
    </row>
    <row r="35" spans="1:6" ht="19.5" customHeight="1" x14ac:dyDescent="0.15">
      <c r="A35" s="140"/>
      <c r="B35" s="141"/>
      <c r="C35" s="141"/>
      <c r="D35" s="111" t="s">
        <v>31</v>
      </c>
      <c r="E35" s="111" t="s">
        <v>24</v>
      </c>
      <c r="F35" s="112" t="s">
        <v>32</v>
      </c>
    </row>
    <row r="36" spans="1:6" ht="19.5" customHeight="1" x14ac:dyDescent="0.15">
      <c r="A36" s="140"/>
      <c r="B36" s="142" t="str">
        <f>계약현황공개!C27</f>
        <v>2018.12.19.</v>
      </c>
      <c r="C36" s="49" t="s">
        <v>236</v>
      </c>
      <c r="D36" s="143">
        <f>계약현황공개!C25</f>
        <v>2400000</v>
      </c>
      <c r="E36" s="143">
        <f>계약현황공개!E26</f>
        <v>2160000</v>
      </c>
      <c r="F36" s="144">
        <f>E36/D36</f>
        <v>0.9</v>
      </c>
    </row>
    <row r="37" spans="1:6" ht="19.5" customHeight="1" x14ac:dyDescent="0.15">
      <c r="A37" s="140"/>
      <c r="B37" s="142"/>
      <c r="C37" s="49" t="s">
        <v>237</v>
      </c>
      <c r="D37" s="143"/>
      <c r="E37" s="143"/>
      <c r="F37" s="144"/>
    </row>
    <row r="38" spans="1:6" ht="19.5" customHeight="1" x14ac:dyDescent="0.15">
      <c r="A38" s="140" t="s">
        <v>25</v>
      </c>
      <c r="B38" s="111" t="s">
        <v>26</v>
      </c>
      <c r="C38" s="111" t="s">
        <v>33</v>
      </c>
      <c r="D38" s="141" t="s">
        <v>27</v>
      </c>
      <c r="E38" s="141"/>
      <c r="F38" s="145"/>
    </row>
    <row r="39" spans="1:6" ht="19.5" customHeight="1" x14ac:dyDescent="0.15">
      <c r="A39" s="140"/>
      <c r="B39" s="75" t="str">
        <f>계약현황공개!E29</f>
        <v>주식회사 경기엘리베이터</v>
      </c>
      <c r="C39" s="57" t="s">
        <v>238</v>
      </c>
      <c r="D39" s="146" t="str">
        <f>계약현황공개!E30</f>
        <v>성남시 분당구 매화로 49, 402</v>
      </c>
      <c r="E39" s="146"/>
      <c r="F39" s="147"/>
    </row>
    <row r="40" spans="1:6" ht="19.5" customHeight="1" x14ac:dyDescent="0.15">
      <c r="A40" s="110" t="s">
        <v>35</v>
      </c>
      <c r="B40" s="134" t="s">
        <v>82</v>
      </c>
      <c r="C40" s="134"/>
      <c r="D40" s="134"/>
      <c r="E40" s="134"/>
      <c r="F40" s="135"/>
    </row>
    <row r="41" spans="1:6" ht="19.5" customHeight="1" x14ac:dyDescent="0.15">
      <c r="A41" s="110" t="s">
        <v>34</v>
      </c>
      <c r="B41" s="134" t="s">
        <v>56</v>
      </c>
      <c r="C41" s="134"/>
      <c r="D41" s="134"/>
      <c r="E41" s="134"/>
      <c r="F41" s="135"/>
    </row>
    <row r="42" spans="1:6" ht="19.5" customHeight="1" thickBot="1" x14ac:dyDescent="0.2">
      <c r="A42" s="19" t="s">
        <v>28</v>
      </c>
      <c r="B42" s="136"/>
      <c r="C42" s="136"/>
      <c r="D42" s="136"/>
      <c r="E42" s="136"/>
      <c r="F42" s="137"/>
    </row>
    <row r="43" spans="1:6" ht="19.5" customHeight="1" x14ac:dyDescent="0.15">
      <c r="A43" s="18" t="s">
        <v>19</v>
      </c>
      <c r="B43" s="138" t="str">
        <f>계약현황공개!C31</f>
        <v>2019. 방역 및 소독 용역</v>
      </c>
      <c r="C43" s="138"/>
      <c r="D43" s="138"/>
      <c r="E43" s="138"/>
      <c r="F43" s="139"/>
    </row>
    <row r="44" spans="1:6" ht="19.5" customHeight="1" x14ac:dyDescent="0.15">
      <c r="A44" s="140" t="s">
        <v>29</v>
      </c>
      <c r="B44" s="141" t="s">
        <v>20</v>
      </c>
      <c r="C44" s="141" t="s">
        <v>21</v>
      </c>
      <c r="D44" s="111" t="s">
        <v>30</v>
      </c>
      <c r="E44" s="111" t="s">
        <v>23</v>
      </c>
      <c r="F44" s="112" t="s">
        <v>61</v>
      </c>
    </row>
    <row r="45" spans="1:6" ht="19.5" customHeight="1" x14ac:dyDescent="0.15">
      <c r="A45" s="140"/>
      <c r="B45" s="141"/>
      <c r="C45" s="141"/>
      <c r="D45" s="111" t="s">
        <v>31</v>
      </c>
      <c r="E45" s="111" t="s">
        <v>24</v>
      </c>
      <c r="F45" s="112" t="s">
        <v>32</v>
      </c>
    </row>
    <row r="46" spans="1:6" ht="19.5" customHeight="1" x14ac:dyDescent="0.15">
      <c r="A46" s="140"/>
      <c r="B46" s="142" t="str">
        <f>계약현황공개!C34</f>
        <v>2018.12.27.</v>
      </c>
      <c r="C46" s="49" t="s">
        <v>236</v>
      </c>
      <c r="D46" s="143">
        <f>계약현황공개!C32</f>
        <v>2700000</v>
      </c>
      <c r="E46" s="143">
        <f>계약현황공개!E33</f>
        <v>2400000</v>
      </c>
      <c r="F46" s="144">
        <f>E46/D46</f>
        <v>0.88888888888888884</v>
      </c>
    </row>
    <row r="47" spans="1:6" ht="19.5" customHeight="1" x14ac:dyDescent="0.15">
      <c r="A47" s="140"/>
      <c r="B47" s="142"/>
      <c r="C47" s="49" t="s">
        <v>237</v>
      </c>
      <c r="D47" s="143"/>
      <c r="E47" s="143"/>
      <c r="F47" s="144"/>
    </row>
    <row r="48" spans="1:6" ht="19.5" customHeight="1" x14ac:dyDescent="0.15">
      <c r="A48" s="140" t="s">
        <v>25</v>
      </c>
      <c r="B48" s="111" t="s">
        <v>26</v>
      </c>
      <c r="C48" s="111" t="s">
        <v>33</v>
      </c>
      <c r="D48" s="141" t="s">
        <v>27</v>
      </c>
      <c r="E48" s="141"/>
      <c r="F48" s="145"/>
    </row>
    <row r="49" spans="1:6" ht="19.5" customHeight="1" x14ac:dyDescent="0.15">
      <c r="A49" s="140"/>
      <c r="B49" s="75" t="str">
        <f>계약현황공개!E36</f>
        <v>㈜문일종합관리</v>
      </c>
      <c r="C49" s="57" t="s">
        <v>239</v>
      </c>
      <c r="D49" s="146" t="str">
        <f>계약현황공개!E37</f>
        <v>성남시 수정구 성남대로 1210번길 7</v>
      </c>
      <c r="E49" s="146"/>
      <c r="F49" s="147"/>
    </row>
    <row r="50" spans="1:6" ht="19.5" customHeight="1" x14ac:dyDescent="0.15">
      <c r="A50" s="110" t="s">
        <v>35</v>
      </c>
      <c r="B50" s="134" t="s">
        <v>82</v>
      </c>
      <c r="C50" s="134"/>
      <c r="D50" s="134"/>
      <c r="E50" s="134"/>
      <c r="F50" s="135"/>
    </row>
    <row r="51" spans="1:6" ht="19.5" customHeight="1" x14ac:dyDescent="0.15">
      <c r="A51" s="110" t="s">
        <v>34</v>
      </c>
      <c r="B51" s="134" t="s">
        <v>56</v>
      </c>
      <c r="C51" s="134"/>
      <c r="D51" s="134"/>
      <c r="E51" s="134"/>
      <c r="F51" s="135"/>
    </row>
    <row r="52" spans="1:6" ht="19.5" customHeight="1" thickBot="1" x14ac:dyDescent="0.2">
      <c r="A52" s="19" t="s">
        <v>28</v>
      </c>
      <c r="B52" s="136"/>
      <c r="C52" s="136"/>
      <c r="D52" s="136"/>
      <c r="E52" s="136"/>
      <c r="F52" s="137"/>
    </row>
    <row r="53" spans="1:6" ht="19.5" customHeight="1" x14ac:dyDescent="0.15">
      <c r="A53" s="18" t="s">
        <v>19</v>
      </c>
      <c r="B53" s="138" t="str">
        <f>계약현황공개!C38</f>
        <v>2019년 소방시설 위탁관리</v>
      </c>
      <c r="C53" s="138"/>
      <c r="D53" s="138"/>
      <c r="E53" s="138"/>
      <c r="F53" s="139"/>
    </row>
    <row r="54" spans="1:6" ht="19.5" customHeight="1" x14ac:dyDescent="0.15">
      <c r="A54" s="140" t="s">
        <v>29</v>
      </c>
      <c r="B54" s="141" t="s">
        <v>20</v>
      </c>
      <c r="C54" s="141" t="s">
        <v>21</v>
      </c>
      <c r="D54" s="111" t="s">
        <v>30</v>
      </c>
      <c r="E54" s="111" t="s">
        <v>23</v>
      </c>
      <c r="F54" s="112" t="s">
        <v>61</v>
      </c>
    </row>
    <row r="55" spans="1:6" ht="19.5" customHeight="1" x14ac:dyDescent="0.15">
      <c r="A55" s="140"/>
      <c r="B55" s="141"/>
      <c r="C55" s="141"/>
      <c r="D55" s="111" t="s">
        <v>31</v>
      </c>
      <c r="E55" s="111" t="s">
        <v>24</v>
      </c>
      <c r="F55" s="112" t="s">
        <v>32</v>
      </c>
    </row>
    <row r="56" spans="1:6" ht="19.5" customHeight="1" x14ac:dyDescent="0.15">
      <c r="A56" s="140"/>
      <c r="B56" s="142" t="str">
        <f>계약현황공개!C41</f>
        <v>2018.12.27.</v>
      </c>
      <c r="C56" s="49" t="s">
        <v>236</v>
      </c>
      <c r="D56" s="143">
        <f>계약현황공개!C39</f>
        <v>3480000</v>
      </c>
      <c r="E56" s="143">
        <f>계약현황공개!E40</f>
        <v>3240000</v>
      </c>
      <c r="F56" s="144">
        <f>E56/D56</f>
        <v>0.93103448275862066</v>
      </c>
    </row>
    <row r="57" spans="1:6" ht="19.5" customHeight="1" x14ac:dyDescent="0.15">
      <c r="A57" s="140"/>
      <c r="B57" s="142"/>
      <c r="C57" s="49" t="s">
        <v>237</v>
      </c>
      <c r="D57" s="143"/>
      <c r="E57" s="143"/>
      <c r="F57" s="144"/>
    </row>
    <row r="58" spans="1:6" ht="19.5" customHeight="1" x14ac:dyDescent="0.15">
      <c r="A58" s="140" t="s">
        <v>25</v>
      </c>
      <c r="B58" s="111" t="s">
        <v>26</v>
      </c>
      <c r="C58" s="111" t="s">
        <v>33</v>
      </c>
      <c r="D58" s="141" t="s">
        <v>27</v>
      </c>
      <c r="E58" s="141"/>
      <c r="F58" s="145"/>
    </row>
    <row r="59" spans="1:6" ht="19.5" customHeight="1" x14ac:dyDescent="0.15">
      <c r="A59" s="140"/>
      <c r="B59" s="75" t="str">
        <f>계약현황공개!E43</f>
        <v>주식회사 한국소방</v>
      </c>
      <c r="C59" s="57" t="s">
        <v>240</v>
      </c>
      <c r="D59" s="146" t="str">
        <f>계약현황공개!E44</f>
        <v>성남시 분당구 판교로 700, E동110호</v>
      </c>
      <c r="E59" s="146"/>
      <c r="F59" s="147"/>
    </row>
    <row r="60" spans="1:6" ht="19.5" customHeight="1" x14ac:dyDescent="0.15">
      <c r="A60" s="110" t="s">
        <v>35</v>
      </c>
      <c r="B60" s="134" t="s">
        <v>82</v>
      </c>
      <c r="C60" s="134"/>
      <c r="D60" s="134"/>
      <c r="E60" s="134"/>
      <c r="F60" s="135"/>
    </row>
    <row r="61" spans="1:6" ht="19.5" customHeight="1" x14ac:dyDescent="0.15">
      <c r="A61" s="110" t="s">
        <v>34</v>
      </c>
      <c r="B61" s="134" t="s">
        <v>56</v>
      </c>
      <c r="C61" s="134"/>
      <c r="D61" s="134"/>
      <c r="E61" s="134"/>
      <c r="F61" s="135"/>
    </row>
    <row r="62" spans="1:6" ht="19.5" customHeight="1" thickBot="1" x14ac:dyDescent="0.2">
      <c r="A62" s="19" t="s">
        <v>28</v>
      </c>
      <c r="B62" s="136"/>
      <c r="C62" s="136"/>
      <c r="D62" s="136"/>
      <c r="E62" s="136"/>
      <c r="F62" s="137"/>
    </row>
    <row r="63" spans="1:6" ht="19.5" customHeight="1" x14ac:dyDescent="0.15">
      <c r="A63" s="18" t="s">
        <v>19</v>
      </c>
      <c r="B63" s="138" t="str">
        <f>계약현황공개!C45</f>
        <v>2019년 무인경비시스템 위탁관리</v>
      </c>
      <c r="C63" s="138"/>
      <c r="D63" s="138"/>
      <c r="E63" s="138"/>
      <c r="F63" s="139"/>
    </row>
    <row r="64" spans="1:6" ht="19.5" customHeight="1" x14ac:dyDescent="0.15">
      <c r="A64" s="140" t="s">
        <v>29</v>
      </c>
      <c r="B64" s="141" t="s">
        <v>20</v>
      </c>
      <c r="C64" s="141" t="s">
        <v>21</v>
      </c>
      <c r="D64" s="111" t="s">
        <v>30</v>
      </c>
      <c r="E64" s="111" t="s">
        <v>23</v>
      </c>
      <c r="F64" s="112" t="s">
        <v>61</v>
      </c>
    </row>
    <row r="65" spans="1:6" ht="19.5" customHeight="1" x14ac:dyDescent="0.15">
      <c r="A65" s="140"/>
      <c r="B65" s="141"/>
      <c r="C65" s="141"/>
      <c r="D65" s="111" t="s">
        <v>31</v>
      </c>
      <c r="E65" s="111" t="s">
        <v>24</v>
      </c>
      <c r="F65" s="112" t="s">
        <v>32</v>
      </c>
    </row>
    <row r="66" spans="1:6" ht="19.5" customHeight="1" x14ac:dyDescent="0.15">
      <c r="A66" s="140"/>
      <c r="B66" s="142" t="str">
        <f>계약현황공개!C48</f>
        <v>2018.12.27.</v>
      </c>
      <c r="C66" s="49" t="s">
        <v>236</v>
      </c>
      <c r="D66" s="143">
        <f>계약현황공개!C46</f>
        <v>3000000</v>
      </c>
      <c r="E66" s="143">
        <f>계약현황공개!E47</f>
        <v>2400000</v>
      </c>
      <c r="F66" s="144">
        <f>E66/D66</f>
        <v>0.8</v>
      </c>
    </row>
    <row r="67" spans="1:6" ht="19.5" customHeight="1" x14ac:dyDescent="0.15">
      <c r="A67" s="140"/>
      <c r="B67" s="142"/>
      <c r="C67" s="49" t="s">
        <v>237</v>
      </c>
      <c r="D67" s="143"/>
      <c r="E67" s="143"/>
      <c r="F67" s="144"/>
    </row>
    <row r="68" spans="1:6" ht="19.5" customHeight="1" x14ac:dyDescent="0.15">
      <c r="A68" s="140" t="s">
        <v>25</v>
      </c>
      <c r="B68" s="111" t="s">
        <v>26</v>
      </c>
      <c r="C68" s="111" t="s">
        <v>33</v>
      </c>
      <c r="D68" s="141" t="s">
        <v>27</v>
      </c>
      <c r="E68" s="141"/>
      <c r="F68" s="145"/>
    </row>
    <row r="69" spans="1:6" ht="19.5" customHeight="1" x14ac:dyDescent="0.15">
      <c r="A69" s="140"/>
      <c r="B69" s="75" t="str">
        <f>계약현황공개!E50</f>
        <v>주식회사 에이디티캡스</v>
      </c>
      <c r="C69" s="57" t="s">
        <v>241</v>
      </c>
      <c r="D69" s="146" t="str">
        <f>계약현황공개!E51</f>
        <v>성남시 수정구 성남대로 1210번길 7</v>
      </c>
      <c r="E69" s="146"/>
      <c r="F69" s="147"/>
    </row>
    <row r="70" spans="1:6" ht="19.5" customHeight="1" x14ac:dyDescent="0.15">
      <c r="A70" s="110" t="s">
        <v>35</v>
      </c>
      <c r="B70" s="134" t="s">
        <v>82</v>
      </c>
      <c r="C70" s="134"/>
      <c r="D70" s="134"/>
      <c r="E70" s="134"/>
      <c r="F70" s="135"/>
    </row>
    <row r="71" spans="1:6" ht="19.5" customHeight="1" x14ac:dyDescent="0.15">
      <c r="A71" s="110" t="s">
        <v>34</v>
      </c>
      <c r="B71" s="134" t="s">
        <v>56</v>
      </c>
      <c r="C71" s="134"/>
      <c r="D71" s="134"/>
      <c r="E71" s="134"/>
      <c r="F71" s="135"/>
    </row>
    <row r="72" spans="1:6" ht="19.5" customHeight="1" thickBot="1" x14ac:dyDescent="0.2">
      <c r="A72" s="19" t="s">
        <v>28</v>
      </c>
      <c r="B72" s="136"/>
      <c r="C72" s="136"/>
      <c r="D72" s="136"/>
      <c r="E72" s="136"/>
      <c r="F72" s="137"/>
    </row>
    <row r="73" spans="1:6" ht="19.5" customHeight="1" x14ac:dyDescent="0.15">
      <c r="A73" s="18" t="s">
        <v>19</v>
      </c>
      <c r="B73" s="138" t="str">
        <f>계약현황공개!C52</f>
        <v>2019. 지문인식시스템 위탁관리</v>
      </c>
      <c r="C73" s="138"/>
      <c r="D73" s="138"/>
      <c r="E73" s="138"/>
      <c r="F73" s="139"/>
    </row>
    <row r="74" spans="1:6" ht="19.5" customHeight="1" x14ac:dyDescent="0.15">
      <c r="A74" s="140" t="s">
        <v>29</v>
      </c>
      <c r="B74" s="141" t="s">
        <v>20</v>
      </c>
      <c r="C74" s="141" t="s">
        <v>21</v>
      </c>
      <c r="D74" s="111" t="s">
        <v>30</v>
      </c>
      <c r="E74" s="111" t="s">
        <v>23</v>
      </c>
      <c r="F74" s="112" t="s">
        <v>61</v>
      </c>
    </row>
    <row r="75" spans="1:6" ht="19.5" customHeight="1" x14ac:dyDescent="0.15">
      <c r="A75" s="140"/>
      <c r="B75" s="141"/>
      <c r="C75" s="141"/>
      <c r="D75" s="111" t="s">
        <v>31</v>
      </c>
      <c r="E75" s="111" t="s">
        <v>24</v>
      </c>
      <c r="F75" s="112" t="s">
        <v>32</v>
      </c>
    </row>
    <row r="76" spans="1:6" ht="19.5" customHeight="1" x14ac:dyDescent="0.15">
      <c r="A76" s="140"/>
      <c r="B76" s="142" t="str">
        <f>계약현황공개!C55</f>
        <v>2018.12.27.</v>
      </c>
      <c r="C76" s="49" t="s">
        <v>236</v>
      </c>
      <c r="D76" s="143">
        <f>계약현황공개!C53</f>
        <v>480000</v>
      </c>
      <c r="E76" s="143">
        <f>계약현황공개!E54</f>
        <v>480000</v>
      </c>
      <c r="F76" s="144">
        <f>E76/D76</f>
        <v>1</v>
      </c>
    </row>
    <row r="77" spans="1:6" ht="19.5" customHeight="1" x14ac:dyDescent="0.15">
      <c r="A77" s="140"/>
      <c r="B77" s="142"/>
      <c r="C77" s="49" t="s">
        <v>237</v>
      </c>
      <c r="D77" s="143"/>
      <c r="E77" s="143"/>
      <c r="F77" s="144"/>
    </row>
    <row r="78" spans="1:6" ht="19.5" customHeight="1" x14ac:dyDescent="0.15">
      <c r="A78" s="140" t="s">
        <v>25</v>
      </c>
      <c r="B78" s="111" t="s">
        <v>26</v>
      </c>
      <c r="C78" s="111" t="s">
        <v>33</v>
      </c>
      <c r="D78" s="141" t="s">
        <v>27</v>
      </c>
      <c r="E78" s="141"/>
      <c r="F78" s="145"/>
    </row>
    <row r="79" spans="1:6" ht="19.5" customHeight="1" x14ac:dyDescent="0.15">
      <c r="A79" s="140"/>
      <c r="B79" s="75" t="str">
        <f>계약현황공개!E57</f>
        <v>㈜에스원</v>
      </c>
      <c r="C79" s="57" t="s">
        <v>242</v>
      </c>
      <c r="D79" s="146" t="str">
        <f>계약현황공개!E58</f>
        <v>서울시 중구 세종대로 7길 25</v>
      </c>
      <c r="E79" s="146"/>
      <c r="F79" s="147"/>
    </row>
    <row r="80" spans="1:6" ht="19.5" customHeight="1" x14ac:dyDescent="0.15">
      <c r="A80" s="110" t="s">
        <v>35</v>
      </c>
      <c r="B80" s="134" t="s">
        <v>82</v>
      </c>
      <c r="C80" s="134"/>
      <c r="D80" s="134"/>
      <c r="E80" s="134"/>
      <c r="F80" s="135"/>
    </row>
    <row r="81" spans="1:6" ht="19.5" customHeight="1" x14ac:dyDescent="0.15">
      <c r="A81" s="110" t="s">
        <v>34</v>
      </c>
      <c r="B81" s="134" t="s">
        <v>56</v>
      </c>
      <c r="C81" s="134"/>
      <c r="D81" s="134"/>
      <c r="E81" s="134"/>
      <c r="F81" s="135"/>
    </row>
    <row r="82" spans="1:6" ht="19.5" customHeight="1" thickBot="1" x14ac:dyDescent="0.2">
      <c r="A82" s="19" t="s">
        <v>28</v>
      </c>
      <c r="B82" s="136"/>
      <c r="C82" s="136"/>
      <c r="D82" s="136"/>
      <c r="E82" s="136"/>
      <c r="F82" s="137"/>
    </row>
    <row r="83" spans="1:6" ht="19.5" customHeight="1" x14ac:dyDescent="0.15">
      <c r="A83" s="18" t="s">
        <v>19</v>
      </c>
      <c r="B83" s="138" t="str">
        <f>계약현황공개!C59</f>
        <v>인터넷전용회선 2차 사용</v>
      </c>
      <c r="C83" s="138"/>
      <c r="D83" s="138"/>
      <c r="E83" s="138"/>
      <c r="F83" s="139"/>
    </row>
    <row r="84" spans="1:6" ht="19.5" customHeight="1" x14ac:dyDescent="0.15">
      <c r="A84" s="140" t="s">
        <v>29</v>
      </c>
      <c r="B84" s="141" t="s">
        <v>20</v>
      </c>
      <c r="C84" s="141" t="s">
        <v>21</v>
      </c>
      <c r="D84" s="111" t="s">
        <v>30</v>
      </c>
      <c r="E84" s="111" t="s">
        <v>23</v>
      </c>
      <c r="F84" s="112" t="s">
        <v>61</v>
      </c>
    </row>
    <row r="85" spans="1:6" ht="19.5" customHeight="1" x14ac:dyDescent="0.15">
      <c r="A85" s="140"/>
      <c r="B85" s="141"/>
      <c r="C85" s="141"/>
      <c r="D85" s="111" t="s">
        <v>31</v>
      </c>
      <c r="E85" s="111" t="s">
        <v>24</v>
      </c>
      <c r="F85" s="112" t="s">
        <v>32</v>
      </c>
    </row>
    <row r="86" spans="1:6" ht="19.5" customHeight="1" x14ac:dyDescent="0.15">
      <c r="A86" s="140"/>
      <c r="B86" s="142" t="str">
        <f>계약현황공개!C55</f>
        <v>2018.12.27.</v>
      </c>
      <c r="C86" s="49" t="s">
        <v>236</v>
      </c>
      <c r="D86" s="143">
        <f>계약현황공개!C60</f>
        <v>7260000</v>
      </c>
      <c r="E86" s="143">
        <f>계약현황공개!E61</f>
        <v>6895680</v>
      </c>
      <c r="F86" s="144">
        <f>E86/D86</f>
        <v>0.94981818181818178</v>
      </c>
    </row>
    <row r="87" spans="1:6" ht="19.5" customHeight="1" x14ac:dyDescent="0.15">
      <c r="A87" s="140"/>
      <c r="B87" s="142"/>
      <c r="C87" s="49" t="s">
        <v>237</v>
      </c>
      <c r="D87" s="143"/>
      <c r="E87" s="143"/>
      <c r="F87" s="144"/>
    </row>
    <row r="88" spans="1:6" ht="19.5" customHeight="1" x14ac:dyDescent="0.15">
      <c r="A88" s="140" t="s">
        <v>25</v>
      </c>
      <c r="B88" s="111" t="s">
        <v>26</v>
      </c>
      <c r="C88" s="111" t="s">
        <v>33</v>
      </c>
      <c r="D88" s="141" t="s">
        <v>27</v>
      </c>
      <c r="E88" s="141"/>
      <c r="F88" s="145"/>
    </row>
    <row r="89" spans="1:6" ht="19.5" customHeight="1" x14ac:dyDescent="0.15">
      <c r="A89" s="140"/>
      <c r="B89" s="75" t="str">
        <f>계약현황공개!E64</f>
        <v>㈜케이티</v>
      </c>
      <c r="C89" s="57" t="s">
        <v>243</v>
      </c>
      <c r="D89" s="146" t="str">
        <f>계약현황공개!E65</f>
        <v>성남시 분당구 불정로 90</v>
      </c>
      <c r="E89" s="146"/>
      <c r="F89" s="147"/>
    </row>
    <row r="90" spans="1:6" ht="19.5" customHeight="1" x14ac:dyDescent="0.15">
      <c r="A90" s="110" t="s">
        <v>35</v>
      </c>
      <c r="B90" s="134" t="s">
        <v>82</v>
      </c>
      <c r="C90" s="134"/>
      <c r="D90" s="134"/>
      <c r="E90" s="134"/>
      <c r="F90" s="135"/>
    </row>
    <row r="91" spans="1:6" ht="19.5" customHeight="1" x14ac:dyDescent="0.15">
      <c r="A91" s="110" t="s">
        <v>34</v>
      </c>
      <c r="B91" s="134" t="s">
        <v>56</v>
      </c>
      <c r="C91" s="134"/>
      <c r="D91" s="134"/>
      <c r="E91" s="134"/>
      <c r="F91" s="135"/>
    </row>
    <row r="92" spans="1:6" ht="19.5" customHeight="1" thickBot="1" x14ac:dyDescent="0.2">
      <c r="A92" s="19" t="s">
        <v>28</v>
      </c>
      <c r="B92" s="136"/>
      <c r="C92" s="136"/>
      <c r="D92" s="136"/>
      <c r="E92" s="136"/>
      <c r="F92" s="137"/>
    </row>
    <row r="93" spans="1:6" ht="19.5" customHeight="1" x14ac:dyDescent="0.15">
      <c r="A93" s="18" t="s">
        <v>19</v>
      </c>
      <c r="B93" s="138" t="str">
        <f>계약현황공개!C66</f>
        <v>2019년 칼라복합기 유지관리</v>
      </c>
      <c r="C93" s="138"/>
      <c r="D93" s="138"/>
      <c r="E93" s="138"/>
      <c r="F93" s="139"/>
    </row>
    <row r="94" spans="1:6" ht="19.5" customHeight="1" x14ac:dyDescent="0.15">
      <c r="A94" s="140" t="s">
        <v>29</v>
      </c>
      <c r="B94" s="141" t="s">
        <v>20</v>
      </c>
      <c r="C94" s="141" t="s">
        <v>21</v>
      </c>
      <c r="D94" s="111" t="s">
        <v>30</v>
      </c>
      <c r="E94" s="111" t="s">
        <v>23</v>
      </c>
      <c r="F94" s="112" t="s">
        <v>61</v>
      </c>
    </row>
    <row r="95" spans="1:6" ht="19.5" customHeight="1" x14ac:dyDescent="0.15">
      <c r="A95" s="140"/>
      <c r="B95" s="141"/>
      <c r="C95" s="141"/>
      <c r="D95" s="111" t="s">
        <v>31</v>
      </c>
      <c r="E95" s="111" t="s">
        <v>24</v>
      </c>
      <c r="F95" s="112" t="s">
        <v>32</v>
      </c>
    </row>
    <row r="96" spans="1:6" ht="19.5" customHeight="1" x14ac:dyDescent="0.15">
      <c r="A96" s="140"/>
      <c r="B96" s="142" t="str">
        <f>계약현황공개!C69</f>
        <v>2018.12.28.</v>
      </c>
      <c r="C96" s="49" t="s">
        <v>236</v>
      </c>
      <c r="D96" s="143">
        <f>계약현황공개!C67</f>
        <v>3240000</v>
      </c>
      <c r="E96" s="143">
        <f>계약현황공개!E68</f>
        <v>3240000</v>
      </c>
      <c r="F96" s="144">
        <f>E96/D96</f>
        <v>1</v>
      </c>
    </row>
    <row r="97" spans="1:6" ht="19.5" customHeight="1" x14ac:dyDescent="0.15">
      <c r="A97" s="140"/>
      <c r="B97" s="142"/>
      <c r="C97" s="49" t="s">
        <v>237</v>
      </c>
      <c r="D97" s="143"/>
      <c r="E97" s="143"/>
      <c r="F97" s="144"/>
    </row>
    <row r="98" spans="1:6" ht="19.5" customHeight="1" x14ac:dyDescent="0.15">
      <c r="A98" s="140" t="s">
        <v>25</v>
      </c>
      <c r="B98" s="111" t="s">
        <v>26</v>
      </c>
      <c r="C98" s="111" t="s">
        <v>33</v>
      </c>
      <c r="D98" s="141" t="s">
        <v>27</v>
      </c>
      <c r="E98" s="141"/>
      <c r="F98" s="145"/>
    </row>
    <row r="99" spans="1:6" ht="19.5" customHeight="1" x14ac:dyDescent="0.15">
      <c r="A99" s="140"/>
      <c r="B99" s="75" t="str">
        <f>계약현황공개!E71</f>
        <v>신도종합서비스</v>
      </c>
      <c r="C99" s="57" t="s">
        <v>244</v>
      </c>
      <c r="D99" s="146" t="str">
        <f>계약현황공개!E72</f>
        <v>성남시 분당구 장미로100번길 9-1</v>
      </c>
      <c r="E99" s="146"/>
      <c r="F99" s="147"/>
    </row>
    <row r="100" spans="1:6" ht="19.5" customHeight="1" x14ac:dyDescent="0.15">
      <c r="A100" s="110" t="s">
        <v>35</v>
      </c>
      <c r="B100" s="134" t="s">
        <v>82</v>
      </c>
      <c r="C100" s="134"/>
      <c r="D100" s="134"/>
      <c r="E100" s="134"/>
      <c r="F100" s="135"/>
    </row>
    <row r="101" spans="1:6" ht="19.5" customHeight="1" x14ac:dyDescent="0.15">
      <c r="A101" s="110" t="s">
        <v>34</v>
      </c>
      <c r="B101" s="134" t="s">
        <v>56</v>
      </c>
      <c r="C101" s="134"/>
      <c r="D101" s="134"/>
      <c r="E101" s="134"/>
      <c r="F101" s="135"/>
    </row>
    <row r="102" spans="1:6" ht="19.5" customHeight="1" thickBot="1" x14ac:dyDescent="0.2">
      <c r="A102" s="19" t="s">
        <v>28</v>
      </c>
      <c r="B102" s="136"/>
      <c r="C102" s="136"/>
      <c r="D102" s="136"/>
      <c r="E102" s="136"/>
      <c r="F102" s="137"/>
    </row>
    <row r="103" spans="1:6" ht="19.5" customHeight="1" x14ac:dyDescent="0.15">
      <c r="A103" s="18" t="s">
        <v>19</v>
      </c>
      <c r="B103" s="138" t="str">
        <f>계약현황공개!C73</f>
        <v xml:space="preserve">독도 실시간 영상사용 </v>
      </c>
      <c r="C103" s="138"/>
      <c r="D103" s="138"/>
      <c r="E103" s="138"/>
      <c r="F103" s="139"/>
    </row>
    <row r="104" spans="1:6" ht="19.5" customHeight="1" x14ac:dyDescent="0.15">
      <c r="A104" s="140" t="s">
        <v>29</v>
      </c>
      <c r="B104" s="141" t="s">
        <v>20</v>
      </c>
      <c r="C104" s="141" t="s">
        <v>21</v>
      </c>
      <c r="D104" s="111" t="s">
        <v>30</v>
      </c>
      <c r="E104" s="111" t="s">
        <v>23</v>
      </c>
      <c r="F104" s="112" t="s">
        <v>61</v>
      </c>
    </row>
    <row r="105" spans="1:6" ht="19.5" customHeight="1" x14ac:dyDescent="0.15">
      <c r="A105" s="140"/>
      <c r="B105" s="141"/>
      <c r="C105" s="141"/>
      <c r="D105" s="111" t="s">
        <v>31</v>
      </c>
      <c r="E105" s="111" t="s">
        <v>24</v>
      </c>
      <c r="F105" s="112" t="s">
        <v>32</v>
      </c>
    </row>
    <row r="106" spans="1:6" ht="19.5" customHeight="1" x14ac:dyDescent="0.15">
      <c r="A106" s="140"/>
      <c r="B106" s="142" t="str">
        <f>계약현황공개!C76</f>
        <v>2018.12.28.</v>
      </c>
      <c r="C106" s="49" t="s">
        <v>236</v>
      </c>
      <c r="D106" s="143">
        <f>계약현황공개!C74</f>
        <v>198000</v>
      </c>
      <c r="E106" s="143">
        <f>계약현황공개!E75</f>
        <v>198000</v>
      </c>
      <c r="F106" s="144">
        <f>E106/D106</f>
        <v>1</v>
      </c>
    </row>
    <row r="107" spans="1:6" ht="19.5" customHeight="1" x14ac:dyDescent="0.15">
      <c r="A107" s="140"/>
      <c r="B107" s="142"/>
      <c r="C107" s="49" t="s">
        <v>237</v>
      </c>
      <c r="D107" s="143"/>
      <c r="E107" s="143"/>
      <c r="F107" s="144"/>
    </row>
    <row r="108" spans="1:6" ht="19.5" customHeight="1" x14ac:dyDescent="0.15">
      <c r="A108" s="140" t="s">
        <v>25</v>
      </c>
      <c r="B108" s="111" t="s">
        <v>26</v>
      </c>
      <c r="C108" s="111" t="s">
        <v>33</v>
      </c>
      <c r="D108" s="141" t="s">
        <v>27</v>
      </c>
      <c r="E108" s="141"/>
      <c r="F108" s="145"/>
    </row>
    <row r="109" spans="1:6" ht="19.5" customHeight="1" x14ac:dyDescent="0.15">
      <c r="A109" s="140"/>
      <c r="B109" s="75" t="str">
        <f>계약현황공개!E78</f>
        <v>㈜케이비에스엔</v>
      </c>
      <c r="C109" s="57" t="s">
        <v>245</v>
      </c>
      <c r="D109" s="146" t="str">
        <f>계약현황공개!E79</f>
        <v>서울시 마포구 매봉산로 45</v>
      </c>
      <c r="E109" s="146"/>
      <c r="F109" s="147"/>
    </row>
    <row r="110" spans="1:6" ht="19.5" customHeight="1" x14ac:dyDescent="0.15">
      <c r="A110" s="110" t="s">
        <v>35</v>
      </c>
      <c r="B110" s="134" t="s">
        <v>82</v>
      </c>
      <c r="C110" s="134"/>
      <c r="D110" s="134"/>
      <c r="E110" s="134"/>
      <c r="F110" s="135"/>
    </row>
    <row r="111" spans="1:6" ht="19.5" customHeight="1" x14ac:dyDescent="0.15">
      <c r="A111" s="110" t="s">
        <v>34</v>
      </c>
      <c r="B111" s="134" t="s">
        <v>56</v>
      </c>
      <c r="C111" s="134"/>
      <c r="D111" s="134"/>
      <c r="E111" s="134"/>
      <c r="F111" s="135"/>
    </row>
    <row r="112" spans="1:6" ht="19.5" customHeight="1" thickBot="1" x14ac:dyDescent="0.2">
      <c r="A112" s="19" t="s">
        <v>28</v>
      </c>
      <c r="B112" s="136"/>
      <c r="C112" s="136"/>
      <c r="D112" s="136"/>
      <c r="E112" s="136"/>
      <c r="F112" s="137"/>
    </row>
    <row r="113" spans="1:6" ht="19.5" customHeight="1" x14ac:dyDescent="0.15">
      <c r="A113" s="18" t="s">
        <v>19</v>
      </c>
      <c r="B113" s="138" t="str">
        <f>계약현황공개!C80</f>
        <v>2019. 정수기 위탁관리</v>
      </c>
      <c r="C113" s="138"/>
      <c r="D113" s="138"/>
      <c r="E113" s="138"/>
      <c r="F113" s="139"/>
    </row>
    <row r="114" spans="1:6" ht="19.5" customHeight="1" x14ac:dyDescent="0.15">
      <c r="A114" s="140" t="s">
        <v>29</v>
      </c>
      <c r="B114" s="141" t="s">
        <v>20</v>
      </c>
      <c r="C114" s="141" t="s">
        <v>21</v>
      </c>
      <c r="D114" s="111" t="s">
        <v>30</v>
      </c>
      <c r="E114" s="111" t="s">
        <v>23</v>
      </c>
      <c r="F114" s="112" t="s">
        <v>61</v>
      </c>
    </row>
    <row r="115" spans="1:6" ht="19.5" customHeight="1" x14ac:dyDescent="0.15">
      <c r="A115" s="140"/>
      <c r="B115" s="141"/>
      <c r="C115" s="141"/>
      <c r="D115" s="111" t="s">
        <v>31</v>
      </c>
      <c r="E115" s="111" t="s">
        <v>24</v>
      </c>
      <c r="F115" s="112" t="s">
        <v>32</v>
      </c>
    </row>
    <row r="116" spans="1:6" ht="19.5" customHeight="1" x14ac:dyDescent="0.15">
      <c r="A116" s="140"/>
      <c r="B116" s="142" t="str">
        <f>계약현황공개!C83</f>
        <v>2018.12.28.</v>
      </c>
      <c r="C116" s="49" t="s">
        <v>236</v>
      </c>
      <c r="D116" s="143">
        <f>계약현황공개!C81</f>
        <v>7560000</v>
      </c>
      <c r="E116" s="143">
        <f>계약현황공개!E82</f>
        <v>7303200</v>
      </c>
      <c r="F116" s="144">
        <f>E116/D116</f>
        <v>0.96603174603174602</v>
      </c>
    </row>
    <row r="117" spans="1:6" ht="19.5" customHeight="1" x14ac:dyDescent="0.15">
      <c r="A117" s="140"/>
      <c r="B117" s="142"/>
      <c r="C117" s="49" t="s">
        <v>237</v>
      </c>
      <c r="D117" s="143"/>
      <c r="E117" s="143"/>
      <c r="F117" s="144"/>
    </row>
    <row r="118" spans="1:6" ht="19.5" customHeight="1" x14ac:dyDescent="0.15">
      <c r="A118" s="140" t="s">
        <v>25</v>
      </c>
      <c r="B118" s="111" t="s">
        <v>26</v>
      </c>
      <c r="C118" s="111" t="s">
        <v>33</v>
      </c>
      <c r="D118" s="141" t="s">
        <v>27</v>
      </c>
      <c r="E118" s="141"/>
      <c r="F118" s="145"/>
    </row>
    <row r="119" spans="1:6" ht="19.5" customHeight="1" x14ac:dyDescent="0.15">
      <c r="A119" s="140"/>
      <c r="B119" s="75" t="str">
        <f>계약현황공개!E85</f>
        <v>㈜코웨이</v>
      </c>
      <c r="C119" s="57" t="s">
        <v>246</v>
      </c>
      <c r="D119" s="146" t="str">
        <f>계약현황공개!E86</f>
        <v>충남 공주시 유구읍 유구마곡사로 136-23</v>
      </c>
      <c r="E119" s="146"/>
      <c r="F119" s="147"/>
    </row>
    <row r="120" spans="1:6" ht="19.5" customHeight="1" x14ac:dyDescent="0.15">
      <c r="A120" s="110" t="s">
        <v>35</v>
      </c>
      <c r="B120" s="134" t="s">
        <v>82</v>
      </c>
      <c r="C120" s="134"/>
      <c r="D120" s="134"/>
      <c r="E120" s="134"/>
      <c r="F120" s="135"/>
    </row>
    <row r="121" spans="1:6" ht="19.5" customHeight="1" x14ac:dyDescent="0.15">
      <c r="A121" s="110" t="s">
        <v>34</v>
      </c>
      <c r="B121" s="134" t="s">
        <v>56</v>
      </c>
      <c r="C121" s="134"/>
      <c r="D121" s="134"/>
      <c r="E121" s="134"/>
      <c r="F121" s="135"/>
    </row>
    <row r="122" spans="1:6" ht="19.5" customHeight="1" thickBot="1" x14ac:dyDescent="0.2">
      <c r="A122" s="19" t="s">
        <v>28</v>
      </c>
      <c r="B122" s="136"/>
      <c r="C122" s="136"/>
      <c r="D122" s="136"/>
      <c r="E122" s="136"/>
      <c r="F122" s="137"/>
    </row>
    <row r="123" spans="1:6" ht="19.5" customHeight="1" x14ac:dyDescent="0.15">
      <c r="A123" s="18" t="s">
        <v>19</v>
      </c>
      <c r="B123" s="138" t="str">
        <f>계약현황공개!C87</f>
        <v>2019. 공기청정기 위탁관리</v>
      </c>
      <c r="C123" s="138"/>
      <c r="D123" s="138"/>
      <c r="E123" s="138"/>
      <c r="F123" s="139"/>
    </row>
    <row r="124" spans="1:6" ht="19.5" customHeight="1" x14ac:dyDescent="0.15">
      <c r="A124" s="140" t="s">
        <v>29</v>
      </c>
      <c r="B124" s="141" t="s">
        <v>20</v>
      </c>
      <c r="C124" s="141" t="s">
        <v>21</v>
      </c>
      <c r="D124" s="111" t="s">
        <v>30</v>
      </c>
      <c r="E124" s="111" t="s">
        <v>23</v>
      </c>
      <c r="F124" s="112" t="s">
        <v>61</v>
      </c>
    </row>
    <row r="125" spans="1:6" ht="19.5" customHeight="1" x14ac:dyDescent="0.15">
      <c r="A125" s="140"/>
      <c r="B125" s="141"/>
      <c r="C125" s="141"/>
      <c r="D125" s="111" t="s">
        <v>31</v>
      </c>
      <c r="E125" s="111" t="s">
        <v>24</v>
      </c>
      <c r="F125" s="112" t="s">
        <v>32</v>
      </c>
    </row>
    <row r="126" spans="1:6" ht="19.5" customHeight="1" x14ac:dyDescent="0.15">
      <c r="A126" s="140"/>
      <c r="B126" s="142" t="str">
        <f>계약현황공개!C90</f>
        <v>2018.12.28.</v>
      </c>
      <c r="C126" s="49" t="s">
        <v>236</v>
      </c>
      <c r="D126" s="143">
        <f>계약현황공개!C88</f>
        <v>2400000</v>
      </c>
      <c r="E126" s="143">
        <f>계약현황공개!E89</f>
        <v>1974000</v>
      </c>
      <c r="F126" s="144">
        <f>E126/D126</f>
        <v>0.82250000000000001</v>
      </c>
    </row>
    <row r="127" spans="1:6" ht="19.5" customHeight="1" x14ac:dyDescent="0.15">
      <c r="A127" s="140"/>
      <c r="B127" s="142"/>
      <c r="C127" s="49" t="s">
        <v>237</v>
      </c>
      <c r="D127" s="143"/>
      <c r="E127" s="143"/>
      <c r="F127" s="144"/>
    </row>
    <row r="128" spans="1:6" ht="19.5" customHeight="1" x14ac:dyDescent="0.15">
      <c r="A128" s="140" t="s">
        <v>25</v>
      </c>
      <c r="B128" s="111" t="s">
        <v>26</v>
      </c>
      <c r="C128" s="111" t="s">
        <v>33</v>
      </c>
      <c r="D128" s="141" t="s">
        <v>27</v>
      </c>
      <c r="E128" s="141"/>
      <c r="F128" s="145"/>
    </row>
    <row r="129" spans="1:6" ht="19.5" customHeight="1" x14ac:dyDescent="0.15">
      <c r="A129" s="140"/>
      <c r="B129" s="75" t="str">
        <f>계약현황공개!E92</f>
        <v>㈜코웨이</v>
      </c>
      <c r="C129" s="57" t="s">
        <v>246</v>
      </c>
      <c r="D129" s="146" t="str">
        <f>계약현황공개!E93</f>
        <v>충남 공주시 유구읍 유구마곡사로 136-23</v>
      </c>
      <c r="E129" s="146"/>
      <c r="F129" s="147"/>
    </row>
    <row r="130" spans="1:6" ht="19.5" customHeight="1" x14ac:dyDescent="0.15">
      <c r="A130" s="110" t="s">
        <v>35</v>
      </c>
      <c r="B130" s="134" t="s">
        <v>82</v>
      </c>
      <c r="C130" s="134"/>
      <c r="D130" s="134"/>
      <c r="E130" s="134"/>
      <c r="F130" s="135"/>
    </row>
    <row r="131" spans="1:6" ht="19.5" customHeight="1" x14ac:dyDescent="0.15">
      <c r="A131" s="110" t="s">
        <v>34</v>
      </c>
      <c r="B131" s="134" t="s">
        <v>56</v>
      </c>
      <c r="C131" s="134"/>
      <c r="D131" s="134"/>
      <c r="E131" s="134"/>
      <c r="F131" s="135"/>
    </row>
    <row r="132" spans="1:6" ht="19.5" customHeight="1" thickBot="1" x14ac:dyDescent="0.2">
      <c r="A132" s="19" t="s">
        <v>28</v>
      </c>
      <c r="B132" s="136"/>
      <c r="C132" s="136"/>
      <c r="D132" s="136"/>
      <c r="E132" s="136"/>
      <c r="F132" s="137"/>
    </row>
    <row r="133" spans="1:6" ht="19.5" customHeight="1" x14ac:dyDescent="0.15">
      <c r="A133" s="18" t="s">
        <v>19</v>
      </c>
      <c r="B133" s="138" t="str">
        <f>계약현황공개!C94</f>
        <v>2019. 비데 위탁관리</v>
      </c>
      <c r="C133" s="138"/>
      <c r="D133" s="138"/>
      <c r="E133" s="138"/>
      <c r="F133" s="139"/>
    </row>
    <row r="134" spans="1:6" ht="19.5" customHeight="1" x14ac:dyDescent="0.15">
      <c r="A134" s="140" t="s">
        <v>29</v>
      </c>
      <c r="B134" s="141" t="s">
        <v>20</v>
      </c>
      <c r="C134" s="141" t="s">
        <v>21</v>
      </c>
      <c r="D134" s="111" t="s">
        <v>30</v>
      </c>
      <c r="E134" s="111" t="s">
        <v>23</v>
      </c>
      <c r="F134" s="112" t="s">
        <v>61</v>
      </c>
    </row>
    <row r="135" spans="1:6" ht="19.5" customHeight="1" x14ac:dyDescent="0.15">
      <c r="A135" s="140"/>
      <c r="B135" s="141"/>
      <c r="C135" s="141"/>
      <c r="D135" s="111" t="s">
        <v>31</v>
      </c>
      <c r="E135" s="111" t="s">
        <v>24</v>
      </c>
      <c r="F135" s="112" t="s">
        <v>32</v>
      </c>
    </row>
    <row r="136" spans="1:6" ht="19.5" customHeight="1" x14ac:dyDescent="0.15">
      <c r="A136" s="140"/>
      <c r="B136" s="142" t="str">
        <f>계약현황공개!C97</f>
        <v>2018.12.28.</v>
      </c>
      <c r="C136" s="49" t="s">
        <v>236</v>
      </c>
      <c r="D136" s="143">
        <f>계약현황공개!C95</f>
        <v>1920000</v>
      </c>
      <c r="E136" s="143">
        <f>계약현황공개!E96</f>
        <v>1911600</v>
      </c>
      <c r="F136" s="144">
        <f>E136/D136</f>
        <v>0.99562499999999998</v>
      </c>
    </row>
    <row r="137" spans="1:6" ht="19.5" customHeight="1" x14ac:dyDescent="0.15">
      <c r="A137" s="140"/>
      <c r="B137" s="142"/>
      <c r="C137" s="49" t="s">
        <v>237</v>
      </c>
      <c r="D137" s="143"/>
      <c r="E137" s="143"/>
      <c r="F137" s="144"/>
    </row>
    <row r="138" spans="1:6" ht="19.5" customHeight="1" x14ac:dyDescent="0.15">
      <c r="A138" s="140" t="s">
        <v>25</v>
      </c>
      <c r="B138" s="111" t="s">
        <v>26</v>
      </c>
      <c r="C138" s="111" t="s">
        <v>33</v>
      </c>
      <c r="D138" s="141" t="s">
        <v>27</v>
      </c>
      <c r="E138" s="141"/>
      <c r="F138" s="145"/>
    </row>
    <row r="139" spans="1:6" ht="19.5" customHeight="1" x14ac:dyDescent="0.15">
      <c r="A139" s="140"/>
      <c r="B139" s="75" t="str">
        <f>계약현황공개!E99</f>
        <v>㈜교원</v>
      </c>
      <c r="C139" s="57" t="s">
        <v>247</v>
      </c>
      <c r="D139" s="146" t="str">
        <f>계약현황공개!E100</f>
        <v>서울시 중구 을지로 41</v>
      </c>
      <c r="E139" s="146"/>
      <c r="F139" s="147"/>
    </row>
    <row r="140" spans="1:6" ht="19.5" customHeight="1" x14ac:dyDescent="0.15">
      <c r="A140" s="110" t="s">
        <v>35</v>
      </c>
      <c r="B140" s="134" t="s">
        <v>82</v>
      </c>
      <c r="C140" s="134"/>
      <c r="D140" s="134"/>
      <c r="E140" s="134"/>
      <c r="F140" s="135"/>
    </row>
    <row r="141" spans="1:6" ht="19.5" customHeight="1" x14ac:dyDescent="0.15">
      <c r="A141" s="110" t="s">
        <v>34</v>
      </c>
      <c r="B141" s="134" t="s">
        <v>56</v>
      </c>
      <c r="C141" s="134"/>
      <c r="D141" s="134"/>
      <c r="E141" s="134"/>
      <c r="F141" s="135"/>
    </row>
    <row r="142" spans="1:6" ht="19.5" customHeight="1" thickBot="1" x14ac:dyDescent="0.2">
      <c r="A142" s="19" t="s">
        <v>28</v>
      </c>
      <c r="B142" s="136"/>
      <c r="C142" s="136"/>
      <c r="D142" s="136"/>
      <c r="E142" s="136"/>
      <c r="F142" s="137"/>
    </row>
    <row r="143" spans="1:6" ht="19.5" customHeight="1" x14ac:dyDescent="0.15">
      <c r="A143" s="18" t="s">
        <v>19</v>
      </c>
      <c r="B143" s="138" t="str">
        <f>계약현황공개!C101</f>
        <v>인터넷전화 3차 사용갱신</v>
      </c>
      <c r="C143" s="138"/>
      <c r="D143" s="138"/>
      <c r="E143" s="138"/>
      <c r="F143" s="139"/>
    </row>
    <row r="144" spans="1:6" ht="19.5" customHeight="1" x14ac:dyDescent="0.15">
      <c r="A144" s="140" t="s">
        <v>29</v>
      </c>
      <c r="B144" s="141" t="s">
        <v>20</v>
      </c>
      <c r="C144" s="141" t="s">
        <v>21</v>
      </c>
      <c r="D144" s="111" t="s">
        <v>30</v>
      </c>
      <c r="E144" s="111" t="s">
        <v>23</v>
      </c>
      <c r="F144" s="112" t="s">
        <v>61</v>
      </c>
    </row>
    <row r="145" spans="1:6" ht="19.5" customHeight="1" x14ac:dyDescent="0.15">
      <c r="A145" s="140"/>
      <c r="B145" s="141"/>
      <c r="C145" s="141"/>
      <c r="D145" s="111" t="s">
        <v>31</v>
      </c>
      <c r="E145" s="111" t="s">
        <v>24</v>
      </c>
      <c r="F145" s="112" t="s">
        <v>32</v>
      </c>
    </row>
    <row r="146" spans="1:6" ht="19.5" customHeight="1" x14ac:dyDescent="0.15">
      <c r="A146" s="140"/>
      <c r="B146" s="142" t="str">
        <f>계약현황공개!C104</f>
        <v>2018.12.28.</v>
      </c>
      <c r="C146" s="49" t="s">
        <v>236</v>
      </c>
      <c r="D146" s="143">
        <f>계약현황공개!C102</f>
        <v>2904000</v>
      </c>
      <c r="E146" s="143">
        <f>계약현황공개!E103</f>
        <v>2652000</v>
      </c>
      <c r="F146" s="144">
        <f>E146/D146</f>
        <v>0.91322314049586772</v>
      </c>
    </row>
    <row r="147" spans="1:6" ht="19.5" customHeight="1" x14ac:dyDescent="0.15">
      <c r="A147" s="140"/>
      <c r="B147" s="142"/>
      <c r="C147" s="49" t="s">
        <v>237</v>
      </c>
      <c r="D147" s="143"/>
      <c r="E147" s="143"/>
      <c r="F147" s="144"/>
    </row>
    <row r="148" spans="1:6" ht="19.5" customHeight="1" x14ac:dyDescent="0.15">
      <c r="A148" s="140" t="s">
        <v>25</v>
      </c>
      <c r="B148" s="111" t="s">
        <v>26</v>
      </c>
      <c r="C148" s="111" t="s">
        <v>33</v>
      </c>
      <c r="D148" s="141" t="s">
        <v>27</v>
      </c>
      <c r="E148" s="141"/>
      <c r="F148" s="145"/>
    </row>
    <row r="149" spans="1:6" ht="19.5" customHeight="1" x14ac:dyDescent="0.15">
      <c r="A149" s="140"/>
      <c r="B149" s="75" t="str">
        <f>계약현황공개!E106</f>
        <v>㈜케이티</v>
      </c>
      <c r="C149" s="57" t="s">
        <v>243</v>
      </c>
      <c r="D149" s="146" t="str">
        <f>계약현황공개!E107</f>
        <v>성남시 분당구 불정로 90</v>
      </c>
      <c r="E149" s="146"/>
      <c r="F149" s="147"/>
    </row>
    <row r="150" spans="1:6" ht="19.5" customHeight="1" x14ac:dyDescent="0.15">
      <c r="A150" s="110" t="s">
        <v>35</v>
      </c>
      <c r="B150" s="134" t="s">
        <v>82</v>
      </c>
      <c r="C150" s="134"/>
      <c r="D150" s="134"/>
      <c r="E150" s="134"/>
      <c r="F150" s="135"/>
    </row>
    <row r="151" spans="1:6" ht="19.5" customHeight="1" x14ac:dyDescent="0.15">
      <c r="A151" s="110" t="s">
        <v>34</v>
      </c>
      <c r="B151" s="134" t="s">
        <v>56</v>
      </c>
      <c r="C151" s="134"/>
      <c r="D151" s="134"/>
      <c r="E151" s="134"/>
      <c r="F151" s="135"/>
    </row>
    <row r="152" spans="1:6" ht="19.5" customHeight="1" thickBot="1" x14ac:dyDescent="0.2">
      <c r="A152" s="19" t="s">
        <v>28</v>
      </c>
      <c r="B152" s="136"/>
      <c r="C152" s="136"/>
      <c r="D152" s="136"/>
      <c r="E152" s="136"/>
      <c r="F152" s="137"/>
    </row>
    <row r="153" spans="1:6" ht="19.5" customHeight="1" x14ac:dyDescent="0.15"/>
    <row r="154" spans="1:6" ht="19.5" customHeight="1" x14ac:dyDescent="0.15"/>
    <row r="155" spans="1:6" ht="19.5" customHeight="1" x14ac:dyDescent="0.15"/>
    <row r="156" spans="1:6" ht="19.5" customHeight="1" x14ac:dyDescent="0.15"/>
  </sheetData>
  <mergeCells count="211">
    <mergeCell ref="B140:F140"/>
    <mergeCell ref="B141:F141"/>
    <mergeCell ref="B142:F142"/>
    <mergeCell ref="B133:F133"/>
    <mergeCell ref="A134:A137"/>
    <mergeCell ref="B134:B135"/>
    <mergeCell ref="C134:C135"/>
    <mergeCell ref="B136:B137"/>
    <mergeCell ref="D136:D137"/>
    <mergeCell ref="E136:E137"/>
    <mergeCell ref="F136:F137"/>
    <mergeCell ref="A138:A139"/>
    <mergeCell ref="D138:F138"/>
    <mergeCell ref="D139:F139"/>
    <mergeCell ref="A14:A17"/>
    <mergeCell ref="B14:B15"/>
    <mergeCell ref="C14:C15"/>
    <mergeCell ref="B16:B17"/>
    <mergeCell ref="D16:D17"/>
    <mergeCell ref="E16:E17"/>
    <mergeCell ref="F16:F17"/>
    <mergeCell ref="A18:A19"/>
    <mergeCell ref="D18:F18"/>
    <mergeCell ref="D19:F19"/>
    <mergeCell ref="A38:A39"/>
    <mergeCell ref="D38:F38"/>
    <mergeCell ref="D39:F39"/>
    <mergeCell ref="A34:A37"/>
    <mergeCell ref="B34:B35"/>
    <mergeCell ref="C34:C35"/>
    <mergeCell ref="B36:B37"/>
    <mergeCell ref="D36:D37"/>
    <mergeCell ref="A24:A27"/>
    <mergeCell ref="B24:B25"/>
    <mergeCell ref="C24:C25"/>
    <mergeCell ref="B26:B27"/>
    <mergeCell ref="A28:A29"/>
    <mergeCell ref="D28:F28"/>
    <mergeCell ref="D29:F29"/>
    <mergeCell ref="B30:F30"/>
    <mergeCell ref="B31:F31"/>
    <mergeCell ref="B40:F40"/>
    <mergeCell ref="B41:F41"/>
    <mergeCell ref="B42:F42"/>
    <mergeCell ref="B22:F22"/>
    <mergeCell ref="B11:F11"/>
    <mergeCell ref="B12:F12"/>
    <mergeCell ref="B20:F20"/>
    <mergeCell ref="B21:F21"/>
    <mergeCell ref="E36:E37"/>
    <mergeCell ref="F36:F37"/>
    <mergeCell ref="D26:D27"/>
    <mergeCell ref="E26:E27"/>
    <mergeCell ref="F26:F27"/>
    <mergeCell ref="B32:F32"/>
    <mergeCell ref="B33:F33"/>
    <mergeCell ref="B23:F23"/>
    <mergeCell ref="B13:F13"/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  <mergeCell ref="A48:A49"/>
    <mergeCell ref="D48:F48"/>
    <mergeCell ref="D49:F49"/>
    <mergeCell ref="B50:F50"/>
    <mergeCell ref="B51:F51"/>
    <mergeCell ref="B43:F43"/>
    <mergeCell ref="A44:A47"/>
    <mergeCell ref="B44:B45"/>
    <mergeCell ref="C44:C45"/>
    <mergeCell ref="B46:B47"/>
    <mergeCell ref="D46:D47"/>
    <mergeCell ref="E46:E47"/>
    <mergeCell ref="F46:F47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D56:D57"/>
    <mergeCell ref="E56:E57"/>
    <mergeCell ref="F56:F5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D66:D67"/>
    <mergeCell ref="E66:E67"/>
    <mergeCell ref="F66:F6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D76:D77"/>
    <mergeCell ref="E76:E77"/>
    <mergeCell ref="F76:F77"/>
    <mergeCell ref="B92:F92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D86:D87"/>
    <mergeCell ref="E86:E87"/>
    <mergeCell ref="F86:F87"/>
    <mergeCell ref="B93:F93"/>
    <mergeCell ref="A94:A97"/>
    <mergeCell ref="B94:B95"/>
    <mergeCell ref="C94:C95"/>
    <mergeCell ref="B96:B97"/>
    <mergeCell ref="D96:D97"/>
    <mergeCell ref="E96:E97"/>
    <mergeCell ref="F96:F9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D106:D107"/>
    <mergeCell ref="E106:E107"/>
    <mergeCell ref="F106:F10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D116:D117"/>
    <mergeCell ref="E116:E117"/>
    <mergeCell ref="F116:F117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D126:D127"/>
    <mergeCell ref="E126:E127"/>
    <mergeCell ref="F126:F127"/>
    <mergeCell ref="B150:F150"/>
    <mergeCell ref="B151:F151"/>
    <mergeCell ref="B152:F152"/>
    <mergeCell ref="B143:F143"/>
    <mergeCell ref="A144:A147"/>
    <mergeCell ref="B144:B145"/>
    <mergeCell ref="C144:C145"/>
    <mergeCell ref="B146:B147"/>
    <mergeCell ref="D146:D147"/>
    <mergeCell ref="E146:E147"/>
    <mergeCell ref="F146:F147"/>
    <mergeCell ref="A148:A149"/>
    <mergeCell ref="D148:F148"/>
    <mergeCell ref="D149:F149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계약현황공개!Print_Area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2017-06-14T08:07:44Z</cp:lastPrinted>
  <dcterms:created xsi:type="dcterms:W3CDTF">2014-01-20T06:24:27Z</dcterms:created>
  <dcterms:modified xsi:type="dcterms:W3CDTF">2019-01-03T06:29:51Z</dcterms:modified>
</cp:coreProperties>
</file>