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nyouth\Desktop\2023. 12월 수영 기초반 추첨\"/>
    </mc:Choice>
  </mc:AlternateContent>
  <bookViews>
    <workbookView xWindow="0" yWindow="0" windowWidth="21570" windowHeight="10185" firstSheet="1" activeTab="1"/>
  </bookViews>
  <sheets>
    <sheet name="수영 라인댄스" sheetId="12" state="hidden" r:id="rId1"/>
    <sheet name="12월 기초 수영" sheetId="9" r:id="rId2"/>
    <sheet name="4월 아쿠아" sheetId="7" r:id="rId3"/>
    <sheet name="10월" sheetId="8" state="hidden" r:id="rId4"/>
    <sheet name="8월" sheetId="6" state="hidden" r:id="rId5"/>
    <sheet name="6월" sheetId="1" state="hidden" r:id="rId6"/>
    <sheet name="생활스포츠" sheetId="10" state="hidden" r:id="rId7"/>
    <sheet name="평생교육" sheetId="5" state="hidden" r:id="rId8"/>
    <sheet name="수영" sheetId="11" state="hidden" r:id="rId9"/>
    <sheet name="Sheet1 (4)" sheetId="4" state="hidden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9" l="1"/>
  <c r="J1" i="9" l="1"/>
  <c r="J24" i="9" l="1"/>
  <c r="J4" i="9"/>
  <c r="J44" i="9"/>
  <c r="J59" i="9"/>
  <c r="L24" i="9" l="1"/>
  <c r="M24" i="9"/>
  <c r="N24" i="9"/>
  <c r="L25" i="9"/>
  <c r="M25" i="9"/>
  <c r="N25" i="9"/>
  <c r="L26" i="9"/>
  <c r="M26" i="9"/>
  <c r="N26" i="9"/>
  <c r="L27" i="9"/>
  <c r="M27" i="9"/>
  <c r="N27" i="9"/>
  <c r="L28" i="9"/>
  <c r="M28" i="9"/>
  <c r="N28" i="9"/>
  <c r="L29" i="9"/>
  <c r="M29" i="9"/>
  <c r="N29" i="9"/>
  <c r="L30" i="9"/>
  <c r="M30" i="9"/>
  <c r="N30" i="9"/>
  <c r="L31" i="9"/>
  <c r="M31" i="9"/>
  <c r="N31" i="9"/>
  <c r="L32" i="9"/>
  <c r="M32" i="9"/>
  <c r="N32" i="9"/>
  <c r="L33" i="9"/>
  <c r="M33" i="9"/>
  <c r="N33" i="9"/>
  <c r="L34" i="9"/>
  <c r="M34" i="9"/>
  <c r="N34" i="9"/>
  <c r="L35" i="9"/>
  <c r="M35" i="9"/>
  <c r="N35" i="9"/>
  <c r="L36" i="9"/>
  <c r="M36" i="9"/>
  <c r="N36" i="9"/>
  <c r="L37" i="9"/>
  <c r="M37" i="9"/>
  <c r="N37" i="9"/>
  <c r="L38" i="9"/>
  <c r="M38" i="9"/>
  <c r="N38" i="9"/>
  <c r="L39" i="9"/>
  <c r="M39" i="9"/>
  <c r="N39" i="9"/>
  <c r="L40" i="9"/>
  <c r="M40" i="9"/>
  <c r="N40" i="9"/>
  <c r="L41" i="9"/>
  <c r="M41" i="9"/>
  <c r="N41" i="9"/>
  <c r="L42" i="9"/>
  <c r="M42" i="9"/>
  <c r="N42" i="9"/>
  <c r="L43" i="9"/>
  <c r="M43" i="9"/>
  <c r="N43" i="9"/>
  <c r="N23" i="9"/>
  <c r="M23" i="9"/>
  <c r="L23" i="9"/>
  <c r="N22" i="9"/>
  <c r="M22" i="9"/>
  <c r="L22" i="9"/>
  <c r="N21" i="9"/>
  <c r="M21" i="9"/>
  <c r="L21" i="9"/>
  <c r="N20" i="9"/>
  <c r="M20" i="9"/>
  <c r="L20" i="9"/>
  <c r="N19" i="9"/>
  <c r="M19" i="9"/>
  <c r="L19" i="9"/>
  <c r="N18" i="9"/>
  <c r="M18" i="9"/>
  <c r="L18" i="9"/>
  <c r="N17" i="9"/>
  <c r="M17" i="9"/>
  <c r="L17" i="9"/>
  <c r="N16" i="9"/>
  <c r="M16" i="9"/>
  <c r="L16" i="9"/>
  <c r="N15" i="9"/>
  <c r="M15" i="9"/>
  <c r="L15" i="9"/>
  <c r="N14" i="9"/>
  <c r="M14" i="9"/>
  <c r="L14" i="9"/>
  <c r="Q13" i="9"/>
  <c r="P13" i="9"/>
  <c r="N13" i="9"/>
  <c r="M13" i="9"/>
  <c r="L13" i="9"/>
  <c r="Q12" i="9"/>
  <c r="P12" i="9"/>
  <c r="N12" i="9"/>
  <c r="M12" i="9"/>
  <c r="L12" i="9"/>
  <c r="Q11" i="9"/>
  <c r="P11" i="9"/>
  <c r="N11" i="9"/>
  <c r="M11" i="9"/>
  <c r="L11" i="9"/>
  <c r="Q10" i="9"/>
  <c r="P10" i="9"/>
  <c r="N10" i="9"/>
  <c r="M10" i="9"/>
  <c r="L10" i="9"/>
  <c r="Q9" i="9"/>
  <c r="P9" i="9"/>
  <c r="N9" i="9"/>
  <c r="M9" i="9"/>
  <c r="L9" i="9"/>
  <c r="Q8" i="9"/>
  <c r="P8" i="9"/>
  <c r="N8" i="9"/>
  <c r="M8" i="9"/>
  <c r="L8" i="9"/>
  <c r="Q7" i="9"/>
  <c r="P7" i="9"/>
  <c r="N7" i="9"/>
  <c r="M7" i="9"/>
  <c r="L7" i="9"/>
  <c r="Q6" i="9"/>
  <c r="P6" i="9"/>
  <c r="N6" i="9"/>
  <c r="M6" i="9"/>
  <c r="L6" i="9"/>
  <c r="Q5" i="9"/>
  <c r="P5" i="9"/>
  <c r="N5" i="9"/>
  <c r="M5" i="9"/>
  <c r="L5" i="9"/>
  <c r="L4" i="9"/>
  <c r="M4" i="9"/>
  <c r="N4" i="9"/>
  <c r="P4" i="9"/>
  <c r="Q4" i="9"/>
  <c r="P66" i="9" l="1"/>
  <c r="Q66" i="9"/>
  <c r="L66" i="9"/>
  <c r="M66" i="9"/>
  <c r="N66" i="9"/>
  <c r="L67" i="9"/>
  <c r="M67" i="9"/>
  <c r="N67" i="9"/>
  <c r="Q74" i="9"/>
  <c r="P74" i="9"/>
  <c r="Q73" i="9"/>
  <c r="P73" i="9"/>
  <c r="Q72" i="9"/>
  <c r="P72" i="9"/>
  <c r="Q71" i="9"/>
  <c r="P71" i="9"/>
  <c r="Q70" i="9"/>
  <c r="P70" i="9"/>
  <c r="Q53" i="9"/>
  <c r="P53" i="9"/>
  <c r="Q52" i="9"/>
  <c r="P52" i="9"/>
  <c r="Q51" i="9"/>
  <c r="P51" i="9"/>
  <c r="Q50" i="9"/>
  <c r="P50" i="9"/>
  <c r="Q49" i="9"/>
  <c r="P49" i="9"/>
  <c r="P29" i="9"/>
  <c r="Q29" i="9"/>
  <c r="P30" i="9"/>
  <c r="Q30" i="9"/>
  <c r="P31" i="9"/>
  <c r="Q31" i="9"/>
  <c r="P32" i="9"/>
  <c r="Q32" i="9"/>
  <c r="P33" i="9"/>
  <c r="Q33" i="9"/>
  <c r="M83" i="7" l="1"/>
  <c r="L83" i="7"/>
  <c r="N82" i="7"/>
  <c r="M82" i="7"/>
  <c r="L82" i="7"/>
  <c r="N81" i="7"/>
  <c r="M81" i="7"/>
  <c r="L81" i="7"/>
  <c r="N80" i="7"/>
  <c r="M80" i="7"/>
  <c r="L80" i="7"/>
  <c r="N79" i="7"/>
  <c r="M79" i="7"/>
  <c r="L79" i="7"/>
  <c r="N78" i="7"/>
  <c r="M78" i="7"/>
  <c r="L78" i="7"/>
  <c r="N77" i="7"/>
  <c r="M77" i="7"/>
  <c r="L77" i="7"/>
  <c r="N76" i="7"/>
  <c r="M76" i="7"/>
  <c r="L76" i="7"/>
  <c r="N75" i="7"/>
  <c r="M75" i="7"/>
  <c r="L75" i="7"/>
  <c r="N74" i="7"/>
  <c r="M74" i="7"/>
  <c r="L74" i="7"/>
  <c r="N73" i="7"/>
  <c r="M73" i="7"/>
  <c r="L73" i="7"/>
  <c r="N72" i="7"/>
  <c r="M72" i="7"/>
  <c r="L72" i="7"/>
  <c r="N71" i="7"/>
  <c r="M71" i="7"/>
  <c r="L71" i="7"/>
  <c r="N70" i="7"/>
  <c r="M70" i="7"/>
  <c r="L70" i="7"/>
  <c r="N69" i="7"/>
  <c r="M69" i="7"/>
  <c r="L69" i="7"/>
  <c r="N68" i="7"/>
  <c r="M68" i="7"/>
  <c r="L68" i="7"/>
  <c r="N67" i="7"/>
  <c r="M67" i="7"/>
  <c r="L67" i="7"/>
  <c r="N66" i="7"/>
  <c r="M66" i="7"/>
  <c r="L66" i="7"/>
  <c r="N65" i="7"/>
  <c r="M65" i="7"/>
  <c r="L65" i="7"/>
  <c r="N64" i="7"/>
  <c r="M64" i="7"/>
  <c r="L64" i="7"/>
  <c r="N63" i="7"/>
  <c r="M63" i="7"/>
  <c r="L63" i="7"/>
  <c r="N62" i="7"/>
  <c r="M62" i="7"/>
  <c r="L62" i="7"/>
  <c r="N61" i="7"/>
  <c r="M61" i="7"/>
  <c r="L61" i="7"/>
  <c r="N60" i="7"/>
  <c r="M60" i="7"/>
  <c r="L60" i="7"/>
  <c r="N59" i="7"/>
  <c r="M59" i="7"/>
  <c r="L59" i="7"/>
  <c r="N58" i="7"/>
  <c r="M58" i="7"/>
  <c r="L58" i="7"/>
  <c r="N57" i="7"/>
  <c r="M57" i="7"/>
  <c r="L57" i="7"/>
  <c r="N56" i="7"/>
  <c r="M56" i="7"/>
  <c r="L56" i="7"/>
  <c r="N55" i="7"/>
  <c r="M55" i="7"/>
  <c r="L55" i="7"/>
  <c r="N54" i="7"/>
  <c r="M54" i="7"/>
  <c r="L54" i="7"/>
  <c r="N53" i="7"/>
  <c r="M53" i="7"/>
  <c r="L53" i="7"/>
  <c r="N52" i="7"/>
  <c r="M52" i="7"/>
  <c r="L52" i="7"/>
  <c r="N51" i="7"/>
  <c r="M51" i="7"/>
  <c r="L51" i="7"/>
  <c r="N50" i="7"/>
  <c r="M50" i="7"/>
  <c r="L50" i="7"/>
  <c r="N49" i="7"/>
  <c r="M49" i="7"/>
  <c r="L49" i="7"/>
  <c r="N48" i="7"/>
  <c r="M48" i="7"/>
  <c r="L48" i="7"/>
  <c r="N47" i="7"/>
  <c r="M47" i="7"/>
  <c r="L47" i="7"/>
  <c r="N46" i="7"/>
  <c r="M46" i="7"/>
  <c r="L46" i="7"/>
  <c r="N45" i="7"/>
  <c r="M45" i="7"/>
  <c r="L45" i="7"/>
  <c r="N44" i="7"/>
  <c r="M44" i="7"/>
  <c r="L44" i="7"/>
  <c r="N43" i="7"/>
  <c r="M43" i="7"/>
  <c r="L43" i="7"/>
  <c r="N42" i="7"/>
  <c r="M42" i="7"/>
  <c r="L42" i="7"/>
  <c r="N41" i="7"/>
  <c r="M41" i="7"/>
  <c r="L41" i="7"/>
  <c r="N40" i="7"/>
  <c r="M40" i="7"/>
  <c r="L40" i="7"/>
  <c r="N39" i="7"/>
  <c r="M39" i="7"/>
  <c r="L39" i="7"/>
  <c r="N38" i="7"/>
  <c r="M38" i="7"/>
  <c r="L38" i="7"/>
  <c r="N37" i="7"/>
  <c r="M37" i="7"/>
  <c r="L37" i="7"/>
  <c r="N36" i="7"/>
  <c r="M36" i="7"/>
  <c r="L36" i="7"/>
  <c r="N35" i="7"/>
  <c r="M35" i="7"/>
  <c r="L35" i="7"/>
  <c r="N34" i="7"/>
  <c r="M34" i="7"/>
  <c r="L34" i="7"/>
  <c r="N33" i="7"/>
  <c r="M33" i="7"/>
  <c r="L33" i="7"/>
  <c r="N32" i="7"/>
  <c r="M32" i="7"/>
  <c r="L32" i="7"/>
  <c r="N31" i="7"/>
  <c r="M31" i="7"/>
  <c r="L31" i="7"/>
  <c r="N30" i="7"/>
  <c r="M30" i="7"/>
  <c r="L30" i="7"/>
  <c r="N29" i="7"/>
  <c r="M29" i="7"/>
  <c r="L29" i="7"/>
  <c r="N28" i="7"/>
  <c r="M28" i="7"/>
  <c r="L28" i="7"/>
  <c r="N27" i="7"/>
  <c r="M27" i="7"/>
  <c r="L27" i="7"/>
  <c r="N26" i="7"/>
  <c r="M26" i="7"/>
  <c r="L26" i="7"/>
  <c r="N25" i="7"/>
  <c r="M25" i="7"/>
  <c r="L25" i="7"/>
  <c r="N24" i="7"/>
  <c r="M24" i="7"/>
  <c r="L24" i="7"/>
  <c r="N23" i="7"/>
  <c r="M23" i="7"/>
  <c r="L23" i="7"/>
  <c r="N22" i="7"/>
  <c r="M22" i="7"/>
  <c r="L22" i="7"/>
  <c r="N21" i="7"/>
  <c r="M21" i="7"/>
  <c r="L21" i="7"/>
  <c r="N20" i="7"/>
  <c r="M20" i="7"/>
  <c r="L20" i="7"/>
  <c r="N19" i="7"/>
  <c r="M19" i="7"/>
  <c r="L19" i="7"/>
  <c r="N18" i="7"/>
  <c r="M18" i="7"/>
  <c r="L18" i="7"/>
  <c r="N17" i="7"/>
  <c r="M17" i="7"/>
  <c r="L17" i="7"/>
  <c r="N16" i="7"/>
  <c r="M16" i="7"/>
  <c r="L16" i="7"/>
  <c r="N15" i="7"/>
  <c r="M15" i="7"/>
  <c r="L15" i="7"/>
  <c r="N14" i="7"/>
  <c r="M14" i="7"/>
  <c r="L14" i="7"/>
  <c r="Q13" i="7"/>
  <c r="P13" i="7"/>
  <c r="N13" i="7"/>
  <c r="M13" i="7"/>
  <c r="L13" i="7"/>
  <c r="Q12" i="7"/>
  <c r="P12" i="7"/>
  <c r="N12" i="7"/>
  <c r="M12" i="7"/>
  <c r="L12" i="7"/>
  <c r="Q11" i="7"/>
  <c r="P11" i="7"/>
  <c r="N11" i="7"/>
  <c r="M11" i="7"/>
  <c r="L11" i="7"/>
  <c r="Q10" i="7"/>
  <c r="P10" i="7"/>
  <c r="N10" i="7"/>
  <c r="M10" i="7"/>
  <c r="L10" i="7"/>
  <c r="Q9" i="7"/>
  <c r="P9" i="7"/>
  <c r="N9" i="7"/>
  <c r="M9" i="7"/>
  <c r="L9" i="7"/>
  <c r="Q8" i="7"/>
  <c r="P8" i="7"/>
  <c r="N8" i="7"/>
  <c r="M8" i="7"/>
  <c r="L8" i="7"/>
  <c r="Q7" i="7"/>
  <c r="P7" i="7"/>
  <c r="N7" i="7"/>
  <c r="M7" i="7"/>
  <c r="L7" i="7"/>
  <c r="Q6" i="7"/>
  <c r="P6" i="7"/>
  <c r="N6" i="7"/>
  <c r="M6" i="7"/>
  <c r="L6" i="7"/>
  <c r="Q5" i="7"/>
  <c r="P5" i="7"/>
  <c r="N5" i="7"/>
  <c r="M5" i="7"/>
  <c r="L5" i="7"/>
  <c r="Q4" i="7"/>
  <c r="P4" i="7"/>
  <c r="N4" i="7"/>
  <c r="M4" i="7"/>
  <c r="L4" i="7"/>
  <c r="P61" i="9" l="1"/>
  <c r="Q61" i="9"/>
  <c r="Q60" i="9"/>
  <c r="P60" i="9"/>
  <c r="Q59" i="9"/>
  <c r="P59" i="9"/>
  <c r="N84" i="9"/>
  <c r="M84" i="9"/>
  <c r="L84" i="9"/>
  <c r="N83" i="9"/>
  <c r="M83" i="9"/>
  <c r="L83" i="9"/>
  <c r="N82" i="9"/>
  <c r="M82" i="9"/>
  <c r="L82" i="9"/>
  <c r="N81" i="9"/>
  <c r="M81" i="9"/>
  <c r="L81" i="9"/>
  <c r="N80" i="9"/>
  <c r="M80" i="9"/>
  <c r="L80" i="9"/>
  <c r="N79" i="9"/>
  <c r="M79" i="9"/>
  <c r="L79" i="9"/>
  <c r="N78" i="9"/>
  <c r="M78" i="9"/>
  <c r="L78" i="9"/>
  <c r="N77" i="9"/>
  <c r="M77" i="9"/>
  <c r="L77" i="9"/>
  <c r="N76" i="9"/>
  <c r="M76" i="9"/>
  <c r="L76" i="9"/>
  <c r="N75" i="9"/>
  <c r="M75" i="9"/>
  <c r="L75" i="9"/>
  <c r="N74" i="9"/>
  <c r="M74" i="9"/>
  <c r="L74" i="9"/>
  <c r="N73" i="9"/>
  <c r="M73" i="9"/>
  <c r="L73" i="9"/>
  <c r="N72" i="9"/>
  <c r="M72" i="9"/>
  <c r="L72" i="9"/>
  <c r="N71" i="9"/>
  <c r="M71" i="9"/>
  <c r="L71" i="9"/>
  <c r="N70" i="9"/>
  <c r="M70" i="9"/>
  <c r="L70" i="9"/>
  <c r="Q69" i="9"/>
  <c r="P69" i="9"/>
  <c r="N69" i="9"/>
  <c r="M69" i="9"/>
  <c r="L69" i="9"/>
  <c r="Q68" i="9"/>
  <c r="P68" i="9"/>
  <c r="N68" i="9"/>
  <c r="M68" i="9"/>
  <c r="L68" i="9"/>
  <c r="Q67" i="9"/>
  <c r="P67" i="9"/>
  <c r="Q65" i="9"/>
  <c r="P65" i="9"/>
  <c r="N65" i="9"/>
  <c r="M65" i="9"/>
  <c r="L65" i="9"/>
  <c r="Q64" i="9"/>
  <c r="P64" i="9"/>
  <c r="N64" i="9"/>
  <c r="M64" i="9"/>
  <c r="L64" i="9"/>
  <c r="P89" i="7" l="1"/>
  <c r="Q89" i="7"/>
  <c r="P90" i="7"/>
  <c r="Q90" i="7"/>
  <c r="P91" i="7"/>
  <c r="Q91" i="7"/>
  <c r="P92" i="7"/>
  <c r="Q92" i="7"/>
  <c r="P93" i="7"/>
  <c r="Q93" i="7"/>
  <c r="N116" i="7"/>
  <c r="N117" i="7"/>
  <c r="N118" i="7"/>
  <c r="N119" i="7"/>
  <c r="N120" i="7"/>
  <c r="N121" i="7"/>
  <c r="N122" i="7"/>
  <c r="N123" i="7"/>
  <c r="N124" i="7"/>
  <c r="N125" i="7"/>
  <c r="N162" i="7"/>
  <c r="N151" i="7"/>
  <c r="N152" i="7"/>
  <c r="N153" i="7"/>
  <c r="N154" i="7"/>
  <c r="N155" i="7"/>
  <c r="N156" i="7"/>
  <c r="N157" i="7"/>
  <c r="N158" i="7"/>
  <c r="N159" i="7"/>
  <c r="N160" i="7"/>
  <c r="N161" i="7"/>
  <c r="L154" i="7"/>
  <c r="M154" i="7"/>
  <c r="L155" i="7"/>
  <c r="M155" i="7"/>
  <c r="L156" i="7"/>
  <c r="M156" i="7"/>
  <c r="L157" i="7"/>
  <c r="M157" i="7"/>
  <c r="L158" i="7"/>
  <c r="M158" i="7"/>
  <c r="L159" i="7"/>
  <c r="M159" i="7"/>
  <c r="L160" i="7"/>
  <c r="M160" i="7"/>
  <c r="L161" i="7"/>
  <c r="M161" i="7"/>
  <c r="L162" i="7"/>
  <c r="M162" i="7"/>
  <c r="L163" i="7"/>
  <c r="M163" i="7"/>
  <c r="M153" i="7"/>
  <c r="L153" i="7"/>
  <c r="M152" i="7"/>
  <c r="L152" i="7"/>
  <c r="M151" i="7"/>
  <c r="L151" i="7"/>
  <c r="N150" i="7"/>
  <c r="M150" i="7"/>
  <c r="L150" i="7"/>
  <c r="N149" i="7"/>
  <c r="M149" i="7"/>
  <c r="L149" i="7"/>
  <c r="N148" i="7"/>
  <c r="M148" i="7"/>
  <c r="L148" i="7"/>
  <c r="N147" i="7"/>
  <c r="M147" i="7"/>
  <c r="L147" i="7"/>
  <c r="N146" i="7"/>
  <c r="M146" i="7"/>
  <c r="L146" i="7"/>
  <c r="N145" i="7"/>
  <c r="M145" i="7"/>
  <c r="L145" i="7"/>
  <c r="N144" i="7"/>
  <c r="M144" i="7"/>
  <c r="L144" i="7"/>
  <c r="N143" i="7"/>
  <c r="M143" i="7"/>
  <c r="L143" i="7"/>
  <c r="N142" i="7"/>
  <c r="M142" i="7"/>
  <c r="L142" i="7"/>
  <c r="N141" i="7"/>
  <c r="M141" i="7"/>
  <c r="L141" i="7"/>
  <c r="N140" i="7"/>
  <c r="M140" i="7"/>
  <c r="L140" i="7"/>
  <c r="N139" i="7"/>
  <c r="M139" i="7"/>
  <c r="L139" i="7"/>
  <c r="N138" i="7"/>
  <c r="M138" i="7"/>
  <c r="L138" i="7"/>
  <c r="N137" i="7"/>
  <c r="M137" i="7"/>
  <c r="L137" i="7"/>
  <c r="N136" i="7"/>
  <c r="M136" i="7"/>
  <c r="L136" i="7"/>
  <c r="N135" i="7"/>
  <c r="M135" i="7"/>
  <c r="L135" i="7"/>
  <c r="N134" i="7"/>
  <c r="M134" i="7"/>
  <c r="L134" i="7"/>
  <c r="N133" i="7"/>
  <c r="M133" i="7"/>
  <c r="L133" i="7"/>
  <c r="N132" i="7"/>
  <c r="M132" i="7"/>
  <c r="L132" i="7"/>
  <c r="N131" i="7"/>
  <c r="M131" i="7"/>
  <c r="L131" i="7"/>
  <c r="N130" i="7"/>
  <c r="M130" i="7"/>
  <c r="L130" i="7"/>
  <c r="N129" i="7"/>
  <c r="M129" i="7"/>
  <c r="L129" i="7"/>
  <c r="N128" i="7"/>
  <c r="M128" i="7"/>
  <c r="L128" i="7"/>
  <c r="N127" i="7"/>
  <c r="M127" i="7"/>
  <c r="L127" i="7"/>
  <c r="N126" i="7"/>
  <c r="M126" i="7"/>
  <c r="L126" i="7"/>
  <c r="M125" i="7"/>
  <c r="L125" i="7"/>
  <c r="M124" i="7"/>
  <c r="L124" i="7"/>
  <c r="M123" i="7"/>
  <c r="L123" i="7"/>
  <c r="M122" i="7"/>
  <c r="L122" i="7"/>
  <c r="M121" i="7"/>
  <c r="L121" i="7"/>
  <c r="M120" i="7"/>
  <c r="L120" i="7"/>
  <c r="M119" i="7"/>
  <c r="L119" i="7"/>
  <c r="L74" i="12" l="1"/>
  <c r="M74" i="12"/>
  <c r="N74" i="12"/>
  <c r="P74" i="12"/>
  <c r="Q74" i="12"/>
  <c r="L75" i="12"/>
  <c r="M75" i="12"/>
  <c r="N75" i="12"/>
  <c r="P75" i="12"/>
  <c r="Q75" i="12"/>
  <c r="L76" i="12"/>
  <c r="M76" i="12"/>
  <c r="N76" i="12"/>
  <c r="P76" i="12"/>
  <c r="Q76" i="12"/>
  <c r="L77" i="12"/>
  <c r="M77" i="12"/>
  <c r="N77" i="12"/>
  <c r="L78" i="12"/>
  <c r="M78" i="12"/>
  <c r="N78" i="12"/>
  <c r="L79" i="12"/>
  <c r="M79" i="12"/>
  <c r="N79" i="12"/>
  <c r="L80" i="12"/>
  <c r="M80" i="12"/>
  <c r="N80" i="12"/>
  <c r="L81" i="12"/>
  <c r="M81" i="12"/>
  <c r="N81" i="12"/>
  <c r="L82" i="12"/>
  <c r="M82" i="12"/>
  <c r="N82" i="12"/>
  <c r="L83" i="12"/>
  <c r="M83" i="12"/>
  <c r="N83" i="12"/>
  <c r="L84" i="12"/>
  <c r="M84" i="12"/>
  <c r="N84" i="12"/>
  <c r="L85" i="12"/>
  <c r="M85" i="12"/>
  <c r="N85" i="12"/>
  <c r="L86" i="12"/>
  <c r="M86" i="12"/>
  <c r="N86" i="12"/>
  <c r="L87" i="12"/>
  <c r="M87" i="12"/>
  <c r="N87" i="12"/>
  <c r="L88" i="12"/>
  <c r="M88" i="12"/>
  <c r="N88" i="12"/>
  <c r="L89" i="12"/>
  <c r="M89" i="12"/>
  <c r="N89" i="12"/>
  <c r="L90" i="12"/>
  <c r="M90" i="12"/>
  <c r="N90" i="12"/>
  <c r="L91" i="12"/>
  <c r="M91" i="12"/>
  <c r="N91" i="12"/>
  <c r="L92" i="12"/>
  <c r="M92" i="12"/>
  <c r="N92" i="12"/>
  <c r="L93" i="12"/>
  <c r="M93" i="12"/>
  <c r="N93" i="12"/>
  <c r="L94" i="12"/>
  <c r="M94" i="12"/>
  <c r="N94" i="12"/>
  <c r="L95" i="12"/>
  <c r="M95" i="12"/>
  <c r="N95" i="12"/>
  <c r="L96" i="12"/>
  <c r="M96" i="12"/>
  <c r="N96" i="12"/>
  <c r="L97" i="12"/>
  <c r="M97" i="12"/>
  <c r="N97" i="12"/>
  <c r="L98" i="12"/>
  <c r="M98" i="12"/>
  <c r="N98" i="12"/>
  <c r="L99" i="12"/>
  <c r="M99" i="12"/>
  <c r="N99" i="12"/>
  <c r="Q69" i="12" l="1"/>
  <c r="P69" i="12"/>
  <c r="N69" i="12"/>
  <c r="M69" i="12"/>
  <c r="L69" i="12"/>
  <c r="Q68" i="12"/>
  <c r="P68" i="12"/>
  <c r="N68" i="12"/>
  <c r="M68" i="12"/>
  <c r="L68" i="12"/>
  <c r="Q67" i="12"/>
  <c r="P67" i="12"/>
  <c r="N67" i="12"/>
  <c r="M67" i="12"/>
  <c r="L67" i="12"/>
  <c r="Q66" i="12"/>
  <c r="P66" i="12"/>
  <c r="N66" i="12"/>
  <c r="M66" i="12"/>
  <c r="L66" i="12"/>
  <c r="Q65" i="12"/>
  <c r="P65" i="12"/>
  <c r="N65" i="12"/>
  <c r="M65" i="12"/>
  <c r="L65" i="12"/>
  <c r="Q64" i="12"/>
  <c r="P64" i="12"/>
  <c r="N64" i="12"/>
  <c r="M64" i="12"/>
  <c r="L64" i="12"/>
  <c r="Q63" i="12"/>
  <c r="P63" i="12"/>
  <c r="N63" i="12"/>
  <c r="M63" i="12"/>
  <c r="L63" i="12"/>
  <c r="Q62" i="12"/>
  <c r="P62" i="12"/>
  <c r="N62" i="12"/>
  <c r="M62" i="12"/>
  <c r="L62" i="12"/>
  <c r="Q61" i="12"/>
  <c r="P61" i="12"/>
  <c r="N61" i="12"/>
  <c r="M61" i="12"/>
  <c r="L61" i="12"/>
  <c r="Q60" i="12"/>
  <c r="P60" i="12"/>
  <c r="N60" i="12"/>
  <c r="M60" i="12"/>
  <c r="L60" i="12"/>
  <c r="Q59" i="12"/>
  <c r="P59" i="12"/>
  <c r="N59" i="12"/>
  <c r="M59" i="12"/>
  <c r="L59" i="12"/>
  <c r="Q58" i="12"/>
  <c r="P58" i="12"/>
  <c r="N58" i="12"/>
  <c r="M58" i="12"/>
  <c r="L58" i="12"/>
  <c r="Q57" i="12"/>
  <c r="P57" i="12"/>
  <c r="N57" i="12"/>
  <c r="M57" i="12"/>
  <c r="L57" i="12"/>
  <c r="Q56" i="12"/>
  <c r="P56" i="12"/>
  <c r="N56" i="12"/>
  <c r="M56" i="12"/>
  <c r="L56" i="12"/>
  <c r="Q55" i="12"/>
  <c r="P55" i="12"/>
  <c r="N55" i="12"/>
  <c r="M55" i="12"/>
  <c r="L55" i="12"/>
  <c r="Q54" i="12"/>
  <c r="P54" i="12"/>
  <c r="N54" i="12"/>
  <c r="M54" i="12"/>
  <c r="L54" i="12"/>
  <c r="Q53" i="12"/>
  <c r="P53" i="12"/>
  <c r="N53" i="12"/>
  <c r="M53" i="12"/>
  <c r="L53" i="12"/>
  <c r="Q52" i="12"/>
  <c r="P52" i="12"/>
  <c r="N52" i="12"/>
  <c r="M52" i="12"/>
  <c r="L52" i="12"/>
  <c r="Q51" i="12"/>
  <c r="P51" i="12"/>
  <c r="N51" i="12"/>
  <c r="M51" i="12"/>
  <c r="L51" i="12"/>
  <c r="Q50" i="12"/>
  <c r="P50" i="12"/>
  <c r="N50" i="12"/>
  <c r="M50" i="12"/>
  <c r="L50" i="12"/>
  <c r="Q49" i="12"/>
  <c r="P49" i="12"/>
  <c r="N49" i="12"/>
  <c r="M49" i="12"/>
  <c r="L49" i="12"/>
  <c r="Q48" i="12"/>
  <c r="P48" i="12"/>
  <c r="N48" i="12"/>
  <c r="M48" i="12"/>
  <c r="L48" i="12"/>
  <c r="Q47" i="12"/>
  <c r="P47" i="12"/>
  <c r="N47" i="12"/>
  <c r="M47" i="12"/>
  <c r="L47" i="12"/>
  <c r="Q46" i="12"/>
  <c r="P46" i="12"/>
  <c r="N46" i="12"/>
  <c r="M46" i="12"/>
  <c r="L46" i="12"/>
  <c r="Q45" i="12"/>
  <c r="P45" i="12"/>
  <c r="N45" i="12"/>
  <c r="M45" i="12"/>
  <c r="L45" i="12"/>
  <c r="Q44" i="12"/>
  <c r="P44" i="12"/>
  <c r="N44" i="12"/>
  <c r="M44" i="12"/>
  <c r="L44" i="12"/>
  <c r="N43" i="12"/>
  <c r="M43" i="12"/>
  <c r="L43" i="12"/>
  <c r="N42" i="12"/>
  <c r="M42" i="12"/>
  <c r="L42" i="12"/>
  <c r="Q41" i="12"/>
  <c r="P41" i="12"/>
  <c r="N41" i="12"/>
  <c r="M41" i="12"/>
  <c r="L41" i="12"/>
  <c r="Q40" i="12"/>
  <c r="P40" i="12"/>
  <c r="N40" i="12"/>
  <c r="M40" i="12"/>
  <c r="L40" i="12"/>
  <c r="Q39" i="12"/>
  <c r="P39" i="12"/>
  <c r="N39" i="12"/>
  <c r="M39" i="12"/>
  <c r="L39" i="12"/>
  <c r="M38" i="12"/>
  <c r="L38" i="12"/>
  <c r="M37" i="12"/>
  <c r="L37" i="12"/>
  <c r="M36" i="12"/>
  <c r="L36" i="12"/>
  <c r="N35" i="12"/>
  <c r="M35" i="12"/>
  <c r="L35" i="12"/>
  <c r="N34" i="12"/>
  <c r="M34" i="12"/>
  <c r="L34" i="12"/>
  <c r="N33" i="12"/>
  <c r="M33" i="12"/>
  <c r="L33" i="12"/>
  <c r="N32" i="12"/>
  <c r="M32" i="12"/>
  <c r="L32" i="12"/>
  <c r="N31" i="12"/>
  <c r="M31" i="12"/>
  <c r="L31" i="12"/>
  <c r="N30" i="12"/>
  <c r="M30" i="12"/>
  <c r="L30" i="12"/>
  <c r="N29" i="12"/>
  <c r="M29" i="12"/>
  <c r="L29" i="12"/>
  <c r="Q28" i="12"/>
  <c r="P28" i="12"/>
  <c r="N28" i="12"/>
  <c r="M28" i="12"/>
  <c r="L28" i="12"/>
  <c r="Q27" i="12"/>
  <c r="P27" i="12"/>
  <c r="N27" i="12"/>
  <c r="M27" i="12"/>
  <c r="L27" i="12"/>
  <c r="Q26" i="12"/>
  <c r="P26" i="12"/>
  <c r="N26" i="12"/>
  <c r="M26" i="12"/>
  <c r="L26" i="12"/>
  <c r="Q25" i="12"/>
  <c r="P25" i="12"/>
  <c r="N25" i="12"/>
  <c r="M25" i="12"/>
  <c r="L25" i="12"/>
  <c r="Q24" i="12"/>
  <c r="P24" i="12"/>
  <c r="N24" i="12"/>
  <c r="M24" i="12"/>
  <c r="L24" i="12"/>
  <c r="N23" i="12"/>
  <c r="M23" i="12"/>
  <c r="L23" i="12"/>
  <c r="N22" i="12"/>
  <c r="M22" i="12"/>
  <c r="L22" i="12"/>
  <c r="N21" i="12"/>
  <c r="M21" i="12"/>
  <c r="L21" i="12"/>
  <c r="N20" i="12"/>
  <c r="M20" i="12"/>
  <c r="L20" i="12"/>
  <c r="N19" i="12"/>
  <c r="M19" i="12"/>
  <c r="L19" i="12"/>
  <c r="N18" i="12"/>
  <c r="M18" i="12"/>
  <c r="L18" i="12"/>
  <c r="N17" i="12"/>
  <c r="M17" i="12"/>
  <c r="L17" i="12"/>
  <c r="N16" i="12"/>
  <c r="M16" i="12"/>
  <c r="L16" i="12"/>
  <c r="N15" i="12"/>
  <c r="M15" i="12"/>
  <c r="L15" i="12"/>
  <c r="N14" i="12"/>
  <c r="M14" i="12"/>
  <c r="L14" i="12"/>
  <c r="N13" i="12"/>
  <c r="M13" i="12"/>
  <c r="L13" i="12"/>
  <c r="N12" i="12"/>
  <c r="M12" i="12"/>
  <c r="L12" i="12"/>
  <c r="N11" i="12"/>
  <c r="M11" i="12"/>
  <c r="L11" i="12"/>
  <c r="N10" i="12"/>
  <c r="M10" i="12"/>
  <c r="L10" i="12"/>
  <c r="N9" i="12"/>
  <c r="M9" i="12"/>
  <c r="L9" i="12"/>
  <c r="Q8" i="12"/>
  <c r="P8" i="12"/>
  <c r="N8" i="12"/>
  <c r="M8" i="12"/>
  <c r="L8" i="12"/>
  <c r="Q7" i="12"/>
  <c r="P7" i="12"/>
  <c r="N7" i="12"/>
  <c r="M7" i="12"/>
  <c r="L7" i="12"/>
  <c r="Q6" i="12"/>
  <c r="P6" i="12"/>
  <c r="N6" i="12"/>
  <c r="M6" i="12"/>
  <c r="L6" i="12"/>
  <c r="Q5" i="12"/>
  <c r="P5" i="12"/>
  <c r="N5" i="12"/>
  <c r="M5" i="12"/>
  <c r="L5" i="12"/>
  <c r="Q4" i="12"/>
  <c r="P4" i="12"/>
  <c r="N4" i="12"/>
  <c r="M4" i="12"/>
  <c r="L4" i="12"/>
  <c r="P139" i="10" l="1"/>
  <c r="Q139" i="10"/>
  <c r="P140" i="10"/>
  <c r="Q140" i="10"/>
  <c r="L142" i="10" l="1"/>
  <c r="M142" i="10"/>
  <c r="N142" i="10"/>
  <c r="L143" i="10"/>
  <c r="M143" i="10"/>
  <c r="N143" i="10"/>
  <c r="L144" i="10"/>
  <c r="M144" i="10"/>
  <c r="N144" i="10"/>
  <c r="L145" i="10"/>
  <c r="M145" i="10"/>
  <c r="N145" i="10"/>
  <c r="L146" i="10"/>
  <c r="M146" i="10"/>
  <c r="N146" i="10"/>
  <c r="L147" i="10"/>
  <c r="M147" i="10"/>
  <c r="N147" i="10"/>
  <c r="L148" i="10"/>
  <c r="M148" i="10"/>
  <c r="N148" i="10"/>
  <c r="L149" i="10"/>
  <c r="M149" i="10"/>
  <c r="N149" i="10"/>
  <c r="L150" i="10"/>
  <c r="M150" i="10"/>
  <c r="N150" i="10"/>
  <c r="L151" i="10"/>
  <c r="M151" i="10"/>
  <c r="N151" i="10"/>
  <c r="L152" i="10"/>
  <c r="M152" i="10"/>
  <c r="N152" i="10"/>
  <c r="L153" i="10"/>
  <c r="M153" i="10"/>
  <c r="N153" i="10"/>
  <c r="L154" i="10"/>
  <c r="M154" i="10"/>
  <c r="N154" i="10"/>
  <c r="L155" i="10"/>
  <c r="M155" i="10"/>
  <c r="N155" i="10"/>
  <c r="L156" i="10"/>
  <c r="M156" i="10"/>
  <c r="N156" i="10"/>
  <c r="L157" i="10"/>
  <c r="M157" i="10"/>
  <c r="N157" i="10"/>
  <c r="L83" i="11" l="1"/>
  <c r="M83" i="11"/>
  <c r="N83" i="11"/>
  <c r="O83" i="11"/>
  <c r="L63" i="11"/>
  <c r="M63" i="11"/>
  <c r="N63" i="11"/>
  <c r="O63" i="11"/>
  <c r="O40" i="11"/>
  <c r="O41" i="11"/>
  <c r="O42" i="11"/>
  <c r="O43" i="11"/>
  <c r="O36" i="11"/>
  <c r="O37" i="11"/>
  <c r="O38" i="11"/>
  <c r="O39" i="11"/>
  <c r="O62" i="11"/>
  <c r="N62" i="11"/>
  <c r="M62" i="11"/>
  <c r="L62" i="11"/>
  <c r="O61" i="11"/>
  <c r="N61" i="11"/>
  <c r="M61" i="11"/>
  <c r="L61" i="11"/>
  <c r="O60" i="11"/>
  <c r="N60" i="11"/>
  <c r="M60" i="11"/>
  <c r="L60" i="11"/>
  <c r="O59" i="11"/>
  <c r="N59" i="11"/>
  <c r="M59" i="11"/>
  <c r="L59" i="11"/>
  <c r="O58" i="11"/>
  <c r="N58" i="11"/>
  <c r="M58" i="11"/>
  <c r="L58" i="11"/>
  <c r="O57" i="11"/>
  <c r="N57" i="11"/>
  <c r="M57" i="11"/>
  <c r="L57" i="11"/>
  <c r="O56" i="11"/>
  <c r="N56" i="11"/>
  <c r="M56" i="11"/>
  <c r="L56" i="11"/>
  <c r="O55" i="11"/>
  <c r="N55" i="11"/>
  <c r="M55" i="11"/>
  <c r="L55" i="11"/>
  <c r="O54" i="11"/>
  <c r="N54" i="11"/>
  <c r="M54" i="11"/>
  <c r="L54" i="11"/>
  <c r="O53" i="11"/>
  <c r="N53" i="11"/>
  <c r="M53" i="11"/>
  <c r="L53" i="11"/>
  <c r="O52" i="11"/>
  <c r="N52" i="11"/>
  <c r="M52" i="11"/>
  <c r="L52" i="11"/>
  <c r="O51" i="11"/>
  <c r="N51" i="11"/>
  <c r="M51" i="11"/>
  <c r="L51" i="11"/>
  <c r="O50" i="11"/>
  <c r="N50" i="11"/>
  <c r="M50" i="11"/>
  <c r="L50" i="11"/>
  <c r="O49" i="11"/>
  <c r="N49" i="11"/>
  <c r="M49" i="11"/>
  <c r="L49" i="11"/>
  <c r="S48" i="11"/>
  <c r="R48" i="11"/>
  <c r="Q48" i="11"/>
  <c r="O48" i="11"/>
  <c r="N48" i="11"/>
  <c r="M48" i="11"/>
  <c r="L48" i="11"/>
  <c r="S47" i="11"/>
  <c r="R47" i="11"/>
  <c r="Q47" i="11"/>
  <c r="O47" i="11"/>
  <c r="N47" i="11"/>
  <c r="M47" i="11"/>
  <c r="L47" i="11"/>
  <c r="S46" i="11"/>
  <c r="R46" i="11"/>
  <c r="Q46" i="11"/>
  <c r="O46" i="11"/>
  <c r="N46" i="11"/>
  <c r="M46" i="11"/>
  <c r="L46" i="11"/>
  <c r="S45" i="11"/>
  <c r="R45" i="11"/>
  <c r="Q45" i="11"/>
  <c r="O45" i="11"/>
  <c r="N45" i="11"/>
  <c r="M45" i="11"/>
  <c r="L45" i="11"/>
  <c r="S44" i="11"/>
  <c r="R44" i="11"/>
  <c r="Q44" i="11"/>
  <c r="O44" i="11"/>
  <c r="N44" i="11"/>
  <c r="M44" i="11"/>
  <c r="L44" i="11"/>
  <c r="L79" i="11"/>
  <c r="M79" i="11"/>
  <c r="N79" i="11"/>
  <c r="O79" i="11"/>
  <c r="L80" i="11"/>
  <c r="M80" i="11"/>
  <c r="N80" i="11"/>
  <c r="O80" i="11"/>
  <c r="L81" i="11"/>
  <c r="M81" i="11"/>
  <c r="N81" i="11"/>
  <c r="O81" i="11"/>
  <c r="L82" i="11"/>
  <c r="M82" i="11"/>
  <c r="N82" i="11"/>
  <c r="O82" i="11"/>
  <c r="N43" i="11"/>
  <c r="M43" i="11"/>
  <c r="L43" i="11"/>
  <c r="N42" i="11"/>
  <c r="M42" i="11"/>
  <c r="L42" i="11"/>
  <c r="S41" i="11"/>
  <c r="R41" i="11"/>
  <c r="Q41" i="11"/>
  <c r="N41" i="11"/>
  <c r="M41" i="11"/>
  <c r="L41" i="11"/>
  <c r="S40" i="11"/>
  <c r="R40" i="11"/>
  <c r="Q40" i="11"/>
  <c r="N40" i="11"/>
  <c r="M40" i="11"/>
  <c r="L40" i="11"/>
  <c r="S39" i="11"/>
  <c r="R39" i="11"/>
  <c r="Q39" i="11"/>
  <c r="N39" i="11"/>
  <c r="M39" i="11"/>
  <c r="L39" i="11"/>
  <c r="N38" i="11"/>
  <c r="M38" i="11"/>
  <c r="L38" i="11"/>
  <c r="N37" i="11"/>
  <c r="M37" i="11"/>
  <c r="L37" i="11"/>
  <c r="N36" i="11"/>
  <c r="M36" i="11"/>
  <c r="L36" i="11"/>
  <c r="O35" i="11"/>
  <c r="N35" i="11"/>
  <c r="M35" i="11"/>
  <c r="L35" i="11"/>
  <c r="O34" i="11"/>
  <c r="N34" i="11"/>
  <c r="M34" i="11"/>
  <c r="L34" i="11"/>
  <c r="O33" i="11"/>
  <c r="N33" i="11"/>
  <c r="M33" i="11"/>
  <c r="L33" i="11"/>
  <c r="O32" i="11"/>
  <c r="N32" i="11"/>
  <c r="M32" i="11"/>
  <c r="L32" i="11"/>
  <c r="O31" i="11"/>
  <c r="N31" i="11"/>
  <c r="M31" i="11"/>
  <c r="L31" i="11"/>
  <c r="O30" i="11"/>
  <c r="N30" i="11"/>
  <c r="M30" i="11"/>
  <c r="L30" i="11"/>
  <c r="O29" i="11"/>
  <c r="N29" i="11"/>
  <c r="M29" i="11"/>
  <c r="L29" i="11"/>
  <c r="S28" i="11"/>
  <c r="R28" i="11"/>
  <c r="Q28" i="11"/>
  <c r="O28" i="11"/>
  <c r="N28" i="11"/>
  <c r="M28" i="11"/>
  <c r="L28" i="11"/>
  <c r="S27" i="11"/>
  <c r="R27" i="11"/>
  <c r="Q27" i="11"/>
  <c r="O27" i="11"/>
  <c r="N27" i="11"/>
  <c r="M27" i="11"/>
  <c r="L27" i="11"/>
  <c r="S26" i="11"/>
  <c r="R26" i="11"/>
  <c r="Q26" i="11"/>
  <c r="O26" i="11"/>
  <c r="N26" i="11"/>
  <c r="M26" i="11"/>
  <c r="L26" i="11"/>
  <c r="S25" i="11"/>
  <c r="R25" i="11"/>
  <c r="Q25" i="11"/>
  <c r="O25" i="11"/>
  <c r="N25" i="11"/>
  <c r="M25" i="11"/>
  <c r="L25" i="11"/>
  <c r="S24" i="11"/>
  <c r="R24" i="11"/>
  <c r="Q24" i="11"/>
  <c r="O24" i="11"/>
  <c r="N24" i="11"/>
  <c r="M24" i="11"/>
  <c r="L24" i="11"/>
  <c r="O78" i="11"/>
  <c r="N78" i="11"/>
  <c r="M78" i="11"/>
  <c r="L78" i="11"/>
  <c r="O77" i="11"/>
  <c r="N77" i="11"/>
  <c r="M77" i="11"/>
  <c r="L77" i="11"/>
  <c r="O76" i="11"/>
  <c r="N76" i="11"/>
  <c r="M76" i="11"/>
  <c r="L76" i="11"/>
  <c r="O75" i="11"/>
  <c r="N75" i="11"/>
  <c r="M75" i="11"/>
  <c r="L75" i="11"/>
  <c r="O74" i="11"/>
  <c r="N74" i="11"/>
  <c r="M74" i="11"/>
  <c r="L74" i="11"/>
  <c r="O73" i="11"/>
  <c r="N73" i="11"/>
  <c r="M73" i="11"/>
  <c r="L73" i="11"/>
  <c r="O72" i="11"/>
  <c r="N72" i="11"/>
  <c r="M72" i="11"/>
  <c r="L72" i="11"/>
  <c r="O71" i="11"/>
  <c r="N71" i="11"/>
  <c r="M71" i="11"/>
  <c r="L71" i="11"/>
  <c r="O70" i="11"/>
  <c r="N70" i="11"/>
  <c r="M70" i="11"/>
  <c r="L70" i="11"/>
  <c r="O69" i="11"/>
  <c r="N69" i="11"/>
  <c r="M69" i="11"/>
  <c r="L69" i="11"/>
  <c r="S68" i="11"/>
  <c r="R68" i="11"/>
  <c r="Q68" i="11"/>
  <c r="O68" i="11"/>
  <c r="N68" i="11"/>
  <c r="M68" i="11"/>
  <c r="L68" i="11"/>
  <c r="S67" i="11"/>
  <c r="R67" i="11"/>
  <c r="Q67" i="11"/>
  <c r="O67" i="11"/>
  <c r="N67" i="11"/>
  <c r="M67" i="11"/>
  <c r="L67" i="11"/>
  <c r="S66" i="11"/>
  <c r="R66" i="11"/>
  <c r="Q66" i="11"/>
  <c r="O66" i="11"/>
  <c r="N66" i="11"/>
  <c r="M66" i="11"/>
  <c r="L66" i="11"/>
  <c r="S65" i="11"/>
  <c r="R65" i="11"/>
  <c r="Q65" i="11"/>
  <c r="O65" i="11"/>
  <c r="N65" i="11"/>
  <c r="M65" i="11"/>
  <c r="L65" i="11"/>
  <c r="S64" i="11"/>
  <c r="R64" i="11"/>
  <c r="Q64" i="11"/>
  <c r="O64" i="11"/>
  <c r="N64" i="11"/>
  <c r="M64" i="11"/>
  <c r="L64" i="11"/>
  <c r="O23" i="11"/>
  <c r="N23" i="11"/>
  <c r="M23" i="11"/>
  <c r="L23" i="11"/>
  <c r="O22" i="11"/>
  <c r="N22" i="11"/>
  <c r="M22" i="11"/>
  <c r="L22" i="11"/>
  <c r="O21" i="11"/>
  <c r="N21" i="11"/>
  <c r="M21" i="11"/>
  <c r="L21" i="11"/>
  <c r="O20" i="11"/>
  <c r="N20" i="11"/>
  <c r="M20" i="11"/>
  <c r="L20" i="11"/>
  <c r="O19" i="11"/>
  <c r="N19" i="11"/>
  <c r="M19" i="11"/>
  <c r="L19" i="11"/>
  <c r="N18" i="11"/>
  <c r="M18" i="11"/>
  <c r="L18" i="11"/>
  <c r="O17" i="11"/>
  <c r="N17" i="11"/>
  <c r="M17" i="11"/>
  <c r="L17" i="11"/>
  <c r="O16" i="11"/>
  <c r="N16" i="11"/>
  <c r="M16" i="11"/>
  <c r="L16" i="11"/>
  <c r="O15" i="11"/>
  <c r="N15" i="11"/>
  <c r="M15" i="11"/>
  <c r="L15" i="11"/>
  <c r="O14" i="11"/>
  <c r="N14" i="11"/>
  <c r="M14" i="11"/>
  <c r="L14" i="11"/>
  <c r="O13" i="11"/>
  <c r="N13" i="11"/>
  <c r="M13" i="11"/>
  <c r="L13" i="11"/>
  <c r="O12" i="11"/>
  <c r="N12" i="11"/>
  <c r="M12" i="11"/>
  <c r="L12" i="11"/>
  <c r="O11" i="11"/>
  <c r="N11" i="11"/>
  <c r="M11" i="11"/>
  <c r="L11" i="11"/>
  <c r="O10" i="11"/>
  <c r="N10" i="11"/>
  <c r="M10" i="11"/>
  <c r="L10" i="11"/>
  <c r="O9" i="11"/>
  <c r="N9" i="11"/>
  <c r="M9" i="11"/>
  <c r="L9" i="11"/>
  <c r="S8" i="11"/>
  <c r="R8" i="11"/>
  <c r="Q8" i="11"/>
  <c r="O8" i="11"/>
  <c r="N8" i="11"/>
  <c r="M8" i="11"/>
  <c r="L8" i="11"/>
  <c r="S7" i="11"/>
  <c r="R7" i="11"/>
  <c r="Q7" i="11"/>
  <c r="O7" i="11"/>
  <c r="N7" i="11"/>
  <c r="M7" i="11"/>
  <c r="L7" i="11"/>
  <c r="S6" i="11"/>
  <c r="R6" i="11"/>
  <c r="Q6" i="11"/>
  <c r="O6" i="11"/>
  <c r="N6" i="11"/>
  <c r="M6" i="11"/>
  <c r="L6" i="11"/>
  <c r="S5" i="11"/>
  <c r="R5" i="11"/>
  <c r="Q5" i="11"/>
  <c r="O5" i="11"/>
  <c r="N5" i="11"/>
  <c r="M5" i="11"/>
  <c r="L5" i="11"/>
  <c r="S4" i="11"/>
  <c r="R4" i="11"/>
  <c r="Q4" i="11"/>
  <c r="O4" i="11"/>
  <c r="N4" i="11"/>
  <c r="M4" i="11"/>
  <c r="L4" i="11"/>
  <c r="N141" i="10" l="1"/>
  <c r="M141" i="10"/>
  <c r="L141" i="10"/>
  <c r="N140" i="10"/>
  <c r="M140" i="10"/>
  <c r="L140" i="10"/>
  <c r="N139" i="10"/>
  <c r="M139" i="10"/>
  <c r="L139" i="10"/>
  <c r="Q138" i="10"/>
  <c r="P138" i="10"/>
  <c r="N138" i="10"/>
  <c r="M138" i="10"/>
  <c r="L138" i="10"/>
  <c r="Q137" i="10"/>
  <c r="P137" i="10"/>
  <c r="N137" i="10"/>
  <c r="M137" i="10"/>
  <c r="L137" i="10"/>
  <c r="Q136" i="10"/>
  <c r="P136" i="10"/>
  <c r="N136" i="10"/>
  <c r="M136" i="10"/>
  <c r="L136" i="10"/>
  <c r="N135" i="10"/>
  <c r="M135" i="10"/>
  <c r="L135" i="10"/>
  <c r="N134" i="10"/>
  <c r="M134" i="10"/>
  <c r="L134" i="10"/>
  <c r="N133" i="10"/>
  <c r="M133" i="10"/>
  <c r="L133" i="10"/>
  <c r="Q132" i="10"/>
  <c r="P132" i="10"/>
  <c r="N132" i="10"/>
  <c r="M132" i="10"/>
  <c r="L132" i="10"/>
  <c r="Q131" i="10"/>
  <c r="P131" i="10"/>
  <c r="N131" i="10"/>
  <c r="M131" i="10"/>
  <c r="L131" i="10"/>
  <c r="Q130" i="10"/>
  <c r="P130" i="10"/>
  <c r="N130" i="10"/>
  <c r="M130" i="10"/>
  <c r="L130" i="10"/>
  <c r="N129" i="10"/>
  <c r="M129" i="10"/>
  <c r="L129" i="10"/>
  <c r="N128" i="10"/>
  <c r="M128" i="10"/>
  <c r="L128" i="10"/>
  <c r="N127" i="10"/>
  <c r="M127" i="10"/>
  <c r="L127" i="10"/>
  <c r="Q126" i="10"/>
  <c r="P126" i="10"/>
  <c r="N126" i="10"/>
  <c r="M126" i="10"/>
  <c r="L126" i="10"/>
  <c r="Q125" i="10"/>
  <c r="P125" i="10"/>
  <c r="N125" i="10"/>
  <c r="M125" i="10"/>
  <c r="L125" i="10"/>
  <c r="Q124" i="10"/>
  <c r="P124" i="10"/>
  <c r="N124" i="10"/>
  <c r="M124" i="10"/>
  <c r="L124" i="10"/>
  <c r="N123" i="10"/>
  <c r="M123" i="10"/>
  <c r="L123" i="10"/>
  <c r="N122" i="10"/>
  <c r="M122" i="10"/>
  <c r="L122" i="10"/>
  <c r="N121" i="10"/>
  <c r="M121" i="10"/>
  <c r="L121" i="10"/>
  <c r="N120" i="10"/>
  <c r="M120" i="10"/>
  <c r="L120" i="10"/>
  <c r="N119" i="10"/>
  <c r="M119" i="10"/>
  <c r="L119" i="10"/>
  <c r="N118" i="10"/>
  <c r="M118" i="10"/>
  <c r="L118" i="10"/>
  <c r="N117" i="10"/>
  <c r="M117" i="10"/>
  <c r="L117" i="10"/>
  <c r="N116" i="10"/>
  <c r="M116" i="10"/>
  <c r="L116" i="10"/>
  <c r="N115" i="10"/>
  <c r="M115" i="10"/>
  <c r="L115" i="10"/>
  <c r="N114" i="10"/>
  <c r="M114" i="10"/>
  <c r="L114" i="10"/>
  <c r="N113" i="10"/>
  <c r="M113" i="10"/>
  <c r="L113" i="10"/>
  <c r="Q112" i="10"/>
  <c r="P112" i="10"/>
  <c r="N112" i="10"/>
  <c r="M112" i="10"/>
  <c r="L112" i="10"/>
  <c r="M109" i="10"/>
  <c r="L109" i="10"/>
  <c r="M108" i="10"/>
  <c r="L108" i="10"/>
  <c r="M107" i="10"/>
  <c r="L107" i="10"/>
  <c r="M106" i="10"/>
  <c r="L106" i="10"/>
  <c r="M104" i="10"/>
  <c r="L104" i="10"/>
  <c r="M103" i="10"/>
  <c r="L103" i="10"/>
  <c r="M102" i="10"/>
  <c r="L102" i="10"/>
  <c r="M101" i="10"/>
  <c r="L101" i="10"/>
  <c r="M100" i="10"/>
  <c r="L100" i="10"/>
  <c r="M98" i="10"/>
  <c r="L98" i="10"/>
  <c r="M97" i="10"/>
  <c r="L97" i="10"/>
  <c r="M96" i="10"/>
  <c r="L96" i="10"/>
  <c r="M95" i="10"/>
  <c r="L95" i="10"/>
  <c r="M94" i="10"/>
  <c r="L94" i="10"/>
  <c r="M90" i="10"/>
  <c r="L90" i="10"/>
  <c r="M89" i="10"/>
  <c r="L89" i="10"/>
  <c r="M88" i="10"/>
  <c r="L88" i="10"/>
  <c r="M86" i="10"/>
  <c r="L86" i="10"/>
  <c r="M85" i="10"/>
  <c r="L85" i="10"/>
  <c r="M84" i="10"/>
  <c r="L84" i="10"/>
  <c r="M83" i="10"/>
  <c r="L83" i="10"/>
  <c r="M82" i="10"/>
  <c r="L82" i="10"/>
  <c r="N81" i="10"/>
  <c r="M81" i="10"/>
  <c r="L81" i="10"/>
  <c r="N80" i="10"/>
  <c r="M80" i="10"/>
  <c r="L80" i="10"/>
  <c r="N79" i="10"/>
  <c r="M79" i="10"/>
  <c r="L79" i="10"/>
  <c r="N78" i="10"/>
  <c r="M78" i="10"/>
  <c r="L78" i="10"/>
  <c r="N77" i="10"/>
  <c r="M77" i="10"/>
  <c r="L77" i="10"/>
  <c r="N76" i="10"/>
  <c r="M76" i="10"/>
  <c r="L76" i="10"/>
  <c r="N75" i="10"/>
  <c r="M75" i="10"/>
  <c r="L75" i="10"/>
  <c r="N74" i="10"/>
  <c r="M74" i="10"/>
  <c r="L74" i="10"/>
  <c r="N73" i="10"/>
  <c r="M73" i="10"/>
  <c r="L73" i="10"/>
  <c r="N72" i="10"/>
  <c r="M72" i="10"/>
  <c r="L72" i="10"/>
  <c r="N71" i="10"/>
  <c r="M71" i="10"/>
  <c r="L71" i="10"/>
  <c r="N70" i="10"/>
  <c r="M70" i="10"/>
  <c r="L70" i="10"/>
  <c r="N69" i="10"/>
  <c r="M69" i="10"/>
  <c r="L69" i="10"/>
  <c r="N68" i="10"/>
  <c r="M68" i="10"/>
  <c r="L68" i="10"/>
  <c r="N67" i="10"/>
  <c r="M67" i="10"/>
  <c r="L67" i="10"/>
  <c r="N66" i="10"/>
  <c r="M66" i="10"/>
  <c r="L66" i="10"/>
  <c r="N65" i="10"/>
  <c r="M65" i="10"/>
  <c r="L65" i="10"/>
  <c r="Q64" i="10"/>
  <c r="P64" i="10"/>
  <c r="N64" i="10"/>
  <c r="M64" i="10"/>
  <c r="L64" i="10"/>
  <c r="N58" i="10"/>
  <c r="M58" i="10"/>
  <c r="L58" i="10"/>
  <c r="N54" i="10"/>
  <c r="M54" i="10"/>
  <c r="L54" i="10"/>
  <c r="N53" i="10"/>
  <c r="M53" i="10"/>
  <c r="L53" i="10"/>
  <c r="N52" i="10"/>
  <c r="M52" i="10"/>
  <c r="L52" i="10"/>
  <c r="N43" i="10"/>
  <c r="M43" i="10"/>
  <c r="L43" i="10"/>
  <c r="N42" i="10"/>
  <c r="M42" i="10"/>
  <c r="L42" i="10"/>
  <c r="N41" i="10"/>
  <c r="M41" i="10"/>
  <c r="L41" i="10"/>
  <c r="N40" i="10"/>
  <c r="M40" i="10"/>
  <c r="L40" i="10"/>
  <c r="N38" i="10"/>
  <c r="M38" i="10"/>
  <c r="L38" i="10"/>
  <c r="N37" i="10"/>
  <c r="M37" i="10"/>
  <c r="L37" i="10"/>
  <c r="N36" i="10"/>
  <c r="M36" i="10"/>
  <c r="L36" i="10"/>
  <c r="N35" i="10"/>
  <c r="M35" i="10"/>
  <c r="L35" i="10"/>
  <c r="N34" i="10"/>
  <c r="M34" i="10"/>
  <c r="L34" i="10"/>
  <c r="N33" i="10"/>
  <c r="M33" i="10"/>
  <c r="L33" i="10"/>
  <c r="N32" i="10"/>
  <c r="M32" i="10"/>
  <c r="L32" i="10"/>
  <c r="N31" i="10"/>
  <c r="M31" i="10"/>
  <c r="L31" i="10"/>
  <c r="N30" i="10"/>
  <c r="M30" i="10"/>
  <c r="L30" i="10"/>
  <c r="N29" i="10"/>
  <c r="M29" i="10"/>
  <c r="L29" i="10"/>
  <c r="N28" i="10"/>
  <c r="M28" i="10"/>
  <c r="L28" i="10"/>
  <c r="N27" i="10"/>
  <c r="M27" i="10"/>
  <c r="L27" i="10"/>
  <c r="N26" i="10"/>
  <c r="M26" i="10"/>
  <c r="L26" i="10"/>
  <c r="N25" i="10"/>
  <c r="M25" i="10"/>
  <c r="L25" i="10"/>
  <c r="N24" i="10"/>
  <c r="M24" i="10"/>
  <c r="L24" i="10"/>
  <c r="N23" i="10"/>
  <c r="M23" i="10"/>
  <c r="L23" i="10"/>
  <c r="N22" i="10"/>
  <c r="M22" i="10"/>
  <c r="L22" i="10"/>
  <c r="N51" i="10"/>
  <c r="M51" i="10"/>
  <c r="L51" i="10"/>
  <c r="N50" i="10"/>
  <c r="M50" i="10"/>
  <c r="L50" i="10"/>
  <c r="N49" i="10"/>
  <c r="M49" i="10"/>
  <c r="L49" i="10"/>
  <c r="N48" i="10"/>
  <c r="M48" i="10"/>
  <c r="L48" i="10"/>
  <c r="N47" i="10"/>
  <c r="M47" i="10"/>
  <c r="L47" i="10"/>
  <c r="N46" i="10"/>
  <c r="M46" i="10"/>
  <c r="L46" i="10"/>
  <c r="N21" i="10"/>
  <c r="M21" i="10"/>
  <c r="L21" i="10"/>
  <c r="N20" i="10"/>
  <c r="M20" i="10"/>
  <c r="L20" i="10"/>
  <c r="N19" i="10"/>
  <c r="M19" i="10"/>
  <c r="L19" i="10"/>
  <c r="Q18" i="10"/>
  <c r="P18" i="10"/>
  <c r="N18" i="10"/>
  <c r="M18" i="10"/>
  <c r="L18" i="10"/>
  <c r="Q17" i="10"/>
  <c r="P17" i="10"/>
  <c r="N17" i="10"/>
  <c r="M17" i="10"/>
  <c r="L17" i="10"/>
  <c r="Q16" i="10"/>
  <c r="P16" i="10"/>
  <c r="N16" i="10"/>
  <c r="M16" i="10"/>
  <c r="L16" i="10"/>
  <c r="N15" i="10"/>
  <c r="M15" i="10"/>
  <c r="L15" i="10"/>
  <c r="N14" i="10"/>
  <c r="M14" i="10"/>
  <c r="L14" i="10"/>
  <c r="N13" i="10"/>
  <c r="M13" i="10"/>
  <c r="L13" i="10"/>
  <c r="Q12" i="10"/>
  <c r="P12" i="10"/>
  <c r="N12" i="10"/>
  <c r="M12" i="10"/>
  <c r="L12" i="10"/>
  <c r="Q11" i="10"/>
  <c r="P11" i="10"/>
  <c r="N11" i="10"/>
  <c r="M11" i="10"/>
  <c r="L11" i="10"/>
  <c r="Q10" i="10"/>
  <c r="P10" i="10"/>
  <c r="N10" i="10"/>
  <c r="M10" i="10"/>
  <c r="L10" i="10"/>
  <c r="N8" i="10"/>
  <c r="M8" i="10"/>
  <c r="L8" i="10"/>
  <c r="N7" i="10"/>
  <c r="M7" i="10"/>
  <c r="L7" i="10"/>
  <c r="N6" i="10"/>
  <c r="M6" i="10"/>
  <c r="L6" i="10"/>
  <c r="N5" i="10"/>
  <c r="M5" i="10"/>
  <c r="L5" i="10"/>
  <c r="N4" i="10"/>
  <c r="M4" i="10"/>
  <c r="L4" i="10"/>
  <c r="N123" i="5"/>
  <c r="M123" i="5"/>
  <c r="L123" i="5"/>
  <c r="O122" i="5"/>
  <c r="N122" i="5"/>
  <c r="M122" i="5"/>
  <c r="L122" i="5"/>
  <c r="O121" i="5"/>
  <c r="N121" i="5"/>
  <c r="M121" i="5"/>
  <c r="L121" i="5"/>
  <c r="O120" i="5"/>
  <c r="N120" i="5"/>
  <c r="M120" i="5"/>
  <c r="L120" i="5"/>
  <c r="O119" i="5"/>
  <c r="N119" i="5"/>
  <c r="M119" i="5"/>
  <c r="L119" i="5"/>
  <c r="O118" i="5"/>
  <c r="N118" i="5"/>
  <c r="M118" i="5"/>
  <c r="L118" i="5"/>
  <c r="O117" i="5"/>
  <c r="N117" i="5"/>
  <c r="M117" i="5"/>
  <c r="L117" i="5"/>
  <c r="O116" i="5"/>
  <c r="N116" i="5"/>
  <c r="M116" i="5"/>
  <c r="O115" i="5"/>
  <c r="N115" i="5"/>
  <c r="M115" i="5"/>
  <c r="O114" i="5"/>
  <c r="N114" i="5"/>
  <c r="M114" i="5"/>
  <c r="O113" i="5"/>
  <c r="N113" i="5"/>
  <c r="M113" i="5"/>
  <c r="O112" i="5"/>
  <c r="N112" i="5"/>
  <c r="M112" i="5"/>
  <c r="O111" i="5"/>
  <c r="N111" i="5"/>
  <c r="M111" i="5"/>
  <c r="L111" i="5"/>
  <c r="O110" i="5"/>
  <c r="N110" i="5"/>
  <c r="M110" i="5"/>
  <c r="L110" i="5"/>
  <c r="O109" i="5"/>
  <c r="N109" i="5"/>
  <c r="M109" i="5"/>
  <c r="L109" i="5"/>
  <c r="S108" i="5"/>
  <c r="R108" i="5"/>
  <c r="Q108" i="5"/>
  <c r="O108" i="5"/>
  <c r="N108" i="5"/>
  <c r="M108" i="5"/>
  <c r="L108" i="5"/>
  <c r="S107" i="5"/>
  <c r="R107" i="5"/>
  <c r="Q107" i="5"/>
  <c r="O107" i="5"/>
  <c r="N107" i="5"/>
  <c r="M107" i="5"/>
  <c r="L107" i="5"/>
  <c r="S106" i="5"/>
  <c r="R106" i="5"/>
  <c r="Q106" i="5"/>
  <c r="O106" i="5"/>
  <c r="N106" i="5"/>
  <c r="M106" i="5"/>
  <c r="L106" i="5"/>
  <c r="S105" i="5"/>
  <c r="R105" i="5"/>
  <c r="Q105" i="5"/>
  <c r="O105" i="5"/>
  <c r="N105" i="5"/>
  <c r="M105" i="5"/>
  <c r="L105" i="5"/>
  <c r="S104" i="5"/>
  <c r="R104" i="5"/>
  <c r="Q104" i="5"/>
  <c r="O104" i="5"/>
  <c r="N104" i="5"/>
  <c r="M104" i="5"/>
  <c r="L104" i="5"/>
  <c r="N103" i="5"/>
  <c r="M103" i="5"/>
  <c r="L103" i="5"/>
  <c r="O102" i="5"/>
  <c r="N102" i="5"/>
  <c r="M102" i="5"/>
  <c r="L102" i="5"/>
  <c r="O101" i="5"/>
  <c r="N101" i="5"/>
  <c r="M101" i="5"/>
  <c r="L101" i="5"/>
  <c r="O100" i="5"/>
  <c r="N100" i="5"/>
  <c r="M100" i="5"/>
  <c r="L100" i="5"/>
  <c r="O99" i="5"/>
  <c r="N99" i="5"/>
  <c r="M99" i="5"/>
  <c r="L99" i="5"/>
  <c r="O98" i="5"/>
  <c r="N98" i="5"/>
  <c r="M98" i="5"/>
  <c r="L98" i="5"/>
  <c r="O97" i="5"/>
  <c r="N97" i="5"/>
  <c r="M97" i="5"/>
  <c r="L97" i="5"/>
  <c r="O96" i="5"/>
  <c r="N96" i="5"/>
  <c r="M96" i="5"/>
  <c r="O95" i="5"/>
  <c r="N95" i="5"/>
  <c r="M95" i="5"/>
  <c r="O94" i="5"/>
  <c r="N94" i="5"/>
  <c r="M94" i="5"/>
  <c r="O93" i="5"/>
  <c r="N93" i="5"/>
  <c r="M93" i="5"/>
  <c r="O92" i="5"/>
  <c r="N92" i="5"/>
  <c r="M92" i="5"/>
  <c r="O91" i="5"/>
  <c r="N91" i="5"/>
  <c r="M91" i="5"/>
  <c r="L91" i="5"/>
  <c r="O90" i="5"/>
  <c r="N90" i="5"/>
  <c r="M90" i="5"/>
  <c r="L90" i="5"/>
  <c r="O89" i="5"/>
  <c r="N89" i="5"/>
  <c r="M89" i="5"/>
  <c r="L89" i="5"/>
  <c r="S88" i="5"/>
  <c r="R88" i="5"/>
  <c r="Q88" i="5"/>
  <c r="O88" i="5"/>
  <c r="N88" i="5"/>
  <c r="M88" i="5"/>
  <c r="L88" i="5"/>
  <c r="S87" i="5"/>
  <c r="R87" i="5"/>
  <c r="Q87" i="5"/>
  <c r="O87" i="5"/>
  <c r="N87" i="5"/>
  <c r="M87" i="5"/>
  <c r="L87" i="5"/>
  <c r="S86" i="5"/>
  <c r="R86" i="5"/>
  <c r="Q86" i="5"/>
  <c r="O86" i="5"/>
  <c r="N86" i="5"/>
  <c r="M86" i="5"/>
  <c r="L86" i="5"/>
  <c r="S85" i="5"/>
  <c r="R85" i="5"/>
  <c r="Q85" i="5"/>
  <c r="O85" i="5"/>
  <c r="N85" i="5"/>
  <c r="M85" i="5"/>
  <c r="L85" i="5"/>
  <c r="S84" i="5"/>
  <c r="R84" i="5"/>
  <c r="Q84" i="5"/>
  <c r="O84" i="5"/>
  <c r="N84" i="5"/>
  <c r="M84" i="5"/>
  <c r="L84" i="5"/>
  <c r="O72" i="5"/>
  <c r="O73" i="5"/>
  <c r="O74" i="5"/>
  <c r="O75" i="5"/>
  <c r="O76" i="5"/>
  <c r="O77" i="5"/>
  <c r="N72" i="5"/>
  <c r="N73" i="5"/>
  <c r="N74" i="5"/>
  <c r="N75" i="5"/>
  <c r="N76" i="5"/>
  <c r="N77" i="5"/>
  <c r="M72" i="5"/>
  <c r="M73" i="5"/>
  <c r="M74" i="5"/>
  <c r="M75" i="5"/>
  <c r="M76" i="5"/>
  <c r="M77" i="5"/>
  <c r="M78" i="5"/>
  <c r="Q8" i="5"/>
  <c r="R8" i="5"/>
  <c r="S8" i="5"/>
  <c r="Q20" i="5"/>
  <c r="R20" i="5"/>
  <c r="S20" i="5"/>
  <c r="L27" i="5"/>
  <c r="M27" i="5"/>
  <c r="N27" i="5"/>
  <c r="O27" i="5"/>
  <c r="L44" i="9" l="1"/>
  <c r="M44" i="9"/>
  <c r="N44" i="9"/>
  <c r="L45" i="9"/>
  <c r="M45" i="9"/>
  <c r="N45" i="9"/>
  <c r="L46" i="9"/>
  <c r="M46" i="9"/>
  <c r="N46" i="9"/>
  <c r="L47" i="9"/>
  <c r="M47" i="9"/>
  <c r="N47" i="9"/>
  <c r="L48" i="9"/>
  <c r="M48" i="9"/>
  <c r="N48" i="9"/>
  <c r="L49" i="9"/>
  <c r="M49" i="9"/>
  <c r="N49" i="9"/>
  <c r="L50" i="9"/>
  <c r="M50" i="9"/>
  <c r="N50" i="9"/>
  <c r="L51" i="9"/>
  <c r="M51" i="9"/>
  <c r="N51" i="9"/>
  <c r="L52" i="9"/>
  <c r="M52" i="9"/>
  <c r="N52" i="9"/>
  <c r="L53" i="9"/>
  <c r="M53" i="9"/>
  <c r="N53" i="9"/>
  <c r="M54" i="9"/>
  <c r="N54" i="9"/>
  <c r="L55" i="9"/>
  <c r="M55" i="9"/>
  <c r="N55" i="9"/>
  <c r="L56" i="9"/>
  <c r="M56" i="9"/>
  <c r="N56" i="9"/>
  <c r="L57" i="9"/>
  <c r="M57" i="9"/>
  <c r="N57" i="9"/>
  <c r="L58" i="9"/>
  <c r="M58" i="9"/>
  <c r="N58" i="9"/>
  <c r="L59" i="9"/>
  <c r="M59" i="9"/>
  <c r="N59" i="9"/>
  <c r="L60" i="9"/>
  <c r="M60" i="9"/>
  <c r="N60" i="9"/>
  <c r="L61" i="9"/>
  <c r="M61" i="9"/>
  <c r="N61" i="9"/>
  <c r="L62" i="9"/>
  <c r="M62" i="9"/>
  <c r="N62" i="9"/>
  <c r="L63" i="9"/>
  <c r="M63" i="9"/>
  <c r="N63" i="9"/>
  <c r="Q48" i="9" l="1"/>
  <c r="P48" i="9"/>
  <c r="Q47" i="9"/>
  <c r="P47" i="9"/>
  <c r="Q46" i="9"/>
  <c r="P46" i="9"/>
  <c r="Q45" i="9"/>
  <c r="P45" i="9"/>
  <c r="Q44" i="9"/>
  <c r="P44" i="9"/>
  <c r="Q28" i="9"/>
  <c r="P28" i="9"/>
  <c r="Q27" i="9"/>
  <c r="P27" i="9"/>
  <c r="Q26" i="9"/>
  <c r="P26" i="9"/>
  <c r="Q25" i="9"/>
  <c r="P25" i="9"/>
  <c r="Q24" i="9"/>
  <c r="P24" i="9"/>
  <c r="N43" i="8" l="1"/>
  <c r="M43" i="8"/>
  <c r="L43" i="8"/>
  <c r="N42" i="8"/>
  <c r="M42" i="8"/>
  <c r="L42" i="8"/>
  <c r="N41" i="8"/>
  <c r="M41" i="8"/>
  <c r="L41" i="8"/>
  <c r="N40" i="8"/>
  <c r="M40" i="8"/>
  <c r="L40" i="8"/>
  <c r="N39" i="8"/>
  <c r="M39" i="8"/>
  <c r="L39" i="8"/>
  <c r="N38" i="8"/>
  <c r="M38" i="8"/>
  <c r="L38" i="8"/>
  <c r="N37" i="8"/>
  <c r="M37" i="8"/>
  <c r="L37" i="8"/>
  <c r="N36" i="8"/>
  <c r="M36" i="8"/>
  <c r="L36" i="8"/>
  <c r="N35" i="8"/>
  <c r="M35" i="8"/>
  <c r="L35" i="8"/>
  <c r="N34" i="8"/>
  <c r="M34" i="8"/>
  <c r="L34" i="8"/>
  <c r="N33" i="8"/>
  <c r="M33" i="8"/>
  <c r="L33" i="8"/>
  <c r="N32" i="8"/>
  <c r="M32" i="8"/>
  <c r="L32" i="8"/>
  <c r="N31" i="8"/>
  <c r="M31" i="8"/>
  <c r="L31" i="8"/>
  <c r="N30" i="8"/>
  <c r="M30" i="8"/>
  <c r="L30" i="8"/>
  <c r="N29" i="8"/>
  <c r="M29" i="8"/>
  <c r="L29" i="8"/>
  <c r="Q28" i="8"/>
  <c r="P28" i="8"/>
  <c r="N28" i="8"/>
  <c r="M28" i="8"/>
  <c r="L28" i="8"/>
  <c r="Q27" i="8"/>
  <c r="P27" i="8"/>
  <c r="N27" i="8"/>
  <c r="M27" i="8"/>
  <c r="L27" i="8"/>
  <c r="Q26" i="8"/>
  <c r="P26" i="8"/>
  <c r="N26" i="8"/>
  <c r="M26" i="8"/>
  <c r="L26" i="8"/>
  <c r="Q25" i="8"/>
  <c r="P25" i="8"/>
  <c r="N25" i="8"/>
  <c r="M25" i="8"/>
  <c r="L25" i="8"/>
  <c r="Q24" i="8"/>
  <c r="P24" i="8"/>
  <c r="N24" i="8"/>
  <c r="M24" i="8"/>
  <c r="L24" i="8"/>
  <c r="N23" i="8"/>
  <c r="M23" i="8"/>
  <c r="L23" i="8"/>
  <c r="N22" i="8"/>
  <c r="M22" i="8"/>
  <c r="L22" i="8"/>
  <c r="N21" i="8"/>
  <c r="M21" i="8"/>
  <c r="L21" i="8"/>
  <c r="N20" i="8"/>
  <c r="M20" i="8"/>
  <c r="L20" i="8"/>
  <c r="N19" i="8"/>
  <c r="M19" i="8"/>
  <c r="L19" i="8"/>
  <c r="N18" i="8"/>
  <c r="M18" i="8"/>
  <c r="L18" i="8"/>
  <c r="N17" i="8"/>
  <c r="M17" i="8"/>
  <c r="L17" i="8"/>
  <c r="N16" i="8"/>
  <c r="M16" i="8"/>
  <c r="L16" i="8"/>
  <c r="N15" i="8"/>
  <c r="M15" i="8"/>
  <c r="L15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Q8" i="8"/>
  <c r="P8" i="8"/>
  <c r="N8" i="8"/>
  <c r="M8" i="8"/>
  <c r="L8" i="8"/>
  <c r="Q7" i="8"/>
  <c r="P7" i="8"/>
  <c r="N7" i="8"/>
  <c r="M7" i="8"/>
  <c r="L7" i="8"/>
  <c r="Q6" i="8"/>
  <c r="P6" i="8"/>
  <c r="N6" i="8"/>
  <c r="M6" i="8"/>
  <c r="L6" i="8"/>
  <c r="Q5" i="8"/>
  <c r="P5" i="8"/>
  <c r="N5" i="8"/>
  <c r="M5" i="8"/>
  <c r="L5" i="8"/>
  <c r="Q4" i="8"/>
  <c r="P4" i="8"/>
  <c r="N4" i="8"/>
  <c r="M4" i="8"/>
  <c r="L4" i="8"/>
  <c r="M118" i="7" l="1"/>
  <c r="L118" i="7"/>
  <c r="M117" i="7"/>
  <c r="L117" i="7"/>
  <c r="M116" i="7"/>
  <c r="L116" i="7"/>
  <c r="N115" i="7"/>
  <c r="M115" i="7"/>
  <c r="L115" i="7"/>
  <c r="N114" i="7"/>
  <c r="M114" i="7"/>
  <c r="L114" i="7"/>
  <c r="N113" i="7"/>
  <c r="M113" i="7"/>
  <c r="L113" i="7"/>
  <c r="N112" i="7"/>
  <c r="M112" i="7"/>
  <c r="L112" i="7"/>
  <c r="N111" i="7"/>
  <c r="M111" i="7"/>
  <c r="L111" i="7"/>
  <c r="N110" i="7"/>
  <c r="M110" i="7"/>
  <c r="L110" i="7"/>
  <c r="N109" i="7"/>
  <c r="M109" i="7"/>
  <c r="L109" i="7"/>
  <c r="N108" i="7"/>
  <c r="M108" i="7"/>
  <c r="L108" i="7"/>
  <c r="N107" i="7"/>
  <c r="M107" i="7"/>
  <c r="L107" i="7"/>
  <c r="N106" i="7"/>
  <c r="M106" i="7"/>
  <c r="L106" i="7"/>
  <c r="N105" i="7"/>
  <c r="M105" i="7"/>
  <c r="L105" i="7"/>
  <c r="N104" i="7"/>
  <c r="M104" i="7"/>
  <c r="L104" i="7"/>
  <c r="N103" i="7"/>
  <c r="M103" i="7"/>
  <c r="L103" i="7"/>
  <c r="N102" i="7"/>
  <c r="M102" i="7"/>
  <c r="L102" i="7"/>
  <c r="N101" i="7"/>
  <c r="M101" i="7"/>
  <c r="L101" i="7"/>
  <c r="N100" i="7"/>
  <c r="M100" i="7"/>
  <c r="L100" i="7"/>
  <c r="N99" i="7"/>
  <c r="M99" i="7"/>
  <c r="L99" i="7"/>
  <c r="N98" i="7"/>
  <c r="M98" i="7"/>
  <c r="L98" i="7"/>
  <c r="N97" i="7"/>
  <c r="M97" i="7"/>
  <c r="L97" i="7"/>
  <c r="N96" i="7"/>
  <c r="M96" i="7"/>
  <c r="L96" i="7"/>
  <c r="N95" i="7"/>
  <c r="M95" i="7"/>
  <c r="L95" i="7"/>
  <c r="N94" i="7"/>
  <c r="M94" i="7"/>
  <c r="L94" i="7"/>
  <c r="N93" i="7"/>
  <c r="M93" i="7"/>
  <c r="L93" i="7"/>
  <c r="N92" i="7"/>
  <c r="M92" i="7"/>
  <c r="L92" i="7"/>
  <c r="N91" i="7"/>
  <c r="M91" i="7"/>
  <c r="L91" i="7"/>
  <c r="N90" i="7"/>
  <c r="M90" i="7"/>
  <c r="L90" i="7"/>
  <c r="N89" i="7"/>
  <c r="M89" i="7"/>
  <c r="L89" i="7"/>
  <c r="Q88" i="7"/>
  <c r="P88" i="7"/>
  <c r="N88" i="7"/>
  <c r="M88" i="7"/>
  <c r="L88" i="7"/>
  <c r="Q87" i="7"/>
  <c r="P87" i="7"/>
  <c r="N87" i="7"/>
  <c r="M87" i="7"/>
  <c r="L87" i="7"/>
  <c r="Q86" i="7"/>
  <c r="P86" i="7"/>
  <c r="N86" i="7"/>
  <c r="M86" i="7"/>
  <c r="L86" i="7"/>
  <c r="Q85" i="7"/>
  <c r="P85" i="7"/>
  <c r="N85" i="7"/>
  <c r="M85" i="7"/>
  <c r="L85" i="7"/>
  <c r="Q84" i="7"/>
  <c r="P84" i="7"/>
  <c r="N84" i="7"/>
  <c r="M84" i="7"/>
  <c r="L84" i="7"/>
  <c r="E59" i="6" l="1"/>
  <c r="E60" i="6" s="1"/>
  <c r="E61" i="6" s="1"/>
  <c r="E62" i="6" s="1"/>
  <c r="E63" i="6" s="1"/>
  <c r="E79" i="6"/>
  <c r="E80" i="6" s="1"/>
  <c r="E81" i="6" s="1"/>
  <c r="E82" i="6" s="1"/>
  <c r="E83" i="6" s="1"/>
  <c r="N60" i="6"/>
  <c r="N62" i="6" s="1"/>
  <c r="N63" i="6" s="1"/>
  <c r="N59" i="6"/>
  <c r="N61" i="6" s="1"/>
  <c r="R81" i="6"/>
  <c r="Q81" i="6"/>
  <c r="P81" i="6"/>
  <c r="R80" i="6"/>
  <c r="Q80" i="6"/>
  <c r="P80" i="6"/>
  <c r="R79" i="6"/>
  <c r="Q79" i="6"/>
  <c r="P79" i="6"/>
  <c r="R61" i="6"/>
  <c r="Q61" i="6"/>
  <c r="P61" i="6"/>
  <c r="R60" i="6"/>
  <c r="Q60" i="6"/>
  <c r="P60" i="6"/>
  <c r="R59" i="6"/>
  <c r="Q59" i="6"/>
  <c r="P59" i="6"/>
  <c r="R129" i="6" l="1"/>
  <c r="Q129" i="6"/>
  <c r="P129" i="6"/>
  <c r="N129" i="6"/>
  <c r="M129" i="6"/>
  <c r="L129" i="6"/>
  <c r="R128" i="6"/>
  <c r="Q128" i="6"/>
  <c r="P128" i="6"/>
  <c r="N128" i="6"/>
  <c r="M128" i="6"/>
  <c r="L128" i="6"/>
  <c r="R127" i="6"/>
  <c r="Q127" i="6"/>
  <c r="P127" i="6"/>
  <c r="N127" i="6"/>
  <c r="M127" i="6"/>
  <c r="L127" i="6"/>
  <c r="R126" i="6"/>
  <c r="Q126" i="6"/>
  <c r="P126" i="6"/>
  <c r="N126" i="6"/>
  <c r="M126" i="6"/>
  <c r="L126" i="6"/>
  <c r="R125" i="6"/>
  <c r="Q125" i="6"/>
  <c r="P125" i="6"/>
  <c r="N125" i="6"/>
  <c r="M125" i="6"/>
  <c r="L125" i="6"/>
  <c r="R124" i="6"/>
  <c r="Q124" i="6"/>
  <c r="P124" i="6"/>
  <c r="N124" i="6"/>
  <c r="M124" i="6"/>
  <c r="L124" i="6"/>
  <c r="R123" i="6"/>
  <c r="Q123" i="6"/>
  <c r="P123" i="6"/>
  <c r="N123" i="6"/>
  <c r="M123" i="6"/>
  <c r="L123" i="6"/>
  <c r="R122" i="6"/>
  <c r="Q122" i="6"/>
  <c r="P122" i="6"/>
  <c r="N122" i="6"/>
  <c r="M122" i="6"/>
  <c r="L122" i="6"/>
  <c r="R121" i="6"/>
  <c r="Q121" i="6"/>
  <c r="P121" i="6"/>
  <c r="N121" i="6"/>
  <c r="M121" i="6"/>
  <c r="L121" i="6"/>
  <c r="R120" i="6"/>
  <c r="Q120" i="6"/>
  <c r="P120" i="6"/>
  <c r="N120" i="6"/>
  <c r="M120" i="6"/>
  <c r="L120" i="6"/>
  <c r="R119" i="6"/>
  <c r="Q119" i="6"/>
  <c r="P119" i="6"/>
  <c r="N119" i="6"/>
  <c r="M119" i="6"/>
  <c r="L119" i="6"/>
  <c r="R118" i="6"/>
  <c r="Q118" i="6"/>
  <c r="P118" i="6"/>
  <c r="N118" i="6"/>
  <c r="M118" i="6"/>
  <c r="L118" i="6"/>
  <c r="R117" i="6"/>
  <c r="Q117" i="6"/>
  <c r="P117" i="6"/>
  <c r="N117" i="6"/>
  <c r="M117" i="6"/>
  <c r="L117" i="6"/>
  <c r="R116" i="6"/>
  <c r="Q116" i="6"/>
  <c r="P116" i="6"/>
  <c r="N116" i="6"/>
  <c r="M116" i="6"/>
  <c r="L116" i="6"/>
  <c r="R115" i="6"/>
  <c r="Q115" i="6"/>
  <c r="P115" i="6"/>
  <c r="N115" i="6"/>
  <c r="M115" i="6"/>
  <c r="L115" i="6"/>
  <c r="R114" i="6"/>
  <c r="Q114" i="6"/>
  <c r="P114" i="6"/>
  <c r="N114" i="6"/>
  <c r="M114" i="6"/>
  <c r="L114" i="6"/>
  <c r="R113" i="6"/>
  <c r="Q113" i="6"/>
  <c r="P113" i="6"/>
  <c r="N113" i="6"/>
  <c r="M113" i="6"/>
  <c r="L113" i="6"/>
  <c r="R112" i="6"/>
  <c r="Q112" i="6"/>
  <c r="P112" i="6"/>
  <c r="N112" i="6"/>
  <c r="M112" i="6"/>
  <c r="L112" i="6"/>
  <c r="R111" i="6"/>
  <c r="Q111" i="6"/>
  <c r="P111" i="6"/>
  <c r="N111" i="6"/>
  <c r="M111" i="6"/>
  <c r="L111" i="6"/>
  <c r="R110" i="6"/>
  <c r="Q110" i="6"/>
  <c r="P110" i="6"/>
  <c r="N110" i="6"/>
  <c r="M110" i="6"/>
  <c r="L110" i="6"/>
  <c r="R109" i="6"/>
  <c r="Q109" i="6"/>
  <c r="P109" i="6"/>
  <c r="N109" i="6"/>
  <c r="M109" i="6"/>
  <c r="L109" i="6"/>
  <c r="R108" i="6"/>
  <c r="Q108" i="6"/>
  <c r="P108" i="6"/>
  <c r="N108" i="6"/>
  <c r="M108" i="6"/>
  <c r="L108" i="6"/>
  <c r="R107" i="6"/>
  <c r="Q107" i="6"/>
  <c r="P107" i="6"/>
  <c r="N107" i="6"/>
  <c r="M107" i="6"/>
  <c r="L107" i="6"/>
  <c r="R106" i="6"/>
  <c r="Q106" i="6"/>
  <c r="P106" i="6"/>
  <c r="N106" i="6"/>
  <c r="M106" i="6"/>
  <c r="L106" i="6"/>
  <c r="R105" i="6"/>
  <c r="Q105" i="6"/>
  <c r="P105" i="6"/>
  <c r="N105" i="6"/>
  <c r="M105" i="6"/>
  <c r="L105" i="6"/>
  <c r="R104" i="6"/>
  <c r="Q104" i="6"/>
  <c r="P104" i="6"/>
  <c r="N104" i="6"/>
  <c r="M104" i="6"/>
  <c r="L104" i="6"/>
  <c r="N103" i="6"/>
  <c r="M103" i="6"/>
  <c r="L103" i="6"/>
  <c r="N102" i="6"/>
  <c r="M102" i="6"/>
  <c r="L102" i="6"/>
  <c r="R101" i="6"/>
  <c r="Q101" i="6"/>
  <c r="P101" i="6"/>
  <c r="N101" i="6"/>
  <c r="M101" i="6"/>
  <c r="L101" i="6"/>
  <c r="R100" i="6"/>
  <c r="Q100" i="6"/>
  <c r="P100" i="6"/>
  <c r="N100" i="6"/>
  <c r="M100" i="6"/>
  <c r="L100" i="6"/>
  <c r="R99" i="6"/>
  <c r="Q99" i="6"/>
  <c r="P99" i="6"/>
  <c r="N99" i="6"/>
  <c r="M99" i="6"/>
  <c r="L99" i="6"/>
  <c r="M98" i="6"/>
  <c r="L98" i="6"/>
  <c r="M97" i="6"/>
  <c r="L97" i="6"/>
  <c r="M96" i="6"/>
  <c r="L96" i="6"/>
  <c r="N95" i="6"/>
  <c r="M95" i="6"/>
  <c r="L95" i="6"/>
  <c r="N94" i="6"/>
  <c r="M94" i="6"/>
  <c r="L94" i="6"/>
  <c r="N93" i="6"/>
  <c r="M93" i="6"/>
  <c r="L93" i="6"/>
  <c r="N92" i="6"/>
  <c r="M92" i="6"/>
  <c r="L92" i="6"/>
  <c r="N91" i="6"/>
  <c r="M91" i="6"/>
  <c r="L91" i="6"/>
  <c r="N90" i="6"/>
  <c r="M90" i="6"/>
  <c r="L90" i="6"/>
  <c r="N89" i="6"/>
  <c r="M89" i="6"/>
  <c r="L89" i="6"/>
  <c r="R88" i="6"/>
  <c r="Q88" i="6"/>
  <c r="P88" i="6"/>
  <c r="N88" i="6"/>
  <c r="M88" i="6"/>
  <c r="L88" i="6"/>
  <c r="R87" i="6"/>
  <c r="Q87" i="6"/>
  <c r="P87" i="6"/>
  <c r="N87" i="6"/>
  <c r="M87" i="6"/>
  <c r="L87" i="6"/>
  <c r="R86" i="6"/>
  <c r="Q86" i="6"/>
  <c r="P86" i="6"/>
  <c r="N86" i="6"/>
  <c r="M86" i="6"/>
  <c r="L86" i="6"/>
  <c r="R85" i="6"/>
  <c r="Q85" i="6"/>
  <c r="P85" i="6"/>
  <c r="N85" i="6"/>
  <c r="M85" i="6"/>
  <c r="L85" i="6"/>
  <c r="R84" i="6"/>
  <c r="Q84" i="6"/>
  <c r="P84" i="6"/>
  <c r="N84" i="6"/>
  <c r="M84" i="6"/>
  <c r="L84" i="6"/>
  <c r="M83" i="6"/>
  <c r="L83" i="6"/>
  <c r="M82" i="6"/>
  <c r="L82" i="6"/>
  <c r="M81" i="6"/>
  <c r="L81" i="6"/>
  <c r="M80" i="6"/>
  <c r="L80" i="6"/>
  <c r="M79" i="6"/>
  <c r="L79" i="6"/>
  <c r="N78" i="6"/>
  <c r="M78" i="6"/>
  <c r="L78" i="6"/>
  <c r="N77" i="6"/>
  <c r="M77" i="6"/>
  <c r="L77" i="6"/>
  <c r="N76" i="6"/>
  <c r="M76" i="6"/>
  <c r="L76" i="6"/>
  <c r="N75" i="6"/>
  <c r="M75" i="6"/>
  <c r="L75" i="6"/>
  <c r="N74" i="6"/>
  <c r="M74" i="6"/>
  <c r="L74" i="6"/>
  <c r="N73" i="6"/>
  <c r="M73" i="6"/>
  <c r="L73" i="6"/>
  <c r="N72" i="6"/>
  <c r="M72" i="6"/>
  <c r="L72" i="6"/>
  <c r="N71" i="6"/>
  <c r="M71" i="6"/>
  <c r="L71" i="6"/>
  <c r="N70" i="6"/>
  <c r="M70" i="6"/>
  <c r="L70" i="6"/>
  <c r="N69" i="6"/>
  <c r="M69" i="6"/>
  <c r="L69" i="6"/>
  <c r="R68" i="6"/>
  <c r="Q68" i="6"/>
  <c r="P68" i="6"/>
  <c r="N68" i="6"/>
  <c r="M68" i="6"/>
  <c r="L68" i="6"/>
  <c r="R67" i="6"/>
  <c r="Q67" i="6"/>
  <c r="P67" i="6"/>
  <c r="N67" i="6"/>
  <c r="M67" i="6"/>
  <c r="L67" i="6"/>
  <c r="R66" i="6"/>
  <c r="Q66" i="6"/>
  <c r="P66" i="6"/>
  <c r="N66" i="6"/>
  <c r="M66" i="6"/>
  <c r="L66" i="6"/>
  <c r="R65" i="6"/>
  <c r="Q65" i="6"/>
  <c r="P65" i="6"/>
  <c r="N65" i="6"/>
  <c r="M65" i="6"/>
  <c r="L65" i="6"/>
  <c r="R64" i="6"/>
  <c r="Q64" i="6"/>
  <c r="P64" i="6"/>
  <c r="N64" i="6"/>
  <c r="M64" i="6"/>
  <c r="L64" i="6"/>
  <c r="M63" i="6"/>
  <c r="L63" i="6"/>
  <c r="M62" i="6"/>
  <c r="L62" i="6"/>
  <c r="M61" i="6"/>
  <c r="L61" i="6"/>
  <c r="M60" i="6"/>
  <c r="L60" i="6"/>
  <c r="M59" i="6"/>
  <c r="L59" i="6"/>
  <c r="M58" i="6"/>
  <c r="L58" i="6"/>
  <c r="N57" i="6"/>
  <c r="M57" i="6"/>
  <c r="L57" i="6"/>
  <c r="N56" i="6"/>
  <c r="M56" i="6"/>
  <c r="L56" i="6"/>
  <c r="N55" i="6"/>
  <c r="M55" i="6"/>
  <c r="L55" i="6"/>
  <c r="N54" i="6"/>
  <c r="M54" i="6"/>
  <c r="L54" i="6"/>
  <c r="N53" i="6"/>
  <c r="M53" i="6"/>
  <c r="L53" i="6"/>
  <c r="N52" i="6"/>
  <c r="M52" i="6"/>
  <c r="L52" i="6"/>
  <c r="N51" i="6"/>
  <c r="M51" i="6"/>
  <c r="L51" i="6"/>
  <c r="N50" i="6"/>
  <c r="M50" i="6"/>
  <c r="L50" i="6"/>
  <c r="N49" i="6"/>
  <c r="M49" i="6"/>
  <c r="L49" i="6"/>
  <c r="R48" i="6"/>
  <c r="Q48" i="6"/>
  <c r="P48" i="6"/>
  <c r="N48" i="6"/>
  <c r="M48" i="6"/>
  <c r="L48" i="6"/>
  <c r="R47" i="6"/>
  <c r="Q47" i="6"/>
  <c r="P47" i="6"/>
  <c r="N47" i="6"/>
  <c r="M47" i="6"/>
  <c r="L47" i="6"/>
  <c r="R46" i="6"/>
  <c r="Q46" i="6"/>
  <c r="P46" i="6"/>
  <c r="N46" i="6"/>
  <c r="M46" i="6"/>
  <c r="L46" i="6"/>
  <c r="R45" i="6"/>
  <c r="Q45" i="6"/>
  <c r="P45" i="6"/>
  <c r="N45" i="6"/>
  <c r="M45" i="6"/>
  <c r="L45" i="6"/>
  <c r="R44" i="6"/>
  <c r="Q44" i="6"/>
  <c r="P44" i="6"/>
  <c r="N44" i="6"/>
  <c r="M44" i="6"/>
  <c r="L44" i="6"/>
  <c r="N43" i="6"/>
  <c r="M43" i="6"/>
  <c r="L43" i="6"/>
  <c r="N42" i="6"/>
  <c r="M42" i="6"/>
  <c r="L42" i="6"/>
  <c r="N41" i="6"/>
  <c r="M41" i="6"/>
  <c r="L41" i="6"/>
  <c r="N40" i="6"/>
  <c r="M40" i="6"/>
  <c r="L40" i="6"/>
  <c r="N39" i="6"/>
  <c r="M39" i="6"/>
  <c r="L39" i="6"/>
  <c r="N38" i="6"/>
  <c r="M38" i="6"/>
  <c r="L38" i="6"/>
  <c r="N37" i="6"/>
  <c r="M37" i="6"/>
  <c r="L37" i="6"/>
  <c r="N36" i="6"/>
  <c r="M36" i="6"/>
  <c r="L36" i="6"/>
  <c r="N35" i="6"/>
  <c r="M35" i="6"/>
  <c r="L35" i="6"/>
  <c r="N34" i="6"/>
  <c r="M34" i="6"/>
  <c r="L34" i="6"/>
  <c r="N33" i="6"/>
  <c r="M33" i="6"/>
  <c r="L33" i="6"/>
  <c r="N32" i="6"/>
  <c r="M32" i="6"/>
  <c r="L32" i="6"/>
  <c r="N31" i="6"/>
  <c r="M31" i="6"/>
  <c r="L31" i="6"/>
  <c r="N30" i="6"/>
  <c r="M30" i="6"/>
  <c r="L30" i="6"/>
  <c r="N29" i="6"/>
  <c r="M29" i="6"/>
  <c r="L29" i="6"/>
  <c r="R28" i="6"/>
  <c r="Q28" i="6"/>
  <c r="P28" i="6"/>
  <c r="N28" i="6"/>
  <c r="M28" i="6"/>
  <c r="L28" i="6"/>
  <c r="R27" i="6"/>
  <c r="Q27" i="6"/>
  <c r="P27" i="6"/>
  <c r="N27" i="6"/>
  <c r="M27" i="6"/>
  <c r="L27" i="6"/>
  <c r="R26" i="6"/>
  <c r="Q26" i="6"/>
  <c r="P26" i="6"/>
  <c r="N26" i="6"/>
  <c r="M26" i="6"/>
  <c r="L26" i="6"/>
  <c r="R25" i="6"/>
  <c r="Q25" i="6"/>
  <c r="P25" i="6"/>
  <c r="N25" i="6"/>
  <c r="M25" i="6"/>
  <c r="L25" i="6"/>
  <c r="R24" i="6"/>
  <c r="Q24" i="6"/>
  <c r="P24" i="6"/>
  <c r="N24" i="6"/>
  <c r="M24" i="6"/>
  <c r="L24" i="6"/>
  <c r="N23" i="6"/>
  <c r="M23" i="6"/>
  <c r="L23" i="6"/>
  <c r="N22" i="6"/>
  <c r="M22" i="6"/>
  <c r="L22" i="6"/>
  <c r="N21" i="6"/>
  <c r="M21" i="6"/>
  <c r="L21" i="6"/>
  <c r="N20" i="6"/>
  <c r="M20" i="6"/>
  <c r="L20" i="6"/>
  <c r="N19" i="6"/>
  <c r="M19" i="6"/>
  <c r="L19" i="6"/>
  <c r="N18" i="6"/>
  <c r="M18" i="6"/>
  <c r="L18" i="6"/>
  <c r="N17" i="6"/>
  <c r="M17" i="6"/>
  <c r="L17" i="6"/>
  <c r="N16" i="6"/>
  <c r="M16" i="6"/>
  <c r="L16" i="6"/>
  <c r="N15" i="6"/>
  <c r="M15" i="6"/>
  <c r="L15" i="6"/>
  <c r="N14" i="6"/>
  <c r="M14" i="6"/>
  <c r="L14" i="6"/>
  <c r="N13" i="6"/>
  <c r="M13" i="6"/>
  <c r="L13" i="6"/>
  <c r="N12" i="6"/>
  <c r="M12" i="6"/>
  <c r="L12" i="6"/>
  <c r="N11" i="6"/>
  <c r="M11" i="6"/>
  <c r="L11" i="6"/>
  <c r="N10" i="6"/>
  <c r="M10" i="6"/>
  <c r="L10" i="6"/>
  <c r="N9" i="6"/>
  <c r="M9" i="6"/>
  <c r="L9" i="6"/>
  <c r="R8" i="6"/>
  <c r="Q8" i="6"/>
  <c r="P8" i="6"/>
  <c r="N8" i="6"/>
  <c r="M8" i="6"/>
  <c r="L8" i="6"/>
  <c r="R7" i="6"/>
  <c r="Q7" i="6"/>
  <c r="P7" i="6"/>
  <c r="N7" i="6"/>
  <c r="M7" i="6"/>
  <c r="L7" i="6"/>
  <c r="R6" i="6"/>
  <c r="Q6" i="6"/>
  <c r="P6" i="6"/>
  <c r="N6" i="6"/>
  <c r="M6" i="6"/>
  <c r="L6" i="6"/>
  <c r="R5" i="6"/>
  <c r="Q5" i="6"/>
  <c r="P5" i="6"/>
  <c r="N5" i="6"/>
  <c r="M5" i="6"/>
  <c r="L5" i="6"/>
  <c r="R4" i="6"/>
  <c r="Q4" i="6"/>
  <c r="P4" i="6"/>
  <c r="N4" i="6"/>
  <c r="M4" i="6"/>
  <c r="L4" i="6"/>
  <c r="N80" i="6" l="1"/>
  <c r="N82" i="6" s="1"/>
  <c r="N83" i="6" s="1"/>
  <c r="N79" i="6"/>
  <c r="N81" i="6" s="1"/>
  <c r="N83" i="5"/>
  <c r="M83" i="5"/>
  <c r="L83" i="5"/>
  <c r="O82" i="5"/>
  <c r="N82" i="5"/>
  <c r="M82" i="5"/>
  <c r="L82" i="5"/>
  <c r="O81" i="5"/>
  <c r="N81" i="5"/>
  <c r="M81" i="5"/>
  <c r="L81" i="5"/>
  <c r="O80" i="5"/>
  <c r="N80" i="5"/>
  <c r="M80" i="5"/>
  <c r="L80" i="5"/>
  <c r="O79" i="5"/>
  <c r="N79" i="5"/>
  <c r="M79" i="5"/>
  <c r="L79" i="5"/>
  <c r="O78" i="5"/>
  <c r="N78" i="5"/>
  <c r="L78" i="5"/>
  <c r="L77" i="5"/>
  <c r="O71" i="5"/>
  <c r="N71" i="5"/>
  <c r="M71" i="5"/>
  <c r="L71" i="5"/>
  <c r="O70" i="5"/>
  <c r="N70" i="5"/>
  <c r="M70" i="5"/>
  <c r="L70" i="5"/>
  <c r="O69" i="5"/>
  <c r="N69" i="5"/>
  <c r="M69" i="5"/>
  <c r="L69" i="5"/>
  <c r="S68" i="5"/>
  <c r="R68" i="5"/>
  <c r="Q68" i="5"/>
  <c r="O68" i="5"/>
  <c r="N68" i="5"/>
  <c r="M68" i="5"/>
  <c r="L68" i="5"/>
  <c r="S67" i="5"/>
  <c r="R67" i="5"/>
  <c r="Q67" i="5"/>
  <c r="O67" i="5"/>
  <c r="N67" i="5"/>
  <c r="M67" i="5"/>
  <c r="L67" i="5"/>
  <c r="S66" i="5"/>
  <c r="R66" i="5"/>
  <c r="Q66" i="5"/>
  <c r="O66" i="5"/>
  <c r="N66" i="5"/>
  <c r="M66" i="5"/>
  <c r="L66" i="5"/>
  <c r="S65" i="5"/>
  <c r="R65" i="5"/>
  <c r="Q65" i="5"/>
  <c r="O65" i="5"/>
  <c r="N65" i="5"/>
  <c r="M65" i="5"/>
  <c r="L65" i="5"/>
  <c r="S64" i="5"/>
  <c r="R64" i="5"/>
  <c r="Q64" i="5"/>
  <c r="O64" i="5"/>
  <c r="N64" i="5"/>
  <c r="M64" i="5"/>
  <c r="L64" i="5"/>
  <c r="O51" i="5"/>
  <c r="N51" i="5"/>
  <c r="M51" i="5"/>
  <c r="L51" i="5"/>
  <c r="O50" i="5"/>
  <c r="N50" i="5"/>
  <c r="M50" i="5"/>
  <c r="L50" i="5"/>
  <c r="O49" i="5"/>
  <c r="N49" i="5"/>
  <c r="M49" i="5"/>
  <c r="L49" i="5"/>
  <c r="O48" i="5"/>
  <c r="N48" i="5"/>
  <c r="M48" i="5"/>
  <c r="L48" i="5"/>
  <c r="O47" i="5"/>
  <c r="N47" i="5"/>
  <c r="M47" i="5"/>
  <c r="L47" i="5"/>
  <c r="O46" i="5"/>
  <c r="N46" i="5"/>
  <c r="M46" i="5"/>
  <c r="L46" i="5"/>
  <c r="O45" i="5"/>
  <c r="N45" i="5"/>
  <c r="M45" i="5"/>
  <c r="L45" i="5"/>
  <c r="S44" i="5"/>
  <c r="R44" i="5"/>
  <c r="Q44" i="5"/>
  <c r="O44" i="5"/>
  <c r="N44" i="5"/>
  <c r="M44" i="5"/>
  <c r="L44" i="5"/>
  <c r="S43" i="5"/>
  <c r="R43" i="5"/>
  <c r="Q43" i="5"/>
  <c r="O43" i="5"/>
  <c r="N43" i="5"/>
  <c r="M43" i="5"/>
  <c r="L43" i="5"/>
  <c r="S42" i="5"/>
  <c r="R42" i="5"/>
  <c r="Q42" i="5"/>
  <c r="O42" i="5"/>
  <c r="N42" i="5"/>
  <c r="M42" i="5"/>
  <c r="L42" i="5"/>
  <c r="S41" i="5"/>
  <c r="R41" i="5"/>
  <c r="Q41" i="5"/>
  <c r="O41" i="5"/>
  <c r="N41" i="5"/>
  <c r="M41" i="5"/>
  <c r="L41" i="5"/>
  <c r="S40" i="5"/>
  <c r="R40" i="5"/>
  <c r="Q40" i="5"/>
  <c r="O40" i="5"/>
  <c r="N40" i="5"/>
  <c r="M40" i="5"/>
  <c r="L40" i="5"/>
  <c r="O39" i="5"/>
  <c r="N39" i="5"/>
  <c r="M39" i="5"/>
  <c r="L39" i="5"/>
  <c r="O38" i="5"/>
  <c r="N38" i="5"/>
  <c r="M38" i="5"/>
  <c r="L38" i="5"/>
  <c r="O37" i="5"/>
  <c r="N37" i="5"/>
  <c r="M37" i="5"/>
  <c r="L37" i="5"/>
  <c r="O36" i="5"/>
  <c r="N36" i="5"/>
  <c r="M36" i="5"/>
  <c r="L36" i="5"/>
  <c r="O35" i="5"/>
  <c r="N35" i="5"/>
  <c r="M35" i="5"/>
  <c r="L35" i="5"/>
  <c r="O34" i="5"/>
  <c r="N34" i="5"/>
  <c r="M34" i="5"/>
  <c r="L34" i="5"/>
  <c r="O33" i="5"/>
  <c r="N33" i="5"/>
  <c r="M33" i="5"/>
  <c r="L33" i="5"/>
  <c r="S32" i="5"/>
  <c r="R32" i="5"/>
  <c r="Q32" i="5"/>
  <c r="O32" i="5"/>
  <c r="N32" i="5"/>
  <c r="M32" i="5"/>
  <c r="L32" i="5"/>
  <c r="S31" i="5"/>
  <c r="R31" i="5"/>
  <c r="Q31" i="5"/>
  <c r="O31" i="5"/>
  <c r="N31" i="5"/>
  <c r="M31" i="5"/>
  <c r="L31" i="5"/>
  <c r="S30" i="5"/>
  <c r="R30" i="5"/>
  <c r="Q30" i="5"/>
  <c r="O30" i="5"/>
  <c r="N30" i="5"/>
  <c r="M30" i="5"/>
  <c r="L30" i="5"/>
  <c r="S29" i="5"/>
  <c r="R29" i="5"/>
  <c r="Q29" i="5"/>
  <c r="O29" i="5"/>
  <c r="N29" i="5"/>
  <c r="M29" i="5"/>
  <c r="L29" i="5"/>
  <c r="S28" i="5"/>
  <c r="R28" i="5"/>
  <c r="Q28" i="5"/>
  <c r="O28" i="5"/>
  <c r="N28" i="5"/>
  <c r="M28" i="5"/>
  <c r="L28" i="5"/>
  <c r="O26" i="5"/>
  <c r="N26" i="5"/>
  <c r="M26" i="5"/>
  <c r="L26" i="5"/>
  <c r="O25" i="5"/>
  <c r="N25" i="5"/>
  <c r="M25" i="5"/>
  <c r="L25" i="5"/>
  <c r="O24" i="5"/>
  <c r="N24" i="5"/>
  <c r="M24" i="5"/>
  <c r="L24" i="5"/>
  <c r="O23" i="5"/>
  <c r="N23" i="5"/>
  <c r="M23" i="5"/>
  <c r="L23" i="5"/>
  <c r="O22" i="5"/>
  <c r="N22" i="5"/>
  <c r="M22" i="5"/>
  <c r="L22" i="5"/>
  <c r="O21" i="5"/>
  <c r="N21" i="5"/>
  <c r="M21" i="5"/>
  <c r="L21" i="5"/>
  <c r="O20" i="5"/>
  <c r="N20" i="5"/>
  <c r="M20" i="5"/>
  <c r="L20" i="5"/>
  <c r="S19" i="5"/>
  <c r="R19" i="5"/>
  <c r="Q19" i="5"/>
  <c r="O19" i="5"/>
  <c r="N19" i="5"/>
  <c r="M19" i="5"/>
  <c r="L19" i="5"/>
  <c r="S18" i="5"/>
  <c r="R18" i="5"/>
  <c r="Q18" i="5"/>
  <c r="O18" i="5"/>
  <c r="N18" i="5"/>
  <c r="M18" i="5"/>
  <c r="L18" i="5"/>
  <c r="S17" i="5"/>
  <c r="R17" i="5"/>
  <c r="Q17" i="5"/>
  <c r="O17" i="5"/>
  <c r="N17" i="5"/>
  <c r="M17" i="5"/>
  <c r="L17" i="5"/>
  <c r="S16" i="5"/>
  <c r="R16" i="5"/>
  <c r="Q16" i="5"/>
  <c r="O16" i="5"/>
  <c r="N16" i="5"/>
  <c r="M16" i="5"/>
  <c r="L16" i="5"/>
  <c r="S131" i="5"/>
  <c r="R131" i="5"/>
  <c r="Q131" i="5"/>
  <c r="O131" i="5"/>
  <c r="N131" i="5"/>
  <c r="M131" i="5"/>
  <c r="L131" i="5"/>
  <c r="S130" i="5"/>
  <c r="R130" i="5"/>
  <c r="Q130" i="5"/>
  <c r="O130" i="5"/>
  <c r="N130" i="5"/>
  <c r="M130" i="5"/>
  <c r="L130" i="5"/>
  <c r="S129" i="5"/>
  <c r="R129" i="5"/>
  <c r="Q129" i="5"/>
  <c r="O129" i="5"/>
  <c r="N129" i="5"/>
  <c r="M129" i="5"/>
  <c r="L129" i="5"/>
  <c r="S128" i="5"/>
  <c r="R128" i="5"/>
  <c r="Q128" i="5"/>
  <c r="O128" i="5"/>
  <c r="N128" i="5"/>
  <c r="M128" i="5"/>
  <c r="L128" i="5"/>
  <c r="S127" i="5"/>
  <c r="R127" i="5"/>
  <c r="Q127" i="5"/>
  <c r="O127" i="5"/>
  <c r="N127" i="5"/>
  <c r="M127" i="5"/>
  <c r="L127" i="5"/>
  <c r="S126" i="5"/>
  <c r="R126" i="5"/>
  <c r="Q126" i="5"/>
  <c r="O126" i="5"/>
  <c r="N126" i="5"/>
  <c r="M126" i="5"/>
  <c r="L126" i="5"/>
  <c r="S125" i="5"/>
  <c r="R125" i="5"/>
  <c r="Q125" i="5"/>
  <c r="O125" i="5"/>
  <c r="N125" i="5"/>
  <c r="M125" i="5"/>
  <c r="L125" i="5"/>
  <c r="S124" i="5"/>
  <c r="R124" i="5"/>
  <c r="Q124" i="5"/>
  <c r="O124" i="5"/>
  <c r="N124" i="5"/>
  <c r="M124" i="5"/>
  <c r="L124" i="5"/>
  <c r="N63" i="5"/>
  <c r="M63" i="5"/>
  <c r="L63" i="5"/>
  <c r="O62" i="5"/>
  <c r="N62" i="5"/>
  <c r="M62" i="5"/>
  <c r="L62" i="5"/>
  <c r="O61" i="5"/>
  <c r="N61" i="5"/>
  <c r="M61" i="5"/>
  <c r="L61" i="5"/>
  <c r="O60" i="5"/>
  <c r="N60" i="5"/>
  <c r="M60" i="5"/>
  <c r="L60" i="5"/>
  <c r="O59" i="5"/>
  <c r="N59" i="5"/>
  <c r="M59" i="5"/>
  <c r="L59" i="5"/>
  <c r="O58" i="5"/>
  <c r="N58" i="5"/>
  <c r="M58" i="5"/>
  <c r="L58" i="5"/>
  <c r="O57" i="5"/>
  <c r="N57" i="5"/>
  <c r="M57" i="5"/>
  <c r="L57" i="5"/>
  <c r="S56" i="5"/>
  <c r="R56" i="5"/>
  <c r="Q56" i="5"/>
  <c r="O56" i="5"/>
  <c r="N56" i="5"/>
  <c r="M56" i="5"/>
  <c r="L56" i="5"/>
  <c r="S55" i="5"/>
  <c r="R55" i="5"/>
  <c r="Q55" i="5"/>
  <c r="O55" i="5"/>
  <c r="N55" i="5"/>
  <c r="M55" i="5"/>
  <c r="L55" i="5"/>
  <c r="S54" i="5"/>
  <c r="R54" i="5"/>
  <c r="Q54" i="5"/>
  <c r="O54" i="5"/>
  <c r="N54" i="5"/>
  <c r="M54" i="5"/>
  <c r="L54" i="5"/>
  <c r="S53" i="5"/>
  <c r="R53" i="5"/>
  <c r="Q53" i="5"/>
  <c r="O53" i="5"/>
  <c r="N53" i="5"/>
  <c r="M53" i="5"/>
  <c r="L53" i="5"/>
  <c r="S52" i="5"/>
  <c r="R52" i="5"/>
  <c r="Q52" i="5"/>
  <c r="O52" i="5"/>
  <c r="N52" i="5"/>
  <c r="M52" i="5"/>
  <c r="L52" i="5"/>
  <c r="O15" i="5"/>
  <c r="N15" i="5"/>
  <c r="M15" i="5"/>
  <c r="L15" i="5"/>
  <c r="O14" i="5"/>
  <c r="N14" i="5"/>
  <c r="M14" i="5"/>
  <c r="L14" i="5"/>
  <c r="O13" i="5"/>
  <c r="N13" i="5"/>
  <c r="M13" i="5"/>
  <c r="L13" i="5"/>
  <c r="O12" i="5"/>
  <c r="N12" i="5"/>
  <c r="M12" i="5"/>
  <c r="L12" i="5"/>
  <c r="O11" i="5"/>
  <c r="N11" i="5"/>
  <c r="M11" i="5"/>
  <c r="L11" i="5"/>
  <c r="O10" i="5"/>
  <c r="N10" i="5"/>
  <c r="M10" i="5"/>
  <c r="L10" i="5"/>
  <c r="O9" i="5"/>
  <c r="N9" i="5"/>
  <c r="M9" i="5"/>
  <c r="L9" i="5"/>
  <c r="O8" i="5"/>
  <c r="N8" i="5"/>
  <c r="M8" i="5"/>
  <c r="L8" i="5"/>
  <c r="S7" i="5"/>
  <c r="R7" i="5"/>
  <c r="Q7" i="5"/>
  <c r="O7" i="5"/>
  <c r="N7" i="5"/>
  <c r="M7" i="5"/>
  <c r="L7" i="5"/>
  <c r="S6" i="5"/>
  <c r="R6" i="5"/>
  <c r="Q6" i="5"/>
  <c r="O6" i="5"/>
  <c r="N6" i="5"/>
  <c r="M6" i="5"/>
  <c r="L6" i="5"/>
  <c r="S5" i="5"/>
  <c r="R5" i="5"/>
  <c r="Q5" i="5"/>
  <c r="O5" i="5"/>
  <c r="N5" i="5"/>
  <c r="M5" i="5"/>
  <c r="L5" i="5"/>
  <c r="S4" i="5"/>
  <c r="R4" i="5"/>
  <c r="Q4" i="5"/>
  <c r="O4" i="5"/>
  <c r="N4" i="5"/>
  <c r="M4" i="5"/>
  <c r="L4" i="5"/>
  <c r="S48" i="1" l="1"/>
  <c r="R48" i="1"/>
  <c r="Q48" i="1"/>
  <c r="S47" i="1"/>
  <c r="R47" i="1"/>
  <c r="Q47" i="1"/>
  <c r="S46" i="1"/>
  <c r="R46" i="1"/>
  <c r="Q46" i="1"/>
  <c r="S45" i="1"/>
  <c r="R45" i="1"/>
  <c r="Q45" i="1"/>
  <c r="S44" i="1"/>
  <c r="R44" i="1"/>
  <c r="Q44" i="1"/>
  <c r="O58" i="1" l="1"/>
  <c r="O57" i="1"/>
  <c r="O56" i="1"/>
  <c r="O45" i="1"/>
  <c r="O36" i="1"/>
  <c r="O37" i="1"/>
  <c r="O16" i="1"/>
  <c r="O17" i="1"/>
  <c r="O18" i="1"/>
  <c r="O19" i="1"/>
  <c r="O20" i="1"/>
  <c r="O21" i="1"/>
  <c r="O22" i="1"/>
  <c r="O23" i="1"/>
  <c r="O43" i="1" l="1"/>
  <c r="N43" i="1"/>
  <c r="M43" i="1"/>
  <c r="L43" i="1"/>
  <c r="O42" i="1"/>
  <c r="N42" i="1"/>
  <c r="M42" i="1"/>
  <c r="L42" i="1"/>
  <c r="O41" i="1"/>
  <c r="N41" i="1"/>
  <c r="M41" i="1"/>
  <c r="L41" i="1"/>
  <c r="O40" i="1"/>
  <c r="N40" i="1"/>
  <c r="M40" i="1"/>
  <c r="L40" i="1"/>
  <c r="O39" i="1"/>
  <c r="N39" i="1"/>
  <c r="M39" i="1"/>
  <c r="L39" i="1"/>
  <c r="N38" i="1"/>
  <c r="M38" i="1"/>
  <c r="L38" i="1"/>
  <c r="N37" i="1"/>
  <c r="M37" i="1"/>
  <c r="L37" i="1"/>
  <c r="N36" i="1"/>
  <c r="M36" i="1"/>
  <c r="L36" i="1"/>
  <c r="O35" i="1"/>
  <c r="N35" i="1"/>
  <c r="M35" i="1"/>
  <c r="L35" i="1"/>
  <c r="O34" i="1"/>
  <c r="N34" i="1"/>
  <c r="M34" i="1"/>
  <c r="L34" i="1"/>
  <c r="O33" i="1"/>
  <c r="N33" i="1"/>
  <c r="M33" i="1"/>
  <c r="L33" i="1"/>
  <c r="O32" i="1"/>
  <c r="N32" i="1"/>
  <c r="M32" i="1"/>
  <c r="L32" i="1"/>
  <c r="O31" i="1"/>
  <c r="N31" i="1"/>
  <c r="M31" i="1"/>
  <c r="L31" i="1"/>
  <c r="O30" i="1"/>
  <c r="N30" i="1"/>
  <c r="M30" i="1"/>
  <c r="L30" i="1"/>
  <c r="O29" i="1"/>
  <c r="N29" i="1"/>
  <c r="M29" i="1"/>
  <c r="L29" i="1"/>
  <c r="S28" i="1"/>
  <c r="R28" i="1"/>
  <c r="Q28" i="1"/>
  <c r="O28" i="1"/>
  <c r="N28" i="1"/>
  <c r="M28" i="1"/>
  <c r="L28" i="1"/>
  <c r="S27" i="1"/>
  <c r="R27" i="1"/>
  <c r="Q27" i="1"/>
  <c r="O27" i="1"/>
  <c r="N27" i="1"/>
  <c r="M27" i="1"/>
  <c r="L27" i="1"/>
  <c r="S26" i="1"/>
  <c r="R26" i="1"/>
  <c r="Q26" i="1"/>
  <c r="O26" i="1"/>
  <c r="N26" i="1"/>
  <c r="M26" i="1"/>
  <c r="L26" i="1"/>
  <c r="S25" i="1"/>
  <c r="R25" i="1"/>
  <c r="Q25" i="1"/>
  <c r="O25" i="1"/>
  <c r="N25" i="1"/>
  <c r="M25" i="1"/>
  <c r="L25" i="1"/>
  <c r="S24" i="1"/>
  <c r="R24" i="1"/>
  <c r="Q24" i="1"/>
  <c r="O24" i="1"/>
  <c r="N24" i="1"/>
  <c r="M24" i="1"/>
  <c r="L24" i="1"/>
  <c r="O83" i="1"/>
  <c r="N83" i="1"/>
  <c r="M83" i="1"/>
  <c r="L83" i="1"/>
  <c r="O82" i="1"/>
  <c r="N82" i="1"/>
  <c r="M82" i="1"/>
  <c r="L82" i="1"/>
  <c r="S81" i="1"/>
  <c r="R81" i="1"/>
  <c r="Q81" i="1"/>
  <c r="O81" i="1"/>
  <c r="N81" i="1"/>
  <c r="M81" i="1"/>
  <c r="L81" i="1"/>
  <c r="S80" i="1"/>
  <c r="R80" i="1"/>
  <c r="Q80" i="1"/>
  <c r="O80" i="1"/>
  <c r="N80" i="1"/>
  <c r="M80" i="1"/>
  <c r="L80" i="1"/>
  <c r="S79" i="1"/>
  <c r="R79" i="1"/>
  <c r="Q79" i="1"/>
  <c r="O79" i="1"/>
  <c r="N79" i="1"/>
  <c r="M79" i="1"/>
  <c r="L79" i="1"/>
  <c r="N78" i="1"/>
  <c r="M78" i="1"/>
  <c r="L78" i="1"/>
  <c r="N77" i="1"/>
  <c r="M77" i="1"/>
  <c r="L77" i="1"/>
  <c r="N76" i="1"/>
  <c r="M76" i="1"/>
  <c r="L76" i="1"/>
  <c r="O75" i="1"/>
  <c r="N75" i="1"/>
  <c r="M75" i="1"/>
  <c r="L75" i="1"/>
  <c r="O74" i="1"/>
  <c r="N74" i="1"/>
  <c r="M74" i="1"/>
  <c r="L74" i="1"/>
  <c r="O73" i="1"/>
  <c r="N73" i="1"/>
  <c r="M73" i="1"/>
  <c r="L73" i="1"/>
  <c r="O72" i="1"/>
  <c r="N72" i="1"/>
  <c r="M72" i="1"/>
  <c r="L72" i="1"/>
  <c r="O71" i="1"/>
  <c r="N71" i="1"/>
  <c r="M71" i="1"/>
  <c r="L71" i="1"/>
  <c r="O70" i="1"/>
  <c r="N70" i="1"/>
  <c r="M70" i="1"/>
  <c r="L70" i="1"/>
  <c r="O69" i="1"/>
  <c r="N69" i="1"/>
  <c r="M69" i="1"/>
  <c r="L69" i="1"/>
  <c r="S68" i="1"/>
  <c r="R68" i="1"/>
  <c r="Q68" i="1"/>
  <c r="O68" i="1"/>
  <c r="N68" i="1"/>
  <c r="M68" i="1"/>
  <c r="L68" i="1"/>
  <c r="S67" i="1"/>
  <c r="R67" i="1"/>
  <c r="Q67" i="1"/>
  <c r="O67" i="1"/>
  <c r="N67" i="1"/>
  <c r="M67" i="1"/>
  <c r="L67" i="1"/>
  <c r="S66" i="1"/>
  <c r="R66" i="1"/>
  <c r="Q66" i="1"/>
  <c r="O66" i="1"/>
  <c r="N66" i="1"/>
  <c r="M66" i="1"/>
  <c r="L66" i="1"/>
  <c r="S65" i="1"/>
  <c r="R65" i="1"/>
  <c r="Q65" i="1"/>
  <c r="O65" i="1"/>
  <c r="N65" i="1"/>
  <c r="M65" i="1"/>
  <c r="L65" i="1"/>
  <c r="S64" i="1"/>
  <c r="R64" i="1"/>
  <c r="Q64" i="1"/>
  <c r="O64" i="1"/>
  <c r="N64" i="1"/>
  <c r="M64" i="1"/>
  <c r="L64" i="1"/>
  <c r="O116" i="1"/>
  <c r="N116" i="1"/>
  <c r="M116" i="1"/>
  <c r="L116" i="1"/>
  <c r="O115" i="1"/>
  <c r="N115" i="1"/>
  <c r="M115" i="1"/>
  <c r="L115" i="1"/>
  <c r="O114" i="1"/>
  <c r="N114" i="1"/>
  <c r="M114" i="1"/>
  <c r="L114" i="1"/>
  <c r="O113" i="1"/>
  <c r="N113" i="1"/>
  <c r="M113" i="1"/>
  <c r="L113" i="1"/>
  <c r="O112" i="1"/>
  <c r="N112" i="1"/>
  <c r="M112" i="1"/>
  <c r="L112" i="1"/>
  <c r="O111" i="1"/>
  <c r="N111" i="1"/>
  <c r="M111" i="1"/>
  <c r="L111" i="1"/>
  <c r="O110" i="1"/>
  <c r="N110" i="1"/>
  <c r="M110" i="1"/>
  <c r="L110" i="1"/>
  <c r="O5" i="1" l="1"/>
  <c r="O6" i="1"/>
  <c r="O7" i="1"/>
  <c r="O8" i="1"/>
  <c r="O9" i="1"/>
  <c r="O10" i="1"/>
  <c r="O11" i="1"/>
  <c r="O12" i="1"/>
  <c r="O13" i="1"/>
  <c r="O14" i="1"/>
  <c r="O15" i="1"/>
  <c r="N58" i="1"/>
  <c r="M58" i="1"/>
  <c r="L58" i="1"/>
  <c r="N57" i="1"/>
  <c r="M57" i="1"/>
  <c r="L57" i="1"/>
  <c r="N56" i="1"/>
  <c r="M56" i="1"/>
  <c r="L56" i="1"/>
  <c r="O55" i="1"/>
  <c r="N55" i="1"/>
  <c r="M55" i="1"/>
  <c r="L55" i="1"/>
  <c r="O54" i="1"/>
  <c r="N54" i="1"/>
  <c r="M54" i="1"/>
  <c r="L54" i="1"/>
  <c r="O53" i="1"/>
  <c r="N53" i="1"/>
  <c r="M53" i="1"/>
  <c r="L53" i="1"/>
  <c r="O52" i="1"/>
  <c r="N52" i="1"/>
  <c r="M52" i="1"/>
  <c r="L52" i="1"/>
  <c r="O51" i="1"/>
  <c r="N51" i="1"/>
  <c r="M51" i="1"/>
  <c r="L51" i="1"/>
  <c r="O50" i="1"/>
  <c r="N50" i="1"/>
  <c r="M50" i="1"/>
  <c r="L50" i="1"/>
  <c r="O49" i="1"/>
  <c r="N49" i="1"/>
  <c r="M49" i="1"/>
  <c r="L49" i="1"/>
  <c r="O48" i="1"/>
  <c r="N48" i="1"/>
  <c r="M48" i="1"/>
  <c r="L48" i="1"/>
  <c r="O47" i="1"/>
  <c r="N47" i="1"/>
  <c r="M47" i="1"/>
  <c r="L47" i="1"/>
  <c r="O46" i="1"/>
  <c r="N46" i="1"/>
  <c r="M46" i="1"/>
  <c r="L46" i="1"/>
  <c r="N45" i="1"/>
  <c r="M45" i="1"/>
  <c r="L45" i="1"/>
  <c r="O44" i="1"/>
  <c r="N44" i="1"/>
  <c r="M44" i="1"/>
  <c r="L4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59" i="1"/>
  <c r="L60" i="1"/>
  <c r="L61" i="1"/>
  <c r="L62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N16" i="1"/>
  <c r="N17" i="1"/>
  <c r="N18" i="1"/>
  <c r="N19" i="1"/>
  <c r="N20" i="1"/>
  <c r="N21" i="1"/>
  <c r="N22" i="1"/>
  <c r="N23" i="1"/>
  <c r="M16" i="1"/>
  <c r="M17" i="1"/>
  <c r="M18" i="1"/>
  <c r="M19" i="1"/>
  <c r="M20" i="1"/>
  <c r="M21" i="1"/>
  <c r="M22" i="1"/>
  <c r="M23" i="1"/>
  <c r="O62" i="1" l="1"/>
  <c r="N62" i="1"/>
  <c r="M62" i="1"/>
  <c r="O61" i="1"/>
  <c r="N61" i="1"/>
  <c r="M61" i="1"/>
  <c r="O60" i="1"/>
  <c r="N60" i="1"/>
  <c r="M60" i="1"/>
  <c r="O59" i="1"/>
  <c r="N59" i="1"/>
  <c r="M59" i="1"/>
  <c r="N15" i="1"/>
  <c r="M15" i="1"/>
  <c r="N14" i="1"/>
  <c r="M14" i="1"/>
  <c r="N13" i="1"/>
  <c r="M13" i="1"/>
  <c r="N12" i="1"/>
  <c r="M12" i="1"/>
  <c r="S93" i="1"/>
  <c r="R93" i="1"/>
  <c r="Q93" i="1"/>
  <c r="O93" i="1"/>
  <c r="N93" i="1"/>
  <c r="M93" i="1"/>
  <c r="S92" i="1"/>
  <c r="R92" i="1"/>
  <c r="Q92" i="1"/>
  <c r="O92" i="1"/>
  <c r="N92" i="1"/>
  <c r="M92" i="1"/>
  <c r="S91" i="1"/>
  <c r="R91" i="1"/>
  <c r="Q91" i="1"/>
  <c r="O91" i="1"/>
  <c r="N91" i="1"/>
  <c r="M91" i="1"/>
  <c r="S90" i="1"/>
  <c r="R90" i="1"/>
  <c r="Q90" i="1"/>
  <c r="O90" i="1"/>
  <c r="N90" i="1"/>
  <c r="M90" i="1"/>
  <c r="S89" i="1"/>
  <c r="R89" i="1"/>
  <c r="Q89" i="1"/>
  <c r="O89" i="1"/>
  <c r="N89" i="1"/>
  <c r="M89" i="1"/>
  <c r="S88" i="1"/>
  <c r="R88" i="1"/>
  <c r="Q88" i="1"/>
  <c r="O88" i="1"/>
  <c r="N88" i="1"/>
  <c r="M88" i="1"/>
  <c r="S87" i="1"/>
  <c r="R87" i="1"/>
  <c r="Q87" i="1"/>
  <c r="O87" i="1"/>
  <c r="N87" i="1"/>
  <c r="M87" i="1"/>
  <c r="S86" i="1"/>
  <c r="R86" i="1"/>
  <c r="Q86" i="1"/>
  <c r="O86" i="1"/>
  <c r="N86" i="1"/>
  <c r="M86" i="1"/>
  <c r="S85" i="1"/>
  <c r="R85" i="1"/>
  <c r="Q85" i="1"/>
  <c r="O85" i="1"/>
  <c r="N85" i="1"/>
  <c r="M85" i="1"/>
  <c r="S84" i="1"/>
  <c r="R84" i="1"/>
  <c r="Q84" i="1"/>
  <c r="O84" i="1"/>
  <c r="N84" i="1"/>
  <c r="M84" i="1"/>
  <c r="Q47" i="4" l="1"/>
  <c r="Q45" i="4"/>
  <c r="Q38" i="4"/>
  <c r="N4" i="4"/>
  <c r="O4" i="4"/>
  <c r="P4" i="4"/>
  <c r="Q4" i="4"/>
  <c r="S4" i="4"/>
  <c r="T4" i="4"/>
  <c r="U4" i="4"/>
  <c r="N5" i="4"/>
  <c r="O5" i="4"/>
  <c r="P5" i="4"/>
  <c r="Q5" i="4"/>
  <c r="S5" i="4"/>
  <c r="T5" i="4"/>
  <c r="U5" i="4"/>
  <c r="N6" i="4"/>
  <c r="O6" i="4"/>
  <c r="P6" i="4"/>
  <c r="Q6" i="4"/>
  <c r="S6" i="4"/>
  <c r="T6" i="4"/>
  <c r="U6" i="4"/>
  <c r="N7" i="4"/>
  <c r="O7" i="4"/>
  <c r="P7" i="4"/>
  <c r="Q7" i="4"/>
  <c r="S7" i="4"/>
  <c r="T7" i="4"/>
  <c r="U7" i="4"/>
  <c r="N8" i="4"/>
  <c r="O8" i="4"/>
  <c r="P8" i="4"/>
  <c r="Q8" i="4"/>
  <c r="S8" i="4"/>
  <c r="T8" i="4"/>
  <c r="U8" i="4"/>
  <c r="N9" i="4"/>
  <c r="O9" i="4"/>
  <c r="P9" i="4"/>
  <c r="Q9" i="4"/>
  <c r="S9" i="4"/>
  <c r="T9" i="4"/>
  <c r="U9" i="4"/>
  <c r="N10" i="4"/>
  <c r="O10" i="4"/>
  <c r="P10" i="4"/>
  <c r="Q10" i="4"/>
  <c r="S10" i="4"/>
  <c r="T10" i="4"/>
  <c r="U10" i="4"/>
  <c r="N11" i="4"/>
  <c r="O11" i="4"/>
  <c r="P11" i="4"/>
  <c r="Q11" i="4"/>
  <c r="S11" i="4"/>
  <c r="T11" i="4"/>
  <c r="U11" i="4"/>
  <c r="N12" i="4"/>
  <c r="O12" i="4"/>
  <c r="P12" i="4"/>
  <c r="Q12" i="4"/>
  <c r="S12" i="4"/>
  <c r="T12" i="4"/>
  <c r="U12" i="4"/>
  <c r="N13" i="4"/>
  <c r="O13" i="4"/>
  <c r="P13" i="4"/>
  <c r="Q13" i="4"/>
  <c r="S13" i="4"/>
  <c r="T13" i="4"/>
  <c r="U13" i="4"/>
  <c r="N14" i="4"/>
  <c r="O14" i="4"/>
  <c r="P14" i="4"/>
  <c r="Q14" i="4"/>
  <c r="S14" i="4"/>
  <c r="T14" i="4"/>
  <c r="U14" i="4"/>
  <c r="N15" i="4"/>
  <c r="O15" i="4"/>
  <c r="P15" i="4"/>
  <c r="Q15" i="4"/>
  <c r="S15" i="4"/>
  <c r="T15" i="4"/>
  <c r="U15" i="4"/>
  <c r="N16" i="4"/>
  <c r="O16" i="4"/>
  <c r="P16" i="4"/>
  <c r="Q16" i="4"/>
  <c r="S16" i="4"/>
  <c r="T16" i="4"/>
  <c r="U16" i="4"/>
  <c r="N17" i="4"/>
  <c r="O17" i="4"/>
  <c r="P17" i="4"/>
  <c r="Q17" i="4"/>
  <c r="S17" i="4"/>
  <c r="T17" i="4"/>
  <c r="U17" i="4"/>
  <c r="N18" i="4"/>
  <c r="O18" i="4"/>
  <c r="P18" i="4"/>
  <c r="Q18" i="4"/>
  <c r="S18" i="4"/>
  <c r="T18" i="4"/>
  <c r="U18" i="4"/>
  <c r="N19" i="4"/>
  <c r="O19" i="4"/>
  <c r="P19" i="4"/>
  <c r="Q19" i="4"/>
  <c r="S19" i="4"/>
  <c r="T19" i="4"/>
  <c r="U19" i="4"/>
  <c r="N20" i="4"/>
  <c r="O20" i="4"/>
  <c r="P20" i="4"/>
  <c r="Q20" i="4"/>
  <c r="S20" i="4"/>
  <c r="T20" i="4"/>
  <c r="U20" i="4"/>
  <c r="N21" i="4"/>
  <c r="O21" i="4"/>
  <c r="P21" i="4"/>
  <c r="Q21" i="4"/>
  <c r="S21" i="4"/>
  <c r="T21" i="4"/>
  <c r="U21" i="4"/>
  <c r="N22" i="4"/>
  <c r="O22" i="4"/>
  <c r="P22" i="4"/>
  <c r="Q22" i="4"/>
  <c r="S22" i="4"/>
  <c r="T22" i="4"/>
  <c r="U22" i="4"/>
  <c r="N23" i="4"/>
  <c r="O23" i="4"/>
  <c r="P23" i="4"/>
  <c r="Q23" i="4"/>
  <c r="S23" i="4"/>
  <c r="T23" i="4"/>
  <c r="U23" i="4"/>
  <c r="N24" i="4"/>
  <c r="O24" i="4"/>
  <c r="P24" i="4"/>
  <c r="Q24" i="4"/>
  <c r="S24" i="4"/>
  <c r="T24" i="4"/>
  <c r="U24" i="4"/>
  <c r="N25" i="4"/>
  <c r="O25" i="4"/>
  <c r="P25" i="4"/>
  <c r="Q25" i="4"/>
  <c r="S25" i="4"/>
  <c r="T25" i="4"/>
  <c r="U25" i="4"/>
  <c r="N26" i="4"/>
  <c r="O26" i="4"/>
  <c r="P26" i="4"/>
  <c r="Q26" i="4"/>
  <c r="S26" i="4"/>
  <c r="T26" i="4"/>
  <c r="U26" i="4"/>
  <c r="N27" i="4"/>
  <c r="O27" i="4"/>
  <c r="P27" i="4"/>
  <c r="Q27" i="4"/>
  <c r="S27" i="4"/>
  <c r="T27" i="4"/>
  <c r="U27" i="4"/>
  <c r="N28" i="4"/>
  <c r="O28" i="4"/>
  <c r="P28" i="4"/>
  <c r="Q28" i="4"/>
  <c r="S28" i="4"/>
  <c r="T28" i="4"/>
  <c r="U28" i="4"/>
  <c r="N29" i="4"/>
  <c r="O29" i="4"/>
  <c r="P29" i="4"/>
  <c r="Q29" i="4"/>
  <c r="S29" i="4"/>
  <c r="T29" i="4"/>
  <c r="U29" i="4"/>
  <c r="N30" i="4"/>
  <c r="O30" i="4"/>
  <c r="P30" i="4"/>
  <c r="Q30" i="4"/>
  <c r="S30" i="4"/>
  <c r="T30" i="4"/>
  <c r="U30" i="4"/>
  <c r="N31" i="4"/>
  <c r="O31" i="4"/>
  <c r="P31" i="4"/>
  <c r="Q31" i="4"/>
  <c r="S31" i="4"/>
  <c r="T31" i="4"/>
  <c r="U31" i="4"/>
  <c r="N32" i="4"/>
  <c r="O32" i="4"/>
  <c r="P32" i="4"/>
  <c r="Q32" i="4"/>
  <c r="S32" i="4"/>
  <c r="T32" i="4"/>
  <c r="U32" i="4"/>
  <c r="N33" i="4"/>
  <c r="O33" i="4"/>
  <c r="P33" i="4"/>
  <c r="Q33" i="4"/>
  <c r="S33" i="4"/>
  <c r="T33" i="4"/>
  <c r="U33" i="4"/>
  <c r="N34" i="4"/>
  <c r="O34" i="4"/>
  <c r="P34" i="4"/>
  <c r="Q34" i="4"/>
  <c r="S34" i="4"/>
  <c r="T34" i="4"/>
  <c r="U34" i="4"/>
  <c r="N35" i="4"/>
  <c r="O35" i="4"/>
  <c r="P35" i="4"/>
  <c r="Q35" i="4"/>
  <c r="S35" i="4"/>
  <c r="T35" i="4"/>
  <c r="U35" i="4"/>
  <c r="N36" i="4"/>
  <c r="O36" i="4"/>
  <c r="P36" i="4"/>
  <c r="Q36" i="4"/>
  <c r="S36" i="4"/>
  <c r="T36" i="4"/>
  <c r="U36" i="4"/>
  <c r="N37" i="4"/>
  <c r="O37" i="4"/>
  <c r="P37" i="4"/>
  <c r="Q37" i="4"/>
  <c r="S37" i="4"/>
  <c r="T37" i="4"/>
  <c r="U37" i="4"/>
  <c r="N38" i="4"/>
  <c r="O38" i="4"/>
  <c r="P38" i="4"/>
  <c r="S38" i="4"/>
  <c r="T38" i="4"/>
  <c r="U38" i="4"/>
  <c r="N39" i="4"/>
  <c r="O39" i="4"/>
  <c r="P39" i="4"/>
  <c r="Q39" i="4"/>
  <c r="S39" i="4"/>
  <c r="T39" i="4"/>
  <c r="U39" i="4"/>
  <c r="N40" i="4"/>
  <c r="O40" i="4"/>
  <c r="P40" i="4"/>
  <c r="Q40" i="4"/>
  <c r="S40" i="4"/>
  <c r="T40" i="4"/>
  <c r="U40" i="4"/>
  <c r="N41" i="4"/>
  <c r="O41" i="4"/>
  <c r="P41" i="4"/>
  <c r="Q41" i="4"/>
  <c r="S41" i="4"/>
  <c r="T41" i="4"/>
  <c r="U41" i="4"/>
  <c r="N42" i="4"/>
  <c r="O42" i="4"/>
  <c r="P42" i="4"/>
  <c r="Q42" i="4"/>
  <c r="S42" i="4"/>
  <c r="T42" i="4"/>
  <c r="U42" i="4"/>
  <c r="N43" i="4"/>
  <c r="O43" i="4"/>
  <c r="P43" i="4"/>
  <c r="Q43" i="4"/>
  <c r="S43" i="4"/>
  <c r="T43" i="4"/>
  <c r="U43" i="4"/>
  <c r="N44" i="4"/>
  <c r="O44" i="4"/>
  <c r="P44" i="4"/>
  <c r="Q44" i="4"/>
  <c r="S44" i="4"/>
  <c r="T44" i="4"/>
  <c r="U44" i="4"/>
  <c r="N45" i="4"/>
  <c r="O45" i="4"/>
  <c r="P45" i="4"/>
  <c r="S45" i="4"/>
  <c r="T45" i="4"/>
  <c r="U45" i="4"/>
  <c r="N46" i="4"/>
  <c r="O46" i="4"/>
  <c r="P46" i="4"/>
  <c r="Q46" i="4"/>
  <c r="S46" i="4"/>
  <c r="T46" i="4"/>
  <c r="U46" i="4"/>
  <c r="N47" i="4"/>
  <c r="O47" i="4"/>
  <c r="P47" i="4"/>
  <c r="S47" i="4"/>
  <c r="T47" i="4"/>
  <c r="U47" i="4"/>
  <c r="N48" i="4"/>
  <c r="O48" i="4"/>
  <c r="P48" i="4"/>
  <c r="Q48" i="4"/>
  <c r="S48" i="4"/>
  <c r="T48" i="4"/>
  <c r="U48" i="4"/>
  <c r="N49" i="4"/>
  <c r="O49" i="4"/>
  <c r="P49" i="4"/>
  <c r="Q49" i="4"/>
  <c r="S49" i="4"/>
  <c r="T49" i="4"/>
  <c r="U49" i="4"/>
  <c r="N50" i="4"/>
  <c r="O50" i="4"/>
  <c r="P50" i="4"/>
  <c r="Q50" i="4"/>
  <c r="S50" i="4"/>
  <c r="T50" i="4"/>
  <c r="U50" i="4"/>
  <c r="N51" i="4"/>
  <c r="O51" i="4"/>
  <c r="P51" i="4"/>
  <c r="Q51" i="4"/>
  <c r="S51" i="4"/>
  <c r="T51" i="4"/>
  <c r="U51" i="4"/>
  <c r="N52" i="4"/>
  <c r="O52" i="4"/>
  <c r="P52" i="4"/>
  <c r="Q52" i="4"/>
  <c r="S52" i="4"/>
  <c r="T52" i="4"/>
  <c r="U52" i="4"/>
  <c r="N53" i="4"/>
  <c r="O53" i="4"/>
  <c r="P53" i="4"/>
  <c r="Q53" i="4"/>
  <c r="S53" i="4"/>
  <c r="T53" i="4"/>
  <c r="U53" i="4"/>
  <c r="N54" i="4"/>
  <c r="O54" i="4"/>
  <c r="P54" i="4"/>
  <c r="Q54" i="4"/>
  <c r="S54" i="4"/>
  <c r="T54" i="4"/>
  <c r="U54" i="4"/>
  <c r="N55" i="4"/>
  <c r="O55" i="4"/>
  <c r="P55" i="4"/>
  <c r="Q55" i="4"/>
  <c r="S55" i="4"/>
  <c r="T55" i="4"/>
  <c r="U55" i="4"/>
  <c r="N56" i="4"/>
  <c r="O56" i="4"/>
  <c r="P56" i="4"/>
  <c r="Q56" i="4"/>
  <c r="S56" i="4"/>
  <c r="T56" i="4"/>
  <c r="U56" i="4"/>
  <c r="N57" i="4"/>
  <c r="O57" i="4"/>
  <c r="P57" i="4"/>
  <c r="Q57" i="4"/>
  <c r="S57" i="4"/>
  <c r="T57" i="4"/>
  <c r="U57" i="4"/>
  <c r="N58" i="4"/>
  <c r="O58" i="4"/>
  <c r="P58" i="4"/>
  <c r="Q58" i="4"/>
  <c r="S58" i="4"/>
  <c r="T58" i="4"/>
  <c r="U58" i="4"/>
  <c r="N59" i="4"/>
  <c r="O59" i="4"/>
  <c r="P59" i="4"/>
  <c r="Q59" i="4"/>
  <c r="S59" i="4"/>
  <c r="T59" i="4"/>
  <c r="U59" i="4"/>
  <c r="N60" i="4"/>
  <c r="O60" i="4"/>
  <c r="P60" i="4"/>
  <c r="Q60" i="4"/>
  <c r="S60" i="4"/>
  <c r="T60" i="4"/>
  <c r="U60" i="4"/>
  <c r="N61" i="4"/>
  <c r="O61" i="4"/>
  <c r="P61" i="4"/>
  <c r="Q61" i="4"/>
  <c r="S61" i="4"/>
  <c r="T61" i="4"/>
  <c r="U61" i="4"/>
  <c r="N62" i="4"/>
  <c r="O62" i="4"/>
  <c r="P62" i="4"/>
  <c r="Q62" i="4"/>
  <c r="S62" i="4"/>
  <c r="T62" i="4"/>
  <c r="U62" i="4"/>
  <c r="N63" i="4"/>
  <c r="O63" i="4"/>
  <c r="P63" i="4"/>
  <c r="Q63" i="4"/>
  <c r="S63" i="4"/>
  <c r="T63" i="4"/>
  <c r="U63" i="4"/>
  <c r="N64" i="4"/>
  <c r="O64" i="4"/>
  <c r="P64" i="4"/>
  <c r="Q64" i="4"/>
  <c r="S64" i="4"/>
  <c r="T64" i="4"/>
  <c r="U64" i="4"/>
  <c r="N65" i="4"/>
  <c r="O65" i="4"/>
  <c r="P65" i="4"/>
  <c r="Q65" i="4"/>
  <c r="S65" i="4"/>
  <c r="T65" i="4"/>
  <c r="U65" i="4"/>
  <c r="N66" i="4"/>
  <c r="O66" i="4"/>
  <c r="P66" i="4"/>
  <c r="Q66" i="4"/>
  <c r="S66" i="4"/>
  <c r="T66" i="4"/>
  <c r="U66" i="4"/>
  <c r="N67" i="4"/>
  <c r="O67" i="4"/>
  <c r="P67" i="4"/>
  <c r="Q67" i="4"/>
  <c r="S67" i="4"/>
  <c r="T67" i="4"/>
  <c r="U67" i="4"/>
  <c r="N68" i="4"/>
  <c r="O68" i="4"/>
  <c r="P68" i="4"/>
  <c r="Q68" i="4"/>
  <c r="S68" i="4"/>
  <c r="T68" i="4"/>
  <c r="U68" i="4"/>
  <c r="N69" i="4"/>
  <c r="O69" i="4"/>
  <c r="P69" i="4"/>
  <c r="Q69" i="4"/>
  <c r="S69" i="4"/>
  <c r="T69" i="4"/>
  <c r="U69" i="4"/>
  <c r="N70" i="4"/>
  <c r="O70" i="4"/>
  <c r="P70" i="4"/>
  <c r="Q70" i="4"/>
  <c r="S70" i="4"/>
  <c r="T70" i="4"/>
  <c r="U70" i="4"/>
  <c r="N71" i="4"/>
  <c r="O71" i="4"/>
  <c r="P71" i="4"/>
  <c r="Q71" i="4"/>
  <c r="S71" i="4"/>
  <c r="T71" i="4"/>
  <c r="U71" i="4"/>
  <c r="N72" i="4"/>
  <c r="O72" i="4"/>
  <c r="P72" i="4"/>
  <c r="Q72" i="4"/>
  <c r="S72" i="4"/>
  <c r="T72" i="4"/>
  <c r="U72" i="4"/>
  <c r="U3" i="4"/>
  <c r="T3" i="4"/>
  <c r="S3" i="4"/>
  <c r="Q3" i="4"/>
  <c r="P3" i="4"/>
  <c r="O3" i="4"/>
  <c r="N3" i="4"/>
  <c r="Q5" i="1"/>
  <c r="R5" i="1"/>
  <c r="S5" i="1"/>
  <c r="Q6" i="1"/>
  <c r="R6" i="1"/>
  <c r="S6" i="1"/>
  <c r="Q7" i="1"/>
  <c r="R7" i="1"/>
  <c r="S7" i="1"/>
  <c r="Q8" i="1"/>
  <c r="R8" i="1"/>
  <c r="S8" i="1"/>
  <c r="Q94" i="1"/>
  <c r="R94" i="1"/>
  <c r="S94" i="1"/>
  <c r="Q95" i="1"/>
  <c r="R95" i="1"/>
  <c r="S95" i="1"/>
  <c r="Q96" i="1"/>
  <c r="R96" i="1"/>
  <c r="S96" i="1"/>
  <c r="Q97" i="1"/>
  <c r="R97" i="1"/>
  <c r="S97" i="1"/>
  <c r="Q98" i="1"/>
  <c r="R98" i="1"/>
  <c r="S98" i="1"/>
  <c r="Q99" i="1"/>
  <c r="R99" i="1"/>
  <c r="S99" i="1"/>
  <c r="Q100" i="1"/>
  <c r="R100" i="1"/>
  <c r="S100" i="1"/>
  <c r="Q101" i="1"/>
  <c r="R101" i="1"/>
  <c r="S101" i="1"/>
  <c r="Q102" i="1"/>
  <c r="R102" i="1"/>
  <c r="S102" i="1"/>
  <c r="Q103" i="1"/>
  <c r="R103" i="1"/>
  <c r="S103" i="1"/>
  <c r="Q104" i="1"/>
  <c r="R104" i="1"/>
  <c r="S104" i="1"/>
  <c r="Q105" i="1"/>
  <c r="R105" i="1"/>
  <c r="S105" i="1"/>
  <c r="Q106" i="1"/>
  <c r="R106" i="1"/>
  <c r="S106" i="1"/>
  <c r="Q107" i="1"/>
  <c r="R107" i="1"/>
  <c r="S107" i="1"/>
  <c r="Q108" i="1"/>
  <c r="R108" i="1"/>
  <c r="S108" i="1"/>
  <c r="Q109" i="1"/>
  <c r="R109" i="1"/>
  <c r="S109" i="1"/>
  <c r="S4" i="1"/>
  <c r="R4" i="1"/>
  <c r="Q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107" i="1"/>
  <c r="N107" i="1"/>
  <c r="O107" i="1"/>
  <c r="M108" i="1"/>
  <c r="N108" i="1"/>
  <c r="O108" i="1"/>
  <c r="M109" i="1"/>
  <c r="N109" i="1"/>
  <c r="O109" i="1"/>
  <c r="O4" i="1"/>
  <c r="M4" i="1"/>
  <c r="N4" i="1"/>
</calcChain>
</file>

<file path=xl/sharedStrings.xml><?xml version="1.0" encoding="utf-8"?>
<sst xmlns="http://schemas.openxmlformats.org/spreadsheetml/2006/main" count="2330" uniqueCount="1098">
  <si>
    <t>회원번호</t>
  </si>
  <si>
    <t>회원명</t>
  </si>
  <si>
    <t>전화번호</t>
  </si>
  <si>
    <t>추첨상태</t>
  </si>
  <si>
    <t/>
  </si>
  <si>
    <t>프로그램명</t>
    <phoneticPr fontId="2" type="noConversion"/>
  </si>
  <si>
    <t>대기자 명단</t>
    <phoneticPr fontId="2" type="noConversion"/>
  </si>
  <si>
    <t>대기순번</t>
    <phoneticPr fontId="2" type="noConversion"/>
  </si>
  <si>
    <t>순번</t>
    <phoneticPr fontId="2" type="noConversion"/>
  </si>
  <si>
    <t>아쿠아A
월수금
13시</t>
    <phoneticPr fontId="2" type="noConversion"/>
  </si>
  <si>
    <t>아쿠아B
화목
13시</t>
    <phoneticPr fontId="2" type="noConversion"/>
  </si>
  <si>
    <t>당첨확정</t>
    <phoneticPr fontId="2" type="noConversion"/>
  </si>
  <si>
    <t>초등수영교실
(18:00~18:50)</t>
    <phoneticPr fontId="2" type="noConversion"/>
  </si>
  <si>
    <t>청소년
저녁수영교실
(19:00~19:50)</t>
    <phoneticPr fontId="2" type="noConversion"/>
  </si>
  <si>
    <t>성인
저녁수영교실
(19:00~19:50)</t>
    <phoneticPr fontId="2" type="noConversion"/>
  </si>
  <si>
    <t>초등수영교실
화목
(15:00~15:50)</t>
    <phoneticPr fontId="2" type="noConversion"/>
  </si>
  <si>
    <t>초등수영교실
월수금
(15:00~15:50)</t>
    <phoneticPr fontId="2" type="noConversion"/>
  </si>
  <si>
    <t>노부모수영교실
화목
(14:00~14:50)</t>
    <phoneticPr fontId="2" type="noConversion"/>
  </si>
  <si>
    <t>노부모수영교실
화목
(14:00~14:50)</t>
    <phoneticPr fontId="2" type="noConversion"/>
  </si>
  <si>
    <t>성인수영교실
월수금
(15:00~15:50)</t>
    <phoneticPr fontId="2" type="noConversion"/>
  </si>
  <si>
    <t>청소년수영교실
화목
(15:00~15:50)</t>
    <phoneticPr fontId="2" type="noConversion"/>
  </si>
  <si>
    <t>청소년수영교실
화목
(07:00~07:50)</t>
    <phoneticPr fontId="2" type="noConversion"/>
  </si>
  <si>
    <t>성인수영교실
월수금
(06:00~06:50)</t>
    <phoneticPr fontId="2" type="noConversion"/>
  </si>
  <si>
    <t>성인수영교실
월수금
(06:00~06:50)</t>
    <phoneticPr fontId="2" type="noConversion"/>
  </si>
  <si>
    <t>청소년수영교실
월수금
(06:00~06:50)</t>
    <phoneticPr fontId="2" type="noConversion"/>
  </si>
  <si>
    <t>청소년수영교실
월수금
(06:00~06:50)</t>
    <phoneticPr fontId="2" type="noConversion"/>
  </si>
  <si>
    <t>성인수영교실
화,목
(07:00~07:50)</t>
    <phoneticPr fontId="2" type="noConversion"/>
  </si>
  <si>
    <t>성인수영교실
화,목
(07:00~07:50)</t>
    <phoneticPr fontId="2" type="noConversion"/>
  </si>
  <si>
    <t>청소년수영교실
화목
(07:00~07:50)</t>
    <phoneticPr fontId="2" type="noConversion"/>
  </si>
  <si>
    <t>당첨확정</t>
    <phoneticPr fontId="2" type="noConversion"/>
  </si>
  <si>
    <t>당첨확정</t>
    <phoneticPr fontId="2" type="noConversion"/>
  </si>
  <si>
    <t>당첨확정</t>
    <phoneticPr fontId="2" type="noConversion"/>
  </si>
  <si>
    <t>당첨확정</t>
    <phoneticPr fontId="2" type="noConversion"/>
  </si>
  <si>
    <t>미추첨</t>
    <phoneticPr fontId="2" type="noConversion"/>
  </si>
  <si>
    <t>추첨 미실시</t>
    <phoneticPr fontId="2" type="noConversion"/>
  </si>
  <si>
    <t>2022년 6월 수영 추가추첨제(기초반)당첨확정 및 대기자 명단</t>
    <phoneticPr fontId="2" type="noConversion"/>
  </si>
  <si>
    <t>김찬우</t>
  </si>
  <si>
    <t>010-9145-8527</t>
  </si>
  <si>
    <t>정하늘</t>
  </si>
  <si>
    <t>010-2878-2247</t>
  </si>
  <si>
    <t>김이훤</t>
  </si>
  <si>
    <t>010-9461-4250</t>
  </si>
  <si>
    <t>최지안</t>
  </si>
  <si>
    <t>010-8652-0482</t>
  </si>
  <si>
    <t>김채원</t>
  </si>
  <si>
    <t>010-7329-1120</t>
  </si>
  <si>
    <t>이현준</t>
  </si>
  <si>
    <t>010-8223-4015</t>
  </si>
  <si>
    <t>최은호</t>
  </si>
  <si>
    <t>010-9239-2822</t>
  </si>
  <si>
    <t>박서진</t>
  </si>
  <si>
    <t>010-9763-0802</t>
  </si>
  <si>
    <t>안루빈</t>
  </si>
  <si>
    <t>010-5475-9560</t>
  </si>
  <si>
    <t>홍지우</t>
  </si>
  <si>
    <t>010-9164-2219</t>
  </si>
  <si>
    <t>나윤서</t>
  </si>
  <si>
    <t>010-9936-6562</t>
  </si>
  <si>
    <t>김준영</t>
  </si>
  <si>
    <t>010-7388-8800</t>
  </si>
  <si>
    <t>조수빈</t>
  </si>
  <si>
    <t>010-4722-1162</t>
  </si>
  <si>
    <t>김유림</t>
  </si>
  <si>
    <t>010-7157-3503</t>
  </si>
  <si>
    <t>이시윤</t>
  </si>
  <si>
    <t>010-8288-5021</t>
  </si>
  <si>
    <t>박서준</t>
  </si>
  <si>
    <t>010-5372-2530</t>
  </si>
  <si>
    <t>백인우</t>
  </si>
  <si>
    <t>010-7488-2787</t>
  </si>
  <si>
    <t>나유준</t>
  </si>
  <si>
    <t>010-9213-1371</t>
  </si>
  <si>
    <t>정온유</t>
  </si>
  <si>
    <t>010-5755-5410</t>
  </si>
  <si>
    <t>반은수</t>
  </si>
  <si>
    <t>010-4569-9445</t>
  </si>
  <si>
    <t>김효정</t>
  </si>
  <si>
    <t>010-4630-2426</t>
  </si>
  <si>
    <t>김민경</t>
  </si>
  <si>
    <t>010-9545-4051</t>
  </si>
  <si>
    <t>김유빈</t>
  </si>
  <si>
    <t>김지운</t>
  </si>
  <si>
    <t>010-4545-3794</t>
  </si>
  <si>
    <t>박지훈</t>
  </si>
  <si>
    <t>010-8970-2208</t>
  </si>
  <si>
    <t>손광호</t>
  </si>
  <si>
    <t>010-3277-7664</t>
  </si>
  <si>
    <t>황예람</t>
  </si>
  <si>
    <t>010-3337-1161</t>
  </si>
  <si>
    <t>박진화</t>
  </si>
  <si>
    <t>010-4710-3507</t>
  </si>
  <si>
    <t>조유나</t>
  </si>
  <si>
    <t>010-9683-0075</t>
  </si>
  <si>
    <t>추미정</t>
  </si>
  <si>
    <t>010-9755-0417</t>
  </si>
  <si>
    <t>김수희</t>
  </si>
  <si>
    <t>010-9488-4990</t>
  </si>
  <si>
    <t>진명희</t>
  </si>
  <si>
    <t>010-9028-0890</t>
  </si>
  <si>
    <t>박지혜</t>
  </si>
  <si>
    <t>010-2458-9022</t>
  </si>
  <si>
    <t>김선혜</t>
  </si>
  <si>
    <t>010-3375-3844</t>
  </si>
  <si>
    <t>이용환</t>
  </si>
  <si>
    <t>010-8929-2129</t>
  </si>
  <si>
    <t>홍연정</t>
  </si>
  <si>
    <t>010-5847-5847</t>
  </si>
  <si>
    <t>이명심</t>
  </si>
  <si>
    <t>010-7233-6307</t>
  </si>
  <si>
    <t>이현아</t>
  </si>
  <si>
    <t>010-6601-7192</t>
  </si>
  <si>
    <t>010-2728-3865</t>
  </si>
  <si>
    <t>장성해</t>
  </si>
  <si>
    <t>010-2957-7306</t>
  </si>
  <si>
    <t>정명조</t>
  </si>
  <si>
    <t>010-4460-3404</t>
  </si>
  <si>
    <t>김미향</t>
  </si>
  <si>
    <t>010-3358-8120</t>
  </si>
  <si>
    <t>정의현</t>
  </si>
  <si>
    <t>010-9001-5587</t>
  </si>
  <si>
    <t>강유라</t>
  </si>
  <si>
    <t>010-4459-0706</t>
  </si>
  <si>
    <t>이아란</t>
  </si>
  <si>
    <t>010-6269-4374</t>
  </si>
  <si>
    <t>박수아</t>
  </si>
  <si>
    <t>010-3721-1972</t>
  </si>
  <si>
    <t>임다혜</t>
  </si>
  <si>
    <t>010-9292-4500</t>
  </si>
  <si>
    <t>엄주영</t>
  </si>
  <si>
    <t>010-5061-7133</t>
  </si>
  <si>
    <t>장예은</t>
  </si>
  <si>
    <t>010-5596-8923</t>
  </si>
  <si>
    <t>이선우</t>
  </si>
  <si>
    <t>010-9140-8881</t>
  </si>
  <si>
    <t>박금란</t>
  </si>
  <si>
    <t>010-8721-2498</t>
  </si>
  <si>
    <t>조희진</t>
  </si>
  <si>
    <t>010-4113-0108</t>
  </si>
  <si>
    <t>배기란</t>
  </si>
  <si>
    <t>010-5304-0097</t>
  </si>
  <si>
    <t>박현진</t>
  </si>
  <si>
    <t>010-2041-0826</t>
  </si>
  <si>
    <t>이광진</t>
  </si>
  <si>
    <t>010-7138-6436</t>
  </si>
  <si>
    <t>박정화</t>
  </si>
  <si>
    <t>010-2400-4746</t>
  </si>
  <si>
    <t>홍선영</t>
  </si>
  <si>
    <t>010-2707-5694</t>
  </si>
  <si>
    <t>서한나</t>
  </si>
  <si>
    <t>010-9318-2195</t>
  </si>
  <si>
    <t>최명호</t>
  </si>
  <si>
    <t>010-9308-4467</t>
  </si>
  <si>
    <t>진전은영</t>
  </si>
  <si>
    <t>010-4343-4195</t>
  </si>
  <si>
    <t>양시명</t>
  </si>
  <si>
    <t>010-9444-7995</t>
  </si>
  <si>
    <t>박수빈</t>
  </si>
  <si>
    <t>010-5497-6150</t>
  </si>
  <si>
    <t>김동현</t>
  </si>
  <si>
    <t>010-8758-0435</t>
  </si>
  <si>
    <t>최효정</t>
  </si>
  <si>
    <t>010-3016-0397</t>
  </si>
  <si>
    <t>김종화</t>
  </si>
  <si>
    <t>010-9880-2125</t>
  </si>
  <si>
    <t>윤진용</t>
  </si>
  <si>
    <t>010-6598-6861</t>
  </si>
  <si>
    <t>강영철</t>
  </si>
  <si>
    <t>010-2839-6013</t>
  </si>
  <si>
    <t>송국화</t>
  </si>
  <si>
    <t>010-7558-0667</t>
  </si>
  <si>
    <t>박주영</t>
  </si>
  <si>
    <t>010-2368-5681</t>
  </si>
  <si>
    <t>주효재</t>
  </si>
  <si>
    <t>010-5502-5407</t>
  </si>
  <si>
    <t>권민경</t>
  </si>
  <si>
    <t>010-8456-0536</t>
  </si>
  <si>
    <t>박지민</t>
  </si>
  <si>
    <t>010-7918-0824</t>
  </si>
  <si>
    <t>이다현</t>
  </si>
  <si>
    <t>010-8907-1591</t>
  </si>
  <si>
    <t>이혜진</t>
  </si>
  <si>
    <t>010-4747-9380</t>
  </si>
  <si>
    <t>최미자</t>
  </si>
  <si>
    <t>010-3627-2006</t>
  </si>
  <si>
    <t>한지원</t>
  </si>
  <si>
    <t>010-8515-4202</t>
  </si>
  <si>
    <t>임선례</t>
  </si>
  <si>
    <t>010-5308-0495</t>
  </si>
  <si>
    <t>최영란</t>
  </si>
  <si>
    <t>010-3778-6686</t>
  </si>
  <si>
    <t>김철희</t>
  </si>
  <si>
    <t>010-4203-7177</t>
  </si>
  <si>
    <t>김옥분</t>
  </si>
  <si>
    <t>010-5490-2340</t>
  </si>
  <si>
    <t>김소림</t>
  </si>
  <si>
    <t>010-9216-5483</t>
  </si>
  <si>
    <t>2022년 6월 수영 추첨제(기초반) 당첨확정 및 대기자 명단</t>
    <phoneticPr fontId="2" type="noConversion"/>
  </si>
  <si>
    <t>초등수영교실
화목
(16:00~16:50)</t>
    <phoneticPr fontId="2" type="noConversion"/>
  </si>
  <si>
    <t>초등수영교실
화목
(16:00~16:50)</t>
    <phoneticPr fontId="2" type="noConversion"/>
  </si>
  <si>
    <t>성인저녁
수영교실
월수금
(19:00~19:50)</t>
    <phoneticPr fontId="2" type="noConversion"/>
  </si>
  <si>
    <t>성인저녁
수영교실
화,목
(19:00~19:50)</t>
    <phoneticPr fontId="2" type="noConversion"/>
  </si>
  <si>
    <t>성인저녁
수영교실
화,목
(19:00~19:50)</t>
    <phoneticPr fontId="2" type="noConversion"/>
  </si>
  <si>
    <t>청소년저녁
수영교실
월수금
(19:00~19:50)</t>
    <phoneticPr fontId="2" type="noConversion"/>
  </si>
  <si>
    <t>청소년저녁
수영교실
화,목
(19:00~19:50)</t>
    <phoneticPr fontId="2" type="noConversion"/>
  </si>
  <si>
    <t>청소년저녁
수영교실
화,목
(19:00~19:50)</t>
    <phoneticPr fontId="2" type="noConversion"/>
  </si>
  <si>
    <t>홍서찬</t>
  </si>
  <si>
    <t>010-4024-9355</t>
  </si>
  <si>
    <t>김소연</t>
  </si>
  <si>
    <t>010-3215-6618</t>
  </si>
  <si>
    <t>윤소영</t>
  </si>
  <si>
    <t>010-9348-4818</t>
  </si>
  <si>
    <t>한수아</t>
  </si>
  <si>
    <t>010-8988-3472</t>
  </si>
  <si>
    <t>조서희</t>
  </si>
  <si>
    <t>010-6315-1008</t>
  </si>
  <si>
    <t>남시율</t>
  </si>
  <si>
    <t>010-4376-4376</t>
  </si>
  <si>
    <t>박나은</t>
  </si>
  <si>
    <t>010-8773-1920</t>
  </si>
  <si>
    <t>권라엘</t>
  </si>
  <si>
    <t>010-2225-4049</t>
  </si>
  <si>
    <t>김서연</t>
  </si>
  <si>
    <t>010-7362-3939</t>
  </si>
  <si>
    <t>정우진</t>
  </si>
  <si>
    <t>010-2284-7965</t>
  </si>
  <si>
    <t>안루나</t>
  </si>
  <si>
    <t>김민서</t>
  </si>
  <si>
    <t>010-3154-0919</t>
  </si>
  <si>
    <t>권구하</t>
  </si>
  <si>
    <t>010-2691-7092</t>
  </si>
  <si>
    <t>이완</t>
  </si>
  <si>
    <t>010-9096-1768</t>
  </si>
  <si>
    <t>강하라</t>
  </si>
  <si>
    <t>010-9063-7151</t>
  </si>
  <si>
    <t>박솔</t>
  </si>
  <si>
    <t>010-8830-9514</t>
  </si>
  <si>
    <t>정동찬</t>
  </si>
  <si>
    <t>010-2616-0902</t>
  </si>
  <si>
    <t>한담희</t>
  </si>
  <si>
    <t>010-3718-8442</t>
  </si>
  <si>
    <t>송선우</t>
  </si>
  <si>
    <t>010-9252-7357</t>
  </si>
  <si>
    <t>박하윤</t>
  </si>
  <si>
    <t>010-9626-2554</t>
  </si>
  <si>
    <t>김주완</t>
  </si>
  <si>
    <t>010-2272-7514</t>
  </si>
  <si>
    <t>박서연</t>
  </si>
  <si>
    <t>010-9255-2104</t>
  </si>
  <si>
    <t>김민수</t>
  </si>
  <si>
    <t>010-3695-2551</t>
  </si>
  <si>
    <t>김도현</t>
  </si>
  <si>
    <t>010-8267-1317</t>
  </si>
  <si>
    <t>김승찬</t>
  </si>
  <si>
    <t>010-3003-9133</t>
  </si>
  <si>
    <t>김소유</t>
  </si>
  <si>
    <t>010-9094-7027</t>
  </si>
  <si>
    <t>박진하</t>
  </si>
  <si>
    <t>010-8548-2838</t>
  </si>
  <si>
    <t>정아인</t>
  </si>
  <si>
    <t>010-7437-0773</t>
  </si>
  <si>
    <t>김소율</t>
  </si>
  <si>
    <t>010-4889-5654</t>
  </si>
  <si>
    <t>오소민</t>
  </si>
  <si>
    <t>010-6424-8262</t>
  </si>
  <si>
    <t>이준</t>
  </si>
  <si>
    <t>010-8992-0237</t>
  </si>
  <si>
    <t>김서윤</t>
  </si>
  <si>
    <t>010-3730-8563</t>
  </si>
  <si>
    <t>이현우</t>
  </si>
  <si>
    <t>010-6871-0802</t>
  </si>
  <si>
    <t>김윤식</t>
  </si>
  <si>
    <t>010-2622-5523</t>
  </si>
  <si>
    <t>김서아</t>
  </si>
  <si>
    <t>010-8720-2906</t>
  </si>
  <si>
    <t>강준서</t>
  </si>
  <si>
    <t>010-3420-1356</t>
  </si>
  <si>
    <t>장채리</t>
  </si>
  <si>
    <t>010-7533-3989</t>
  </si>
  <si>
    <t>박하진</t>
  </si>
  <si>
    <t>010-7556-4451</t>
  </si>
  <si>
    <t>이찬민</t>
  </si>
  <si>
    <t>010-3825-2108</t>
  </si>
  <si>
    <t>김시현</t>
  </si>
  <si>
    <t>010-9138-2380</t>
  </si>
  <si>
    <t>길시완</t>
  </si>
  <si>
    <t>010-8912-2191</t>
  </si>
  <si>
    <t>김예지</t>
  </si>
  <si>
    <t>010-7375-0171</t>
  </si>
  <si>
    <t>김예린</t>
  </si>
  <si>
    <t>010-2784-8449</t>
  </si>
  <si>
    <t>고지민</t>
  </si>
  <si>
    <t>010-7394-9034</t>
  </si>
  <si>
    <t>김나은</t>
  </si>
  <si>
    <t>010-5090-1804</t>
  </si>
  <si>
    <t>이빛나</t>
  </si>
  <si>
    <t>010-6698-6239</t>
  </si>
  <si>
    <t>윤주원</t>
  </si>
  <si>
    <t>010-6325-0927</t>
  </si>
  <si>
    <t>지효주</t>
  </si>
  <si>
    <t>010-5032-9522</t>
  </si>
  <si>
    <t>김선우</t>
  </si>
  <si>
    <t>010-8637-2614</t>
  </si>
  <si>
    <t>정은유</t>
  </si>
  <si>
    <t>010-5270-9317</t>
  </si>
  <si>
    <t>박미선</t>
  </si>
  <si>
    <t>010-5647-0806</t>
  </si>
  <si>
    <t>이윤정</t>
  </si>
  <si>
    <t>010-7244-3309</t>
  </si>
  <si>
    <t>이소정</t>
  </si>
  <si>
    <t>정지선</t>
  </si>
  <si>
    <t>010-5060-9962</t>
  </si>
  <si>
    <t>한규원</t>
  </si>
  <si>
    <t>010-2297-3610</t>
  </si>
  <si>
    <t>윤슬기</t>
  </si>
  <si>
    <t>박순정</t>
  </si>
  <si>
    <t>010-9177-7122</t>
  </si>
  <si>
    <t>김성수</t>
  </si>
  <si>
    <t>010-3774-6484</t>
  </si>
  <si>
    <t>최미영</t>
  </si>
  <si>
    <t>010-9144-0411</t>
  </si>
  <si>
    <t>곽남섭</t>
  </si>
  <si>
    <t>010-9046-7047</t>
  </si>
  <si>
    <t>이민주</t>
  </si>
  <si>
    <t>010-2047-9326</t>
  </si>
  <si>
    <t>유태종</t>
  </si>
  <si>
    <t>010-6336-5393</t>
  </si>
  <si>
    <t>김다영</t>
  </si>
  <si>
    <t>010-6716-3066</t>
  </si>
  <si>
    <t>이재훈</t>
  </si>
  <si>
    <t>010-7657-2812</t>
  </si>
  <si>
    <t>최성웅</t>
  </si>
  <si>
    <t>010-7479-6494</t>
  </si>
  <si>
    <t>이현주</t>
  </si>
  <si>
    <t>010-4709-8669</t>
  </si>
  <si>
    <t>이순금</t>
  </si>
  <si>
    <t>010-7244-6938</t>
  </si>
  <si>
    <t>윤혜진</t>
  </si>
  <si>
    <t>010-4046-3028</t>
  </si>
  <si>
    <t>김보연</t>
  </si>
  <si>
    <t>010-9002-8157</t>
  </si>
  <si>
    <t>김주연</t>
  </si>
  <si>
    <t>010-3108-6368</t>
  </si>
  <si>
    <t>김연승</t>
  </si>
  <si>
    <t>010-9342-5226</t>
  </si>
  <si>
    <t>고은비</t>
  </si>
  <si>
    <t>010-6899-6994</t>
  </si>
  <si>
    <t>이민우</t>
  </si>
  <si>
    <t>010-3707-4882</t>
  </si>
  <si>
    <t>이은지</t>
  </si>
  <si>
    <t>010-4977-4424</t>
  </si>
  <si>
    <t>서유나</t>
  </si>
  <si>
    <t>010-6377-6896</t>
  </si>
  <si>
    <t>노다윤</t>
  </si>
  <si>
    <t>010-9001-9182</t>
  </si>
  <si>
    <t>권지영</t>
  </si>
  <si>
    <t>010-2977-0492</t>
  </si>
  <si>
    <t>정서인</t>
  </si>
  <si>
    <t>010-7347-0773</t>
  </si>
  <si>
    <t>이경미</t>
  </si>
  <si>
    <t>010-3217-1573</t>
  </si>
  <si>
    <t>이주연</t>
  </si>
  <si>
    <t>010-2703-1558</t>
  </si>
  <si>
    <t>조관주</t>
  </si>
  <si>
    <t>010-6383-2243</t>
  </si>
  <si>
    <t>김채영</t>
  </si>
  <si>
    <t>010-2925-6049</t>
  </si>
  <si>
    <t>김홍근</t>
  </si>
  <si>
    <t>010-3450-6619</t>
  </si>
  <si>
    <t>고영자</t>
  </si>
  <si>
    <t>010-5955-8470</t>
  </si>
  <si>
    <t>권병하</t>
  </si>
  <si>
    <t>010-9209-6884</t>
  </si>
  <si>
    <t>김영미</t>
  </si>
  <si>
    <t>010-2082-5714</t>
  </si>
  <si>
    <t>박소윤</t>
  </si>
  <si>
    <t>010-3397-3194</t>
  </si>
  <si>
    <t>허영회</t>
  </si>
  <si>
    <t>010-8581-1027</t>
  </si>
  <si>
    <t>권윤주</t>
  </si>
  <si>
    <t>010-8228-3041</t>
  </si>
  <si>
    <t>김정효</t>
  </si>
  <si>
    <t>010-2327-3746</t>
  </si>
  <si>
    <t>채정애</t>
  </si>
  <si>
    <t>010-3944-6955</t>
  </si>
  <si>
    <t>김혜경</t>
  </si>
  <si>
    <t>010-7526-6410</t>
  </si>
  <si>
    <t>김형덕</t>
  </si>
  <si>
    <t>010-2663-9165</t>
  </si>
  <si>
    <t>박성진</t>
  </si>
  <si>
    <t>010-3225-3027</t>
  </si>
  <si>
    <t>문소라</t>
  </si>
  <si>
    <t>010-3482-2888</t>
  </si>
  <si>
    <t>강혜란</t>
  </si>
  <si>
    <t>010-3628-3085</t>
  </si>
  <si>
    <t>허윤정</t>
  </si>
  <si>
    <t>010-7748-2037</t>
  </si>
  <si>
    <t>송수민</t>
  </si>
  <si>
    <t>010-5504-2115</t>
  </si>
  <si>
    <t>노지윤</t>
  </si>
  <si>
    <t>010-2642-9182</t>
  </si>
  <si>
    <t>박은후</t>
  </si>
  <si>
    <t>010-6421-7596</t>
  </si>
  <si>
    <t>김우진</t>
  </si>
  <si>
    <t>010-6664-3306</t>
  </si>
  <si>
    <t>조민서</t>
  </si>
  <si>
    <t>010-3428-2243</t>
  </si>
  <si>
    <t>기영선</t>
  </si>
  <si>
    <t>010-3384-3690</t>
  </si>
  <si>
    <t>전은설</t>
  </si>
  <si>
    <t>010-4039-9071</t>
  </si>
  <si>
    <t>2022년 9월 수영 추첨제(기초반) 당첨확정 및 대기자 명단</t>
    <phoneticPr fontId="2" type="noConversion"/>
  </si>
  <si>
    <t>2022년9월 수영 추첨제(기초반)당첨확정 및 대기자 명단</t>
    <phoneticPr fontId="2" type="noConversion"/>
  </si>
  <si>
    <t>010-7126-7050</t>
  </si>
  <si>
    <t>010-3811-6503</t>
  </si>
  <si>
    <t>2022년 10월 수영 추첨제(기초반) 당첨확정 및 대기자 명단</t>
    <phoneticPr fontId="2" type="noConversion"/>
  </si>
  <si>
    <t>2022년10월 수영 추첨제(기초반)당첨확정 및 대기자 명단</t>
    <phoneticPr fontId="2" type="noConversion"/>
  </si>
  <si>
    <t>초등수영교실
월수금
(18:00~18:50)</t>
    <phoneticPr fontId="2" type="noConversion"/>
  </si>
  <si>
    <t>초등수영교실
월수금
(18:00~18:50)</t>
    <phoneticPr fontId="2" type="noConversion"/>
  </si>
  <si>
    <t>김성빈</t>
  </si>
  <si>
    <t>010-7270-0721</t>
  </si>
  <si>
    <t>황시후</t>
  </si>
  <si>
    <t>010-2734-9240</t>
  </si>
  <si>
    <t>장명진</t>
  </si>
  <si>
    <t>010-5343-8441</t>
  </si>
  <si>
    <t>신온유</t>
  </si>
  <si>
    <t>010-6533-4170</t>
  </si>
  <si>
    <t>김준서</t>
  </si>
  <si>
    <t>010-5303-3030</t>
  </si>
  <si>
    <t>고윤성</t>
  </si>
  <si>
    <t>010-5316-4154</t>
  </si>
  <si>
    <t>김지유</t>
  </si>
  <si>
    <t>010-7900-9979</t>
  </si>
  <si>
    <t>정건</t>
  </si>
  <si>
    <t>010-2920-0710</t>
  </si>
  <si>
    <t>신아영</t>
  </si>
  <si>
    <t>010-6687-1534</t>
  </si>
  <si>
    <t>손주원</t>
  </si>
  <si>
    <t>010-2502-2932</t>
  </si>
  <si>
    <t>최찬희</t>
  </si>
  <si>
    <t>010-9049-8439</t>
  </si>
  <si>
    <t>강지민</t>
  </si>
  <si>
    <t>010-5248-9741</t>
  </si>
  <si>
    <t>곽보민</t>
  </si>
  <si>
    <t>010-9440-3146</t>
  </si>
  <si>
    <t>조예진</t>
  </si>
  <si>
    <t>010-4330-7885</t>
  </si>
  <si>
    <t>이서진</t>
  </si>
  <si>
    <t>010-3744-2663</t>
  </si>
  <si>
    <t>윤지혁</t>
  </si>
  <si>
    <t>010-9916-2510</t>
  </si>
  <si>
    <t>심유나</t>
  </si>
  <si>
    <t>010-9191-6130</t>
  </si>
  <si>
    <t>백가민</t>
  </si>
  <si>
    <t>010-8965-5212</t>
  </si>
  <si>
    <t>이아인</t>
  </si>
  <si>
    <t>010-2893-2811</t>
  </si>
  <si>
    <t>임혜준</t>
  </si>
  <si>
    <t>010-8703-2969</t>
  </si>
  <si>
    <t>전유진</t>
  </si>
  <si>
    <t>010-9859-1029</t>
  </si>
  <si>
    <t>이주찬</t>
  </si>
  <si>
    <t>010-9160-7346</t>
  </si>
  <si>
    <t>010-9344-0956</t>
  </si>
  <si>
    <t>박성연</t>
  </si>
  <si>
    <t>010-2789-9434</t>
  </si>
  <si>
    <t>권주원</t>
  </si>
  <si>
    <t>010-6205-1784</t>
  </si>
  <si>
    <t>최이안</t>
  </si>
  <si>
    <t>홍혜원</t>
  </si>
  <si>
    <t>010-5910-5619</t>
  </si>
  <si>
    <t>이상민</t>
  </si>
  <si>
    <t>010-9961-1365</t>
  </si>
  <si>
    <t>오다예</t>
  </si>
  <si>
    <t>010-9384-8762</t>
  </si>
  <si>
    <t>김은총</t>
  </si>
  <si>
    <t>010-9008-4401</t>
  </si>
  <si>
    <t>박지완</t>
  </si>
  <si>
    <t>010-9038-5568</t>
  </si>
  <si>
    <t>권아린</t>
  </si>
  <si>
    <t>010-4000-7835</t>
  </si>
  <si>
    <t>김지윤</t>
  </si>
  <si>
    <t>010-5347-0201</t>
  </si>
  <si>
    <t>이재원</t>
  </si>
  <si>
    <t>010-8687-7127</t>
  </si>
  <si>
    <t>이시아</t>
  </si>
  <si>
    <t>010-8513-4097</t>
  </si>
  <si>
    <t>권지용</t>
  </si>
  <si>
    <t>010-8511-9485</t>
  </si>
  <si>
    <t>성태헌</t>
  </si>
  <si>
    <t>송시원</t>
  </si>
  <si>
    <t>전유원</t>
  </si>
  <si>
    <t>010-3836-3191</t>
  </si>
  <si>
    <t>이나린</t>
  </si>
  <si>
    <t>010-8624-9693</t>
  </si>
  <si>
    <t>손세희</t>
  </si>
  <si>
    <t>010-7484-8057</t>
  </si>
  <si>
    <t>김지우</t>
  </si>
  <si>
    <t>010-8666-0924</t>
  </si>
  <si>
    <t>이주원</t>
  </si>
  <si>
    <t>010-6280-1628</t>
  </si>
  <si>
    <t>오창무</t>
  </si>
  <si>
    <t>010-9511-0022</t>
  </si>
  <si>
    <t>서유찬</t>
  </si>
  <si>
    <t>010-2796-0425</t>
  </si>
  <si>
    <t>민서윤</t>
  </si>
  <si>
    <t>010-4704-0461</t>
  </si>
  <si>
    <t>최윤우</t>
  </si>
  <si>
    <t>010-3325-4988</t>
  </si>
  <si>
    <t>주현우</t>
  </si>
  <si>
    <t>010-9227-1912</t>
  </si>
  <si>
    <t>이민재</t>
  </si>
  <si>
    <t>010-5628-6934</t>
  </si>
  <si>
    <t>대기자 명단</t>
    <phoneticPr fontId="2" type="noConversion"/>
  </si>
  <si>
    <t>당첨자 명단</t>
    <phoneticPr fontId="2" type="noConversion"/>
  </si>
  <si>
    <t>당첨자 명단</t>
    <phoneticPr fontId="2" type="noConversion"/>
  </si>
  <si>
    <t>010-3239-6292</t>
  </si>
  <si>
    <t>장유하</t>
  </si>
  <si>
    <t>010-2206-8642</t>
  </si>
  <si>
    <t>정세희</t>
  </si>
  <si>
    <t>010-9590-7174</t>
  </si>
  <si>
    <t>박혜림</t>
  </si>
  <si>
    <t xml:space="preserve">(유아)레고
(구조학습)6세(월)15시
</t>
    <phoneticPr fontId="2" type="noConversion"/>
  </si>
  <si>
    <t>(유아)레고
(기초기계)7세(월)16시</t>
    <phoneticPr fontId="2" type="noConversion"/>
  </si>
  <si>
    <t>(유아)창의미술(금)17시</t>
    <phoneticPr fontId="2" type="noConversion"/>
  </si>
  <si>
    <t>(유아)레고
(구조학습)6세
(월)15시</t>
    <phoneticPr fontId="2" type="noConversion"/>
  </si>
  <si>
    <t>(유아)레고
(기초기계)7세
(월)16시)</t>
    <phoneticPr fontId="2" type="noConversion"/>
  </si>
  <si>
    <t>(유아)창의미술(금)16시</t>
    <phoneticPr fontId="2" type="noConversion"/>
  </si>
  <si>
    <t>(유아)창의미술
(금)16시</t>
    <phoneticPr fontId="2" type="noConversion"/>
  </si>
  <si>
    <t>(유아)창의미술
(금)17시</t>
    <phoneticPr fontId="2" type="noConversion"/>
  </si>
  <si>
    <t>(청소년)레고(미니시리즈)
8세(월)</t>
    <phoneticPr fontId="2" type="noConversion"/>
  </si>
  <si>
    <t>(청소년)레고
(미니시리즈)
8세(월)</t>
    <phoneticPr fontId="2" type="noConversion"/>
  </si>
  <si>
    <t>(청소년)바둑(목)15시</t>
    <phoneticPr fontId="2" type="noConversion"/>
  </si>
  <si>
    <t>(청소년)바둑
(목)15시</t>
    <phoneticPr fontId="2" type="noConversion"/>
  </si>
  <si>
    <t>(청소년)바둑(목)16시</t>
    <phoneticPr fontId="2" type="noConversion"/>
  </si>
  <si>
    <t>(청소년)바둑
(목)16시</t>
    <phoneticPr fontId="2" type="noConversion"/>
  </si>
  <si>
    <t>(청소년)바둑(목)17시</t>
    <phoneticPr fontId="2" type="noConversion"/>
  </si>
  <si>
    <t>(청소년)바둑
(목)17시</t>
    <phoneticPr fontId="2" type="noConversion"/>
  </si>
  <si>
    <t>(성인)기구필라테스(월/수/금)
07시40분</t>
    <phoneticPr fontId="2" type="noConversion"/>
  </si>
  <si>
    <t>(성인)기구필라테스(월/수/금)
9시</t>
    <phoneticPr fontId="2" type="noConversion"/>
  </si>
  <si>
    <t>(성인)기구필라테스(월/수/금)
10시</t>
    <phoneticPr fontId="2" type="noConversion"/>
  </si>
  <si>
    <t>(성인)기구필라테스(월/수/금)
11시</t>
  </si>
  <si>
    <t>(성인)기구필라테스(월/수/금)
13시</t>
    <phoneticPr fontId="2" type="noConversion"/>
  </si>
  <si>
    <t>(성인)기구필라테스(월/수/금)
13시</t>
    <phoneticPr fontId="2" type="noConversion"/>
  </si>
  <si>
    <t>(성인)기구필라테스(월/수/금)
14시</t>
    <phoneticPr fontId="2" type="noConversion"/>
  </si>
  <si>
    <t>(성인)기구필라테스(월/수/금)
17시</t>
    <phoneticPr fontId="2" type="noConversion"/>
  </si>
  <si>
    <t>(성인)기구필라테스(월/수/금)
18시</t>
  </si>
  <si>
    <t>(성인)기구필라테스(월/수/금)
19시</t>
  </si>
  <si>
    <t>(성인)기구필라테스(월/수/금)
20시</t>
  </si>
  <si>
    <t>(성인)기구필라테스(월/수)
12시</t>
    <phoneticPr fontId="2" type="noConversion"/>
  </si>
  <si>
    <t>(성인)기구필라테스(월/수)
15시</t>
    <phoneticPr fontId="2" type="noConversion"/>
  </si>
  <si>
    <t>(성인)기구필라테스(월/수)
15시</t>
    <phoneticPr fontId="2" type="noConversion"/>
  </si>
  <si>
    <t>(성인)기구필라테스(화/목)
06시30분</t>
    <phoneticPr fontId="2" type="noConversion"/>
  </si>
  <si>
    <t>(성인)기구필라테스(화/목)
07시30분</t>
    <phoneticPr fontId="2" type="noConversion"/>
  </si>
  <si>
    <t>(성인)기구필라테스(화/목)
08시30분</t>
    <phoneticPr fontId="2" type="noConversion"/>
  </si>
  <si>
    <t>(성인)기구필라테스(화/목)
9시30분</t>
    <phoneticPr fontId="2" type="noConversion"/>
  </si>
  <si>
    <t>(성인)기구필라테스(화/목)
9시30분</t>
    <phoneticPr fontId="2" type="noConversion"/>
  </si>
  <si>
    <t>(성인)기구필라테스(화/목) 
13시</t>
    <phoneticPr fontId="2" type="noConversion"/>
  </si>
  <si>
    <t>(성인)기구필라테스(화/목) 
14시</t>
  </si>
  <si>
    <t>(성인)기구필라테스(화/목) 
17시</t>
    <phoneticPr fontId="2" type="noConversion"/>
  </si>
  <si>
    <t>(성인)기구필라테스(화/목) 
18시</t>
  </si>
  <si>
    <t>(성인)기구필라테스(화/목) 
19시</t>
  </si>
  <si>
    <t>(성인)기구필라테스(화/목) 
20시</t>
  </si>
  <si>
    <t>(성인)탁구
(화/목)
9시30분</t>
    <phoneticPr fontId="2" type="noConversion"/>
  </si>
  <si>
    <t>성인수영교실
월수금
(07:00~07:50)</t>
    <phoneticPr fontId="2" type="noConversion"/>
  </si>
  <si>
    <t>성인수영교실
월수금
(07:00~07:50)</t>
    <phoneticPr fontId="2" type="noConversion"/>
  </si>
  <si>
    <t>청소년수영교실
월수금
(07:00~07:50)</t>
    <phoneticPr fontId="2" type="noConversion"/>
  </si>
  <si>
    <t>성인수영교실
화,목
(06:00~06:50)</t>
    <phoneticPr fontId="2" type="noConversion"/>
  </si>
  <si>
    <t>청소년수영교실
화목
(06:00~06:50)</t>
    <phoneticPr fontId="2" type="noConversion"/>
  </si>
  <si>
    <t>2023년 평생교육 추첨제 당첨확정 및 대기자 명단</t>
    <phoneticPr fontId="2" type="noConversion"/>
  </si>
  <si>
    <t>2023년 평생교육 추첨제 당첨확정 및 대기자 명단</t>
    <phoneticPr fontId="2" type="noConversion"/>
  </si>
  <si>
    <t>2023년 생활스포츠 추첨제 당첨확정 및 대기자 명단</t>
    <phoneticPr fontId="2" type="noConversion"/>
  </si>
  <si>
    <t>2023년 생활스포츠 추첨제 당첨확정 및 대기자 명단</t>
    <phoneticPr fontId="2" type="noConversion"/>
  </si>
  <si>
    <t>010-8201-0517</t>
  </si>
  <si>
    <t>최선영</t>
  </si>
  <si>
    <t>010-6303-0651</t>
  </si>
  <si>
    <t>김정숙</t>
  </si>
  <si>
    <t>010-2020-2440</t>
  </si>
  <si>
    <t>이강미</t>
  </si>
  <si>
    <t>010-7562-6020</t>
  </si>
  <si>
    <t>010-3225-3530</t>
  </si>
  <si>
    <t>추첨미실시</t>
    <phoneticPr fontId="2" type="noConversion"/>
  </si>
  <si>
    <t>010-3702-4344</t>
  </si>
  <si>
    <t>전효정</t>
  </si>
  <si>
    <t>010-6547-8547</t>
  </si>
  <si>
    <t>김정연</t>
  </si>
  <si>
    <t>010-6475-4675</t>
  </si>
  <si>
    <t>김경희</t>
  </si>
  <si>
    <t>010-5143-6701</t>
  </si>
  <si>
    <t>천현주</t>
  </si>
  <si>
    <t>010-3316-8474</t>
  </si>
  <si>
    <t>이누리</t>
  </si>
  <si>
    <t>010-4262-2628</t>
  </si>
  <si>
    <t>유정애</t>
  </si>
  <si>
    <t>010-9818-3330</t>
  </si>
  <si>
    <t>공대숙</t>
  </si>
  <si>
    <t>010-4763-3013</t>
  </si>
  <si>
    <t>고진희</t>
  </si>
  <si>
    <t>오수진</t>
  </si>
  <si>
    <t>010-9235-8078</t>
  </si>
  <si>
    <t>정희경</t>
  </si>
  <si>
    <t>010-2805-4842</t>
  </si>
  <si>
    <t>신수경</t>
  </si>
  <si>
    <t>010-5140-0663</t>
  </si>
  <si>
    <t>문수정</t>
  </si>
  <si>
    <t>김한미</t>
  </si>
  <si>
    <t>010-3451-1642</t>
  </si>
  <si>
    <t>이정선</t>
  </si>
  <si>
    <t>010-5766-9885</t>
  </si>
  <si>
    <t>이미연</t>
  </si>
  <si>
    <t>010-8886-8442</t>
  </si>
  <si>
    <t>진은정</t>
  </si>
  <si>
    <t>010-4042-5623</t>
  </si>
  <si>
    <t>이수련</t>
  </si>
  <si>
    <t>010-9283-7772</t>
  </si>
  <si>
    <t>김영주</t>
  </si>
  <si>
    <t>위효경</t>
  </si>
  <si>
    <t>010-4934-1255</t>
  </si>
  <si>
    <t>선민영</t>
  </si>
  <si>
    <t>010-8817-2898</t>
  </si>
  <si>
    <t>고은조</t>
  </si>
  <si>
    <t>010-5064-7725</t>
  </si>
  <si>
    <t>안수현</t>
  </si>
  <si>
    <t>010-8521-0746</t>
  </si>
  <si>
    <t>안경아</t>
  </si>
  <si>
    <t>010-2352-9562</t>
  </si>
  <si>
    <t>이금란</t>
  </si>
  <si>
    <t>010-9929-9113</t>
  </si>
  <si>
    <t>김정민</t>
  </si>
  <si>
    <t>010-4895-1549</t>
  </si>
  <si>
    <t>은혜영</t>
  </si>
  <si>
    <t>010-9072-2963</t>
  </si>
  <si>
    <t>강봉희</t>
  </si>
  <si>
    <t>010-7708-5861</t>
  </si>
  <si>
    <t>김난주</t>
  </si>
  <si>
    <t>010-3630-9041</t>
  </si>
  <si>
    <t>백진아</t>
  </si>
  <si>
    <t>010-5487-7478</t>
  </si>
  <si>
    <t>김선희</t>
  </si>
  <si>
    <t>010-4377-9775</t>
  </si>
  <si>
    <t>민은주</t>
  </si>
  <si>
    <t>010-2911-2911</t>
  </si>
  <si>
    <t>김두남</t>
  </si>
  <si>
    <t>010-2668-6563</t>
  </si>
  <si>
    <t>박자린</t>
  </si>
  <si>
    <t>010-3266-3137</t>
  </si>
  <si>
    <t>최지혜</t>
  </si>
  <si>
    <t>010-8952-1625</t>
  </si>
  <si>
    <t>추첨미실시</t>
    <phoneticPr fontId="2" type="noConversion"/>
  </si>
  <si>
    <t>강인</t>
  </si>
  <si>
    <t>010-7925-5181</t>
  </si>
  <si>
    <t>이여경</t>
  </si>
  <si>
    <t>010-2362-1839</t>
  </si>
  <si>
    <t>김민정</t>
  </si>
  <si>
    <t>010-9847-0916</t>
  </si>
  <si>
    <t>최가영</t>
  </si>
  <si>
    <t>010-3740-5167</t>
  </si>
  <si>
    <t>정소라</t>
  </si>
  <si>
    <t>010-9163-9416</t>
  </si>
  <si>
    <t>정다운</t>
  </si>
  <si>
    <t>010-6557-7868</t>
  </si>
  <si>
    <t>정명원</t>
  </si>
  <si>
    <t>010-9123-9926</t>
  </si>
  <si>
    <t>임선희</t>
  </si>
  <si>
    <t>010-5704-0204</t>
  </si>
  <si>
    <t>박종필</t>
  </si>
  <si>
    <t>010-5288-7282</t>
  </si>
  <si>
    <t>신순정</t>
  </si>
  <si>
    <t>010-6505-3837</t>
  </si>
  <si>
    <t>성혜자</t>
  </si>
  <si>
    <t>010-2647-3059</t>
  </si>
  <si>
    <t>이규분</t>
  </si>
  <si>
    <t>010-2768-3524</t>
  </si>
  <si>
    <t>강윤주</t>
  </si>
  <si>
    <t>010-2738-2777</t>
  </si>
  <si>
    <t>010-7747-7390</t>
  </si>
  <si>
    <t>김지영</t>
    <phoneticPr fontId="2" type="noConversion"/>
  </si>
  <si>
    <t>신혜원</t>
  </si>
  <si>
    <t>010-3455-4904</t>
  </si>
  <si>
    <t>선은정</t>
  </si>
  <si>
    <t>010-2650-4954</t>
  </si>
  <si>
    <t>차지영</t>
  </si>
  <si>
    <t>010-5944-9010</t>
  </si>
  <si>
    <t>박지현</t>
  </si>
  <si>
    <t>010-7394-8970</t>
  </si>
  <si>
    <t>황정아</t>
  </si>
  <si>
    <t>010-7171-1302</t>
  </si>
  <si>
    <t>전현진</t>
  </si>
  <si>
    <t>010-6370-3182</t>
  </si>
  <si>
    <t>전화자</t>
  </si>
  <si>
    <t>010-8600-8204</t>
  </si>
  <si>
    <t>박미경</t>
  </si>
  <si>
    <t>010-8507-4497</t>
  </si>
  <si>
    <t>김청미</t>
  </si>
  <si>
    <t>010-3406-7590</t>
  </si>
  <si>
    <t>서효진</t>
  </si>
  <si>
    <t>010-6337-0173</t>
  </si>
  <si>
    <t>주진이</t>
  </si>
  <si>
    <t>010-8771-3814</t>
  </si>
  <si>
    <t>박선희</t>
  </si>
  <si>
    <t>010-4816-5487</t>
  </si>
  <si>
    <t>곽채민</t>
  </si>
  <si>
    <t>010-5107-2070</t>
  </si>
  <si>
    <t>김민종</t>
  </si>
  <si>
    <t>010-3637-1811</t>
  </si>
  <si>
    <t>송정민</t>
  </si>
  <si>
    <t>010-4050-6237</t>
  </si>
  <si>
    <t>한수경</t>
  </si>
  <si>
    <t>010-3817-8156</t>
  </si>
  <si>
    <t>차경미</t>
  </si>
  <si>
    <t>010-5268-5511</t>
  </si>
  <si>
    <t>김수녕</t>
  </si>
  <si>
    <t>010-2389-3538</t>
  </si>
  <si>
    <t>황혜정</t>
  </si>
  <si>
    <t>010-5037-1857</t>
  </si>
  <si>
    <t>조경순</t>
  </si>
  <si>
    <t>010-4691-1640</t>
  </si>
  <si>
    <t>이진경</t>
  </si>
  <si>
    <t>010-2649-3891</t>
  </si>
  <si>
    <t>안선진</t>
  </si>
  <si>
    <t>010-8503-1175</t>
  </si>
  <si>
    <t>손원배</t>
  </si>
  <si>
    <t>010-5106-5462</t>
  </si>
  <si>
    <t>강의숙</t>
  </si>
  <si>
    <t>010-2924-3031</t>
  </si>
  <si>
    <t>김미선</t>
  </si>
  <si>
    <t>김정희</t>
  </si>
  <si>
    <t>010-4157-2610</t>
  </si>
  <si>
    <t>김지은</t>
  </si>
  <si>
    <t>010-9140-3698</t>
  </si>
  <si>
    <t>김희정</t>
  </si>
  <si>
    <t>010-9057-9510</t>
  </si>
  <si>
    <t>성미현</t>
  </si>
  <si>
    <t>010-8754-2068</t>
  </si>
  <si>
    <t>정영훈</t>
  </si>
  <si>
    <t>010-3262-5433</t>
  </si>
  <si>
    <t>이귀현</t>
  </si>
  <si>
    <t>010-2866-0217</t>
  </si>
  <si>
    <t>권인향</t>
  </si>
  <si>
    <t>010-6347-1385</t>
  </si>
  <si>
    <t>이은주</t>
  </si>
  <si>
    <t>010-9237-3422</t>
  </si>
  <si>
    <t>백소연</t>
  </si>
  <si>
    <t>010-9825-8275</t>
  </si>
  <si>
    <t>하일숙</t>
  </si>
  <si>
    <t>010-8883-3545</t>
  </si>
  <si>
    <t>최윤희</t>
  </si>
  <si>
    <t>010-8534-8859</t>
  </si>
  <si>
    <t>문정희</t>
  </si>
  <si>
    <t>010-8844-9175</t>
  </si>
  <si>
    <t>방윤생</t>
  </si>
  <si>
    <t>010-4848-6152</t>
  </si>
  <si>
    <t>유지선</t>
  </si>
  <si>
    <t>김명은</t>
  </si>
  <si>
    <t>최진영</t>
  </si>
  <si>
    <t>010-2800-9872</t>
  </si>
  <si>
    <t>오정아</t>
  </si>
  <si>
    <t>010-2213-5950</t>
  </si>
  <si>
    <t>전민기</t>
  </si>
  <si>
    <t>010-9043-7540</t>
  </si>
  <si>
    <t>도병민</t>
  </si>
  <si>
    <t>010-9248-4536</t>
  </si>
  <si>
    <t>김보화</t>
  </si>
  <si>
    <t>010-7523-1216</t>
  </si>
  <si>
    <t>김태옥</t>
  </si>
  <si>
    <t>010-3346-2996</t>
  </si>
  <si>
    <t>김후인</t>
  </si>
  <si>
    <t>010-8266-4250</t>
  </si>
  <si>
    <t>신지은</t>
  </si>
  <si>
    <t>010-9062-2151</t>
  </si>
  <si>
    <t>전인경</t>
  </si>
  <si>
    <t>010-2234-9584</t>
  </si>
  <si>
    <t>이지현</t>
  </si>
  <si>
    <t>010-8033-5192</t>
  </si>
  <si>
    <t>양민정</t>
  </si>
  <si>
    <t>010-9127-2168</t>
  </si>
  <si>
    <t>안은수</t>
  </si>
  <si>
    <t>010-3290-3096</t>
  </si>
  <si>
    <t>김태연</t>
  </si>
  <si>
    <t>010-2059-9521</t>
  </si>
  <si>
    <t>서주은</t>
  </si>
  <si>
    <t>010-2322-0228</t>
  </si>
  <si>
    <t>김정주</t>
  </si>
  <si>
    <t>010-2246-7673</t>
  </si>
  <si>
    <t>서미아</t>
  </si>
  <si>
    <t>010-3858-2939</t>
  </si>
  <si>
    <t>문미선</t>
  </si>
  <si>
    <t>010-9166-8288</t>
  </si>
  <si>
    <t>조현서</t>
  </si>
  <si>
    <t>010-4186-1624</t>
  </si>
  <si>
    <t>서주희</t>
  </si>
  <si>
    <t>010-2962-6190</t>
  </si>
  <si>
    <t>이남수</t>
  </si>
  <si>
    <t>010-8712-6840</t>
  </si>
  <si>
    <t>백다정</t>
  </si>
  <si>
    <t>010-7701-0481</t>
  </si>
  <si>
    <t>김우리</t>
  </si>
  <si>
    <t>라민정</t>
  </si>
  <si>
    <t>010-7522-3121</t>
  </si>
  <si>
    <t>010-8985-0411</t>
  </si>
  <si>
    <t>박윤희</t>
  </si>
  <si>
    <t>010-3136-6451</t>
  </si>
  <si>
    <t>장세영</t>
  </si>
  <si>
    <t>010-9880-4063</t>
  </si>
  <si>
    <t>함리즈</t>
  </si>
  <si>
    <t>010-4676-7390</t>
  </si>
  <si>
    <t>김유리</t>
  </si>
  <si>
    <t>010-8594-1108</t>
  </si>
  <si>
    <t>류한별</t>
  </si>
  <si>
    <t>010-2759-0717</t>
  </si>
  <si>
    <t>차길준</t>
  </si>
  <si>
    <t>010-4756-0044</t>
  </si>
  <si>
    <t>김명수</t>
  </si>
  <si>
    <t>010-7932-0545</t>
  </si>
  <si>
    <t>김영심</t>
  </si>
  <si>
    <t>010-5511-0709</t>
  </si>
  <si>
    <t>박찬계</t>
  </si>
  <si>
    <t>010-8536-3589</t>
  </si>
  <si>
    <t>최금자</t>
  </si>
  <si>
    <t>010-5459-8827</t>
  </si>
  <si>
    <t>박지수</t>
  </si>
  <si>
    <t>010-7589-6611</t>
  </si>
  <si>
    <t>전영석</t>
  </si>
  <si>
    <t>010-2480-3767</t>
  </si>
  <si>
    <t>유재순</t>
  </si>
  <si>
    <t>010-2250-3301</t>
  </si>
  <si>
    <t>김진이</t>
  </si>
  <si>
    <t>010-6820-5133</t>
  </si>
  <si>
    <t>이유순</t>
  </si>
  <si>
    <t>010-8930-8310</t>
  </si>
  <si>
    <t>최서애</t>
  </si>
  <si>
    <t>010-8440-5935</t>
  </si>
  <si>
    <t>정해운</t>
  </si>
  <si>
    <t>010-3062-2409</t>
  </si>
  <si>
    <t>조대한</t>
  </si>
  <si>
    <t>010-6807-6556</t>
  </si>
  <si>
    <t>김순애</t>
  </si>
  <si>
    <t>010-3683-1123</t>
  </si>
  <si>
    <t>010-2082-2559</t>
  </si>
  <si>
    <t>배숙희</t>
  </si>
  <si>
    <t>010-9279-2714</t>
  </si>
  <si>
    <t>김현정</t>
  </si>
  <si>
    <t>010-9901-6990</t>
  </si>
  <si>
    <t>김용월</t>
  </si>
  <si>
    <t>010-6419-9916</t>
  </si>
  <si>
    <t>김영호</t>
  </si>
  <si>
    <t>010-6390-2911</t>
  </si>
  <si>
    <t>남화연</t>
  </si>
  <si>
    <t>010-6201-2911</t>
  </si>
  <si>
    <t>권승돈</t>
  </si>
  <si>
    <t>010-5412-2931</t>
  </si>
  <si>
    <t>김인현</t>
  </si>
  <si>
    <t>010-5246-3730</t>
  </si>
  <si>
    <t>정세화</t>
  </si>
  <si>
    <t>010-3667-9621</t>
  </si>
  <si>
    <t>문경미</t>
  </si>
  <si>
    <t>010-9568-4680</t>
  </si>
  <si>
    <t>추첨미실시</t>
    <phoneticPr fontId="2" type="noConversion"/>
  </si>
  <si>
    <t>2023년 2월 수영 추가추첨제(기초반)당첨확정 및 대기자 명단</t>
    <phoneticPr fontId="2" type="noConversion"/>
  </si>
  <si>
    <t>2023년 2월 수영 추첨제(기초반) 당첨확정 및 대기자 명단</t>
    <phoneticPr fontId="2" type="noConversion"/>
  </si>
  <si>
    <t>2023년 2월 수영 추첨제(기초반) 당첨확정 및 대기자 명단</t>
    <phoneticPr fontId="2" type="noConversion"/>
  </si>
  <si>
    <t>2023년 2월 수영 추첨제(기초반)당첨확정 및 대기자 명단</t>
    <phoneticPr fontId="2" type="noConversion"/>
  </si>
  <si>
    <t>라인댄스
화목
(10:00~10:50)</t>
    <phoneticPr fontId="2" type="noConversion"/>
  </si>
  <si>
    <t>라인댄스
화목
(10:00~10:50)</t>
    <phoneticPr fontId="2" type="noConversion"/>
  </si>
  <si>
    <t>생활스포츠 라인댄스 당첨확정 및 대기자 명단</t>
    <phoneticPr fontId="2" type="noConversion"/>
  </si>
  <si>
    <t>생활스포츠 라인댄스 당첨확정 및 대기자 명단</t>
    <phoneticPr fontId="2" type="noConversion"/>
  </si>
  <si>
    <t>이하유</t>
  </si>
  <si>
    <t>010-2721-4939</t>
  </si>
  <si>
    <t>문지원</t>
  </si>
  <si>
    <t>010-4588-9687</t>
  </si>
  <si>
    <t>윤시은</t>
  </si>
  <si>
    <t>010-2993-2528</t>
  </si>
  <si>
    <t>오유준</t>
  </si>
  <si>
    <t>010-6424-8265</t>
  </si>
  <si>
    <t>진하선</t>
  </si>
  <si>
    <t>010-8892-0740</t>
  </si>
  <si>
    <t>김강</t>
  </si>
  <si>
    <t>010-9515-8157</t>
  </si>
  <si>
    <t>김건</t>
  </si>
  <si>
    <t>박주원</t>
  </si>
  <si>
    <t>010-2391-8576</t>
  </si>
  <si>
    <t>유채현</t>
  </si>
  <si>
    <t>조아정</t>
  </si>
  <si>
    <t>010-5411-5007</t>
  </si>
  <si>
    <t>강지원</t>
  </si>
  <si>
    <t>010-4275-2962</t>
  </si>
  <si>
    <t>함선우</t>
  </si>
  <si>
    <t>010-3173-8174</t>
  </si>
  <si>
    <t>이지민</t>
  </si>
  <si>
    <t>010-8375-3601</t>
  </si>
  <si>
    <t>이일하</t>
  </si>
  <si>
    <t>010-6485-3960</t>
  </si>
  <si>
    <t>주은재</t>
  </si>
  <si>
    <t>010-3484-1254</t>
  </si>
  <si>
    <t>성예원</t>
  </si>
  <si>
    <t>010-9747-1458</t>
  </si>
  <si>
    <t>심주원</t>
  </si>
  <si>
    <t>010-3204-5784</t>
  </si>
  <si>
    <t>방시혁</t>
  </si>
  <si>
    <t>010-3110-6954</t>
  </si>
  <si>
    <t>오설하</t>
  </si>
  <si>
    <t>010-5008-6161</t>
  </si>
  <si>
    <t>010-4787-0314</t>
  </si>
  <si>
    <t>이정후</t>
  </si>
  <si>
    <t>010-5215-7952</t>
  </si>
  <si>
    <t>김지한</t>
  </si>
  <si>
    <t>010-7440-5090</t>
  </si>
  <si>
    <t>010-9224-1233</t>
  </si>
  <si>
    <t>구정례</t>
  </si>
  <si>
    <t>010-2786-8252</t>
  </si>
  <si>
    <t>김상희</t>
  </si>
  <si>
    <t>010-8982-1819</t>
  </si>
  <si>
    <t>구정숙</t>
  </si>
  <si>
    <t>010-3553-2614</t>
  </si>
  <si>
    <t>박애자</t>
  </si>
  <si>
    <t>010-7774-3588</t>
  </si>
  <si>
    <t>박맹순</t>
  </si>
  <si>
    <t>010-8949-9174</t>
  </si>
  <si>
    <t>구강희</t>
  </si>
  <si>
    <t>010-7105-7049</t>
  </si>
  <si>
    <t>김충열</t>
  </si>
  <si>
    <t>010-9112-7080</t>
  </si>
  <si>
    <t>이귀례</t>
  </si>
  <si>
    <t>010-8954-3876</t>
  </si>
  <si>
    <t>김길자</t>
  </si>
  <si>
    <t>010-2397-9265</t>
  </si>
  <si>
    <t>금정자</t>
  </si>
  <si>
    <t>010-3016-1340</t>
  </si>
  <si>
    <t>김정순</t>
  </si>
  <si>
    <t>010-3754-1780</t>
  </si>
  <si>
    <t>우학남</t>
  </si>
  <si>
    <t>010-4536-5037</t>
  </si>
  <si>
    <t>유옥란</t>
  </si>
  <si>
    <t>010-8746-7567</t>
  </si>
  <si>
    <t>최혜정</t>
  </si>
  <si>
    <t>010-6800-1841</t>
  </si>
  <si>
    <t>010-5213-6340</t>
  </si>
  <si>
    <t>안순임</t>
  </si>
  <si>
    <t>010-4445-2143</t>
  </si>
  <si>
    <t>모혜자</t>
  </si>
  <si>
    <t>010-8873-0784</t>
  </si>
  <si>
    <t>신평례</t>
  </si>
  <si>
    <t>010-2210-9479</t>
  </si>
  <si>
    <t>김녀막</t>
  </si>
  <si>
    <t>010-4733-7411</t>
  </si>
  <si>
    <t>구순애</t>
  </si>
  <si>
    <t>010-5713-4008</t>
  </si>
  <si>
    <t>김순아</t>
  </si>
  <si>
    <t>010-4083-4898</t>
  </si>
  <si>
    <t>주경옥</t>
  </si>
  <si>
    <t>010-5134-5263</t>
  </si>
  <si>
    <t>이재빈</t>
  </si>
  <si>
    <t>010-2712-6686</t>
  </si>
  <si>
    <t>권순중</t>
  </si>
  <si>
    <t>010-3336-3046</t>
  </si>
  <si>
    <t>권선옥</t>
  </si>
  <si>
    <t>010-2992-3459</t>
  </si>
  <si>
    <t>김명순</t>
  </si>
  <si>
    <t>010-2352-4484</t>
  </si>
  <si>
    <t>손영자</t>
  </si>
  <si>
    <t>010-6225-5694</t>
  </si>
  <si>
    <t>김경민</t>
  </si>
  <si>
    <t>010-3476-5037</t>
  </si>
  <si>
    <t>010-9515-5736</t>
    <phoneticPr fontId="2" type="noConversion"/>
  </si>
  <si>
    <t>초등수영교실
월수금
(16:00~16:50)</t>
    <phoneticPr fontId="2" type="noConversion"/>
  </si>
  <si>
    <t>당첨자 명단</t>
    <phoneticPr fontId="2" type="noConversion"/>
  </si>
  <si>
    <t>당첨확정</t>
    <phoneticPr fontId="2" type="noConversion"/>
  </si>
  <si>
    <t>2023년 4월 아쿠아로빅 당첨확정 및 대기자 명단</t>
    <phoneticPr fontId="2" type="noConversion"/>
  </si>
  <si>
    <t>담청확정</t>
    <phoneticPr fontId="2" type="noConversion"/>
  </si>
  <si>
    <t>담청자 명단</t>
    <phoneticPr fontId="2" type="noConversion"/>
  </si>
  <si>
    <t>아쿠아
화목
(14:00~14:50)</t>
    <phoneticPr fontId="2" type="noConversion"/>
  </si>
  <si>
    <t>초등수영교실
화목
(14:00~14:50)</t>
    <phoneticPr fontId="2" type="noConversion"/>
  </si>
  <si>
    <t>아쿠아
월수금
(14:00~14:50)</t>
    <phoneticPr fontId="2" type="noConversion"/>
  </si>
  <si>
    <t>초등수영교실
월수금
(14:00~14:50)</t>
    <phoneticPr fontId="2" type="noConversion"/>
  </si>
  <si>
    <t>초등수영교실
화목
(18:00~18:50)</t>
    <phoneticPr fontId="2" type="noConversion"/>
  </si>
  <si>
    <t>박서하</t>
  </si>
  <si>
    <t>김진아</t>
  </si>
  <si>
    <t>010-9769-9091</t>
  </si>
  <si>
    <t>윤재희</t>
  </si>
  <si>
    <t>010-7147-7041</t>
  </si>
  <si>
    <t>최민준</t>
  </si>
  <si>
    <t>010-2644-7036</t>
  </si>
  <si>
    <t>박하준</t>
  </si>
  <si>
    <t>010-7542-1789</t>
  </si>
  <si>
    <t>손지율</t>
  </si>
  <si>
    <t>010-2058-7345</t>
  </si>
  <si>
    <t>이호재</t>
  </si>
  <si>
    <t>010-2838-4474</t>
  </si>
  <si>
    <t>이규혁</t>
  </si>
  <si>
    <t>010-2076-7539</t>
  </si>
  <si>
    <t>김예성</t>
  </si>
  <si>
    <t>010-7576-5471</t>
  </si>
  <si>
    <t>박이현</t>
  </si>
  <si>
    <t>010-3179-7536</t>
  </si>
  <si>
    <t>이다엘</t>
  </si>
  <si>
    <t>010-2339-2684</t>
  </si>
  <si>
    <t>안지수</t>
  </si>
  <si>
    <t>김도희</t>
  </si>
  <si>
    <t>010-9053-3029</t>
  </si>
  <si>
    <t>김린</t>
  </si>
  <si>
    <t>010-9112-8110</t>
  </si>
  <si>
    <t>최현민</t>
  </si>
  <si>
    <t>010-8795-5392</t>
  </si>
  <si>
    <t>하유라</t>
  </si>
  <si>
    <t>010-5344-1897</t>
  </si>
  <si>
    <t>오종우</t>
  </si>
  <si>
    <t>010-4995-9180</t>
  </si>
  <si>
    <t>권서아</t>
  </si>
  <si>
    <t>010-3733-8336</t>
  </si>
  <si>
    <t>노채원</t>
  </si>
  <si>
    <t>010-4299-4068</t>
  </si>
  <si>
    <t>김서후</t>
  </si>
  <si>
    <t>010-8456-2099</t>
  </si>
  <si>
    <t>010-4526-4886</t>
  </si>
  <si>
    <t>신희준</t>
  </si>
  <si>
    <t>010-3117-7621</t>
  </si>
  <si>
    <t>010-8996-2910</t>
  </si>
  <si>
    <t>이승준</t>
  </si>
  <si>
    <t>010-3382-0024</t>
  </si>
  <si>
    <t>박시우</t>
  </si>
  <si>
    <t>010-8767-2307</t>
  </si>
  <si>
    <t>김필립</t>
  </si>
  <si>
    <t>010-3034-0149</t>
  </si>
  <si>
    <t>김서겸</t>
  </si>
  <si>
    <t>010-2521-1839</t>
  </si>
  <si>
    <t>권수현</t>
  </si>
  <si>
    <t>010-9034-9804</t>
  </si>
  <si>
    <t>박정현</t>
  </si>
  <si>
    <t>010-3710-7952</t>
  </si>
  <si>
    <t>송무빈</t>
  </si>
  <si>
    <t>010-8900-3042</t>
  </si>
  <si>
    <t>장윤우</t>
  </si>
  <si>
    <t>010-6422-6477</t>
  </si>
  <si>
    <t>초등수영교실
화목
(17:00~17:50)</t>
  </si>
  <si>
    <t>초등수영교실
화목
(17:00~17:50)</t>
    <phoneticPr fontId="2" type="noConversion"/>
  </si>
  <si>
    <t>초등수영교실
월수금
(17:00~17:50)</t>
    <phoneticPr fontId="2" type="noConversion"/>
  </si>
  <si>
    <t>프로그램명</t>
    <phoneticPr fontId="2" type="noConversion"/>
  </si>
  <si>
    <t>당첨확정</t>
    <phoneticPr fontId="2" type="noConversion"/>
  </si>
  <si>
    <t>2023년 12월 수영 추첨(기초반)당첨확정 및 대기자 명단</t>
    <phoneticPr fontId="2" type="noConversion"/>
  </si>
  <si>
    <t>청소년수영교실
월수금
(07:00~07:50)</t>
    <phoneticPr fontId="2" type="noConversion"/>
  </si>
  <si>
    <t>서주연</t>
  </si>
  <si>
    <t>장세희</t>
  </si>
  <si>
    <t>서호준</t>
  </si>
  <si>
    <t>김다혜</t>
  </si>
  <si>
    <t>김혜성</t>
  </si>
  <si>
    <t>010-4001-3078</t>
  </si>
  <si>
    <t>010-2405-2252</t>
  </si>
  <si>
    <t>010-4065-6966</t>
  </si>
  <si>
    <t>010-4138-5906</t>
  </si>
  <si>
    <t>010-7341-3504</t>
  </si>
  <si>
    <t>서길성</t>
  </si>
  <si>
    <t>010-9982-0029</t>
  </si>
  <si>
    <t>임영신</t>
  </si>
  <si>
    <t>010-5345-2829</t>
  </si>
  <si>
    <t>강송연</t>
  </si>
  <si>
    <t>010-8888-8729</t>
  </si>
  <si>
    <t>윤영효</t>
  </si>
  <si>
    <t>010-4734-6590</t>
  </si>
  <si>
    <t>김건수</t>
  </si>
  <si>
    <t>010-3603-0216</t>
  </si>
  <si>
    <t>김연빈</t>
  </si>
  <si>
    <t>010-5201-3615</t>
  </si>
  <si>
    <t>김수정</t>
  </si>
  <si>
    <t>010-2821-9656</t>
  </si>
  <si>
    <t>010-2787-2356</t>
  </si>
  <si>
    <t>신성은</t>
  </si>
  <si>
    <t>010-8999-1223</t>
  </si>
  <si>
    <t>구기훈</t>
  </si>
  <si>
    <t>010-7689-3349</t>
  </si>
  <si>
    <t>다츠이시 아츠시</t>
  </si>
  <si>
    <t>010-2209-9019</t>
  </si>
  <si>
    <t>신욱재</t>
  </si>
  <si>
    <t>010-9461-1346</t>
  </si>
  <si>
    <t>강성국</t>
  </si>
  <si>
    <t>010-9658-6578</t>
  </si>
  <si>
    <t>이성님</t>
  </si>
  <si>
    <t>010-4769-8883</t>
  </si>
  <si>
    <t>김은희</t>
  </si>
  <si>
    <t>010-2168-1232</t>
  </si>
  <si>
    <t>홍안나</t>
  </si>
  <si>
    <t>010-7177-4396</t>
  </si>
  <si>
    <t>안종박</t>
  </si>
  <si>
    <t>010-2560-6474</t>
  </si>
  <si>
    <t>최예지</t>
  </si>
  <si>
    <t>010-9423-1496</t>
  </si>
  <si>
    <t>김숙희</t>
  </si>
  <si>
    <t>010-2653-3540</t>
  </si>
  <si>
    <t>구호석</t>
  </si>
  <si>
    <t>010-3636-5599</t>
  </si>
  <si>
    <t>안재준</t>
  </si>
  <si>
    <t>010-4112-4721</t>
  </si>
  <si>
    <t>박지우</t>
  </si>
  <si>
    <t>010-4823-0119</t>
  </si>
  <si>
    <t>임정미</t>
  </si>
  <si>
    <t>010-4121-6156</t>
  </si>
  <si>
    <t>서정화</t>
  </si>
  <si>
    <t>010-3344-9092</t>
  </si>
  <si>
    <t>김정국</t>
  </si>
  <si>
    <t>010-2676-3830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</si>
</sst>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uble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ck">
        <color indexed="64"/>
      </left>
      <right style="double">
        <color indexed="64"/>
      </right>
      <top/>
      <bottom/>
      <diagonal style="thick">
        <color indexed="64"/>
      </diagonal>
    </border>
    <border diagonalDown="1">
      <left style="thick">
        <color indexed="64"/>
      </left>
      <right style="double">
        <color indexed="64"/>
      </right>
      <top/>
      <bottom style="thick">
        <color indexed="64"/>
      </bottom>
      <diagonal style="thick">
        <color indexed="64"/>
      </diagonal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4" fillId="0" borderId="1" xfId="0" quotePrefix="1" applyFont="1" applyBorder="1">
      <alignment vertical="center"/>
    </xf>
    <xf numFmtId="0" fontId="4" fillId="0" borderId="11" xfId="0" quotePrefix="1" applyFont="1" applyBorder="1">
      <alignment vertical="center"/>
    </xf>
    <xf numFmtId="0" fontId="4" fillId="0" borderId="12" xfId="0" quotePrefix="1" applyFont="1" applyBorder="1">
      <alignment vertical="center"/>
    </xf>
    <xf numFmtId="0" fontId="4" fillId="0" borderId="14" xfId="0" quotePrefix="1" applyFont="1" applyBorder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9" xfId="0" quotePrefix="1" applyFont="1" applyBorder="1">
      <alignment vertical="center"/>
    </xf>
    <xf numFmtId="0" fontId="4" fillId="0" borderId="22" xfId="0" quotePrefix="1" applyFont="1" applyBorder="1">
      <alignment vertical="center"/>
    </xf>
    <xf numFmtId="0" fontId="4" fillId="0" borderId="24" xfId="0" quotePrefix="1" applyFont="1" applyBorder="1">
      <alignment vertical="center"/>
    </xf>
    <xf numFmtId="0" fontId="4" fillId="0" borderId="26" xfId="0" quotePrefix="1" applyFont="1" applyBorder="1" applyAlignment="1">
      <alignment horizontal="center" vertical="center"/>
    </xf>
    <xf numFmtId="0" fontId="4" fillId="0" borderId="27" xfId="0" quotePrefix="1" applyFont="1" applyBorder="1">
      <alignment vertical="center"/>
    </xf>
    <xf numFmtId="0" fontId="4" fillId="0" borderId="28" xfId="0" quotePrefix="1" applyFont="1" applyBorder="1">
      <alignment vertical="center"/>
    </xf>
    <xf numFmtId="0" fontId="4" fillId="0" borderId="30" xfId="0" quotePrefix="1" applyFont="1" applyBorder="1" applyAlignment="1">
      <alignment horizontal="center" vertical="center"/>
    </xf>
    <xf numFmtId="0" fontId="4" fillId="0" borderId="31" xfId="0" quotePrefix="1" applyFont="1" applyBorder="1">
      <alignment vertical="center"/>
    </xf>
    <xf numFmtId="0" fontId="4" fillId="0" borderId="21" xfId="0" quotePrefix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24" xfId="0" quotePrefix="1" applyFont="1" applyBorder="1" applyAlignment="1">
      <alignment horizontal="center" vertical="center"/>
    </xf>
    <xf numFmtId="0" fontId="4" fillId="0" borderId="25" xfId="0" quotePrefix="1" applyFont="1" applyBorder="1" applyAlignment="1">
      <alignment horizontal="center" vertical="center"/>
    </xf>
    <xf numFmtId="0" fontId="4" fillId="0" borderId="19" xfId="0" quotePrefix="1" applyFont="1" applyBorder="1" applyAlignment="1">
      <alignment horizontal="center" vertical="center"/>
    </xf>
    <xf numFmtId="0" fontId="4" fillId="0" borderId="20" xfId="0" quotePrefix="1" applyFont="1" applyBorder="1" applyAlignment="1">
      <alignment horizontal="center" vertical="center"/>
    </xf>
    <xf numFmtId="0" fontId="4" fillId="0" borderId="28" xfId="0" quotePrefix="1" applyFont="1" applyBorder="1" applyAlignment="1">
      <alignment horizontal="center" vertical="center"/>
    </xf>
    <xf numFmtId="0" fontId="4" fillId="0" borderId="29" xfId="0" quotePrefix="1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/>
    </xf>
    <xf numFmtId="0" fontId="4" fillId="0" borderId="15" xfId="0" quotePrefix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3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35" xfId="0" quotePrefix="1" applyFont="1" applyBorder="1" applyAlignment="1">
      <alignment horizontal="center" vertical="center"/>
    </xf>
    <xf numFmtId="0" fontId="4" fillId="0" borderId="36" xfId="0" quotePrefix="1" applyFont="1" applyBorder="1" applyAlignment="1">
      <alignment horizontal="center" vertical="center"/>
    </xf>
    <xf numFmtId="0" fontId="4" fillId="0" borderId="42" xfId="0" quotePrefix="1" applyFont="1" applyBorder="1" applyAlignment="1">
      <alignment horizontal="center" vertical="center"/>
    </xf>
    <xf numFmtId="0" fontId="4" fillId="0" borderId="43" xfId="0" quotePrefix="1" applyFont="1" applyBorder="1" applyAlignment="1">
      <alignment horizontal="center" vertical="center"/>
    </xf>
    <xf numFmtId="0" fontId="4" fillId="0" borderId="44" xfId="0" quotePrefix="1" applyFont="1" applyBorder="1" applyAlignment="1">
      <alignment horizontal="center" vertical="center"/>
    </xf>
    <xf numFmtId="0" fontId="4" fillId="0" borderId="45" xfId="0" quotePrefix="1" applyFont="1" applyBorder="1" applyAlignment="1">
      <alignment horizontal="center" vertical="center"/>
    </xf>
    <xf numFmtId="0" fontId="4" fillId="0" borderId="43" xfId="0" quotePrefix="1" applyFont="1" applyBorder="1">
      <alignment vertical="center"/>
    </xf>
    <xf numFmtId="0" fontId="4" fillId="0" borderId="46" xfId="0" quotePrefix="1" applyFont="1" applyBorder="1">
      <alignment vertical="center"/>
    </xf>
    <xf numFmtId="0" fontId="4" fillId="0" borderId="11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4" fillId="0" borderId="14" xfId="0" quotePrefix="1" applyFont="1" applyBorder="1" applyAlignment="1">
      <alignment horizontal="center" vertical="center"/>
    </xf>
    <xf numFmtId="0" fontId="4" fillId="0" borderId="22" xfId="0" quotePrefix="1" applyFont="1" applyBorder="1" applyAlignment="1">
      <alignment horizontal="center" vertical="center"/>
    </xf>
    <xf numFmtId="0" fontId="4" fillId="0" borderId="27" xfId="0" quotePrefix="1" applyFont="1" applyBorder="1" applyAlignment="1">
      <alignment horizontal="center" vertical="center"/>
    </xf>
    <xf numFmtId="0" fontId="4" fillId="0" borderId="31" xfId="0" quotePrefix="1" applyFont="1" applyBorder="1" applyAlignment="1">
      <alignment horizontal="center" vertical="center"/>
    </xf>
    <xf numFmtId="0" fontId="4" fillId="0" borderId="46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3" fillId="2" borderId="49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vertical="center"/>
    </xf>
    <xf numFmtId="0" fontId="1" fillId="3" borderId="51" xfId="0" applyFont="1" applyFill="1" applyBorder="1" applyAlignment="1">
      <alignment vertical="center"/>
    </xf>
    <xf numFmtId="0" fontId="3" fillId="4" borderId="54" xfId="0" applyFont="1" applyFill="1" applyBorder="1" applyAlignment="1">
      <alignment horizontal="center" vertical="center"/>
    </xf>
    <xf numFmtId="0" fontId="4" fillId="0" borderId="54" xfId="0" quotePrefix="1" applyFont="1" applyBorder="1" applyAlignment="1">
      <alignment horizontal="center" vertical="center"/>
    </xf>
    <xf numFmtId="0" fontId="4" fillId="0" borderId="58" xfId="0" quotePrefix="1" applyFont="1" applyBorder="1" applyAlignment="1">
      <alignment horizontal="center" vertical="center"/>
    </xf>
    <xf numFmtId="0" fontId="4" fillId="0" borderId="59" xfId="0" quotePrefix="1" applyFont="1" applyBorder="1" applyAlignment="1">
      <alignment horizontal="center" vertical="center"/>
    </xf>
    <xf numFmtId="0" fontId="4" fillId="0" borderId="60" xfId="0" quotePrefix="1" applyFont="1" applyBorder="1" applyAlignment="1">
      <alignment horizontal="center" vertical="center"/>
    </xf>
    <xf numFmtId="0" fontId="4" fillId="0" borderId="61" xfId="0" quotePrefix="1" applyFont="1" applyBorder="1" applyAlignment="1">
      <alignment horizontal="center" vertical="center"/>
    </xf>
    <xf numFmtId="0" fontId="4" fillId="0" borderId="62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0" fillId="0" borderId="0" xfId="0" applyBorder="1">
      <alignment vertical="center"/>
    </xf>
    <xf numFmtId="0" fontId="0" fillId="0" borderId="63" xfId="0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4" fillId="0" borderId="65" xfId="0" quotePrefix="1" applyFont="1" applyBorder="1" applyAlignment="1">
      <alignment horizontal="center" vertical="center"/>
    </xf>
    <xf numFmtId="0" fontId="4" fillId="0" borderId="66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4" fillId="0" borderId="68" xfId="0" quotePrefix="1" applyFont="1" applyBorder="1" applyAlignment="1">
      <alignment horizontal="center" vertical="center"/>
    </xf>
    <xf numFmtId="0" fontId="4" fillId="0" borderId="69" xfId="0" quotePrefix="1" applyFont="1" applyBorder="1" applyAlignment="1">
      <alignment horizontal="center" vertical="center"/>
    </xf>
    <xf numFmtId="0" fontId="4" fillId="0" borderId="70" xfId="0" quotePrefix="1" applyFont="1" applyBorder="1" applyAlignment="1">
      <alignment horizontal="center" vertical="center"/>
    </xf>
    <xf numFmtId="0" fontId="4" fillId="0" borderId="71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1" xfId="0" quotePrefix="1" applyFont="1" applyBorder="1">
      <alignment vertical="center"/>
    </xf>
    <xf numFmtId="0" fontId="7" fillId="0" borderId="1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4" xfId="0" quotePrefix="1" applyFont="1" applyBorder="1">
      <alignment vertical="center"/>
    </xf>
    <xf numFmtId="0" fontId="4" fillId="0" borderId="59" xfId="0" quotePrefix="1" applyFont="1" applyBorder="1">
      <alignment vertical="center"/>
    </xf>
    <xf numFmtId="0" fontId="4" fillId="0" borderId="62" xfId="0" quotePrefix="1" applyFont="1" applyBorder="1">
      <alignment vertical="center"/>
    </xf>
    <xf numFmtId="0" fontId="0" fillId="0" borderId="54" xfId="0" applyBorder="1">
      <alignment vertical="center"/>
    </xf>
    <xf numFmtId="0" fontId="0" fillId="0" borderId="59" xfId="0" applyBorder="1">
      <alignment vertical="center"/>
    </xf>
    <xf numFmtId="0" fontId="0" fillId="0" borderId="62" xfId="0" applyBorder="1">
      <alignment vertical="center"/>
    </xf>
    <xf numFmtId="0" fontId="4" fillId="0" borderId="77" xfId="0" quotePrefix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4" fillId="0" borderId="78" xfId="0" quotePrefix="1" applyFont="1" applyBorder="1">
      <alignment vertical="center"/>
    </xf>
    <xf numFmtId="0" fontId="4" fillId="0" borderId="79" xfId="0" quotePrefix="1" applyFont="1" applyBorder="1" applyAlignment="1">
      <alignment horizontal="center" vertical="center"/>
    </xf>
    <xf numFmtId="0" fontId="4" fillId="0" borderId="78" xfId="0" quotePrefix="1" applyFont="1" applyBorder="1" applyAlignment="1">
      <alignment horizontal="center" vertical="center"/>
    </xf>
    <xf numFmtId="0" fontId="4" fillId="0" borderId="81" xfId="0" quotePrefix="1" applyFont="1" applyBorder="1">
      <alignment vertical="center"/>
    </xf>
    <xf numFmtId="0" fontId="4" fillId="0" borderId="83" xfId="0" quotePrefix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81" xfId="0" applyBorder="1">
      <alignment vertical="center"/>
    </xf>
    <xf numFmtId="0" fontId="0" fillId="0" borderId="84" xfId="0" applyBorder="1">
      <alignment vertical="center"/>
    </xf>
    <xf numFmtId="0" fontId="4" fillId="0" borderId="1" xfId="0" quotePrefix="1" applyFont="1" applyBorder="1">
      <alignment vertical="center"/>
    </xf>
    <xf numFmtId="0" fontId="4" fillId="0" borderId="49" xfId="0" quotePrefix="1" applyFont="1" applyBorder="1" applyAlignment="1">
      <alignment horizontal="center" vertical="center"/>
    </xf>
    <xf numFmtId="0" fontId="4" fillId="0" borderId="87" xfId="0" quotePrefix="1" applyFont="1" applyBorder="1" applyAlignment="1">
      <alignment horizontal="center" vertical="center"/>
    </xf>
    <xf numFmtId="0" fontId="4" fillId="0" borderId="88" xfId="0" quotePrefix="1" applyFont="1" applyBorder="1" applyAlignment="1">
      <alignment horizontal="center" vertical="center"/>
    </xf>
    <xf numFmtId="0" fontId="4" fillId="0" borderId="89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90" xfId="0" quotePrefix="1" applyFont="1" applyBorder="1" applyAlignment="1">
      <alignment horizontal="center" vertical="center"/>
    </xf>
    <xf numFmtId="0" fontId="4" fillId="0" borderId="91" xfId="0" quotePrefix="1" applyFont="1" applyBorder="1" applyAlignment="1">
      <alignment horizontal="center" vertical="center"/>
    </xf>
    <xf numFmtId="0" fontId="4" fillId="0" borderId="1" xfId="0" quotePrefix="1" applyFont="1" applyBorder="1">
      <alignment vertical="center"/>
    </xf>
    <xf numFmtId="0" fontId="4" fillId="0" borderId="95" xfId="0" quotePrefix="1" applyFont="1" applyBorder="1">
      <alignment vertical="center"/>
    </xf>
    <xf numFmtId="0" fontId="4" fillId="0" borderId="96" xfId="0" quotePrefix="1" applyFont="1" applyBorder="1" applyAlignment="1">
      <alignment horizontal="center" vertical="center"/>
    </xf>
    <xf numFmtId="0" fontId="3" fillId="2" borderId="9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4" fillId="0" borderId="98" xfId="0" quotePrefix="1" applyFont="1" applyBorder="1" applyAlignment="1">
      <alignment horizontal="center" vertical="center"/>
    </xf>
    <xf numFmtId="0" fontId="4" fillId="0" borderId="95" xfId="0" quotePrefix="1" applyFont="1" applyBorder="1" applyAlignment="1">
      <alignment horizontal="center" vertical="center"/>
    </xf>
    <xf numFmtId="0" fontId="4" fillId="0" borderId="98" xfId="0" quotePrefix="1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3" fillId="0" borderId="32" xfId="0" quotePrefix="1" applyFont="1" applyBorder="1" applyAlignment="1">
      <alignment horizontal="center" vertical="center" wrapText="1"/>
    </xf>
    <xf numFmtId="0" fontId="3" fillId="0" borderId="17" xfId="0" quotePrefix="1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/>
    </xf>
    <xf numFmtId="0" fontId="3" fillId="0" borderId="55" xfId="0" quotePrefix="1" applyFont="1" applyBorder="1" applyAlignment="1">
      <alignment horizontal="center" vertical="center" wrapText="1"/>
    </xf>
    <xf numFmtId="0" fontId="3" fillId="0" borderId="56" xfId="0" quotePrefix="1" applyFont="1" applyBorder="1" applyAlignment="1">
      <alignment horizontal="center" vertical="center"/>
    </xf>
    <xf numFmtId="0" fontId="3" fillId="0" borderId="57" xfId="0" quotePrefix="1" applyFont="1" applyBorder="1" applyAlignment="1">
      <alignment horizontal="center" vertical="center"/>
    </xf>
    <xf numFmtId="0" fontId="3" fillId="0" borderId="17" xfId="0" quotePrefix="1" applyFont="1" applyBorder="1" applyAlignment="1">
      <alignment horizontal="center" vertical="center" wrapText="1"/>
    </xf>
    <xf numFmtId="0" fontId="3" fillId="0" borderId="23" xfId="0" quotePrefix="1" applyFont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0" borderId="41" xfId="0" quotePrefix="1" applyFont="1" applyBorder="1" applyAlignment="1">
      <alignment horizontal="center" vertical="center" wrapText="1"/>
    </xf>
    <xf numFmtId="0" fontId="3" fillId="0" borderId="39" xfId="0" quotePrefix="1" applyFont="1" applyBorder="1" applyAlignment="1">
      <alignment horizontal="center" vertical="center" wrapText="1"/>
    </xf>
    <xf numFmtId="0" fontId="3" fillId="0" borderId="47" xfId="0" quotePrefix="1" applyFont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/>
    </xf>
    <xf numFmtId="0" fontId="3" fillId="0" borderId="38" xfId="0" quotePrefix="1" applyFont="1" applyBorder="1" applyAlignment="1">
      <alignment horizontal="center" vertical="center" wrapText="1"/>
    </xf>
    <xf numFmtId="0" fontId="3" fillId="0" borderId="67" xfId="0" quotePrefix="1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 wrapText="1"/>
    </xf>
    <xf numFmtId="0" fontId="3" fillId="0" borderId="94" xfId="0" quotePrefix="1" applyFont="1" applyBorder="1" applyAlignment="1">
      <alignment horizontal="center" vertical="center" wrapText="1"/>
    </xf>
    <xf numFmtId="0" fontId="3" fillId="0" borderId="92" xfId="0" quotePrefix="1" applyFont="1" applyBorder="1" applyAlignment="1">
      <alignment horizontal="center" vertical="center" wrapText="1"/>
    </xf>
    <xf numFmtId="0" fontId="3" fillId="0" borderId="93" xfId="0" quotePrefix="1" applyFont="1" applyBorder="1" applyAlignment="1">
      <alignment horizontal="center" vertical="center" wrapText="1"/>
    </xf>
    <xf numFmtId="0" fontId="3" fillId="0" borderId="75" xfId="0" quotePrefix="1" applyFont="1" applyBorder="1" applyAlignment="1">
      <alignment horizontal="center" vertical="center" wrapText="1"/>
    </xf>
    <xf numFmtId="0" fontId="3" fillId="0" borderId="76" xfId="0" quotePrefix="1" applyFont="1" applyBorder="1" applyAlignment="1">
      <alignment horizontal="center" vertical="center" wrapText="1"/>
    </xf>
    <xf numFmtId="0" fontId="3" fillId="0" borderId="56" xfId="0" quotePrefix="1" applyFont="1" applyBorder="1" applyAlignment="1">
      <alignment horizontal="center" vertical="center" wrapText="1"/>
    </xf>
    <xf numFmtId="0" fontId="3" fillId="0" borderId="57" xfId="0" quotePrefix="1" applyFont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0" borderId="74" xfId="0" quotePrefix="1" applyFont="1" applyBorder="1" applyAlignment="1">
      <alignment horizontal="center" vertical="center" wrapText="1"/>
    </xf>
    <xf numFmtId="0" fontId="3" fillId="0" borderId="80" xfId="0" quotePrefix="1" applyFont="1" applyBorder="1" applyAlignment="1">
      <alignment horizontal="center" vertical="center" wrapText="1"/>
    </xf>
    <xf numFmtId="0" fontId="3" fillId="0" borderId="82" xfId="0" quotePrefix="1" applyFont="1" applyBorder="1" applyAlignment="1">
      <alignment horizontal="center" vertical="center" wrapText="1"/>
    </xf>
    <xf numFmtId="0" fontId="3" fillId="0" borderId="16" xfId="0" quotePrefix="1" applyFont="1" applyBorder="1" applyAlignment="1">
      <alignment horizontal="center" vertical="center" wrapText="1"/>
    </xf>
    <xf numFmtId="0" fontId="3" fillId="0" borderId="64" xfId="0" quotePrefix="1" applyFont="1" applyBorder="1" applyAlignment="1">
      <alignment horizontal="center" vertical="center" wrapText="1"/>
    </xf>
    <xf numFmtId="0" fontId="3" fillId="0" borderId="64" xfId="0" quotePrefix="1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 wrapText="1"/>
    </xf>
    <xf numFmtId="0" fontId="3" fillId="0" borderId="67" xfId="0" quotePrefix="1" applyFont="1" applyBorder="1" applyAlignment="1">
      <alignment horizontal="center" vertical="center" wrapText="1"/>
    </xf>
    <xf numFmtId="0" fontId="3" fillId="0" borderId="39" xfId="0" quotePrefix="1" applyFont="1" applyBorder="1" applyAlignment="1">
      <alignment horizontal="center" vertical="center"/>
    </xf>
    <xf numFmtId="0" fontId="3" fillId="0" borderId="40" xfId="0" quotePrefix="1" applyFont="1" applyBorder="1" applyAlignment="1">
      <alignment horizontal="center" vertical="center"/>
    </xf>
    <xf numFmtId="0" fontId="3" fillId="0" borderId="40" xfId="0" quotePrefix="1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opLeftCell="J1" zoomScaleNormal="100" workbookViewId="0">
      <selection activeCell="U76" sqref="U76"/>
    </sheetView>
  </sheetViews>
  <sheetFormatPr defaultRowHeight="16.5" x14ac:dyDescent="0.3"/>
  <cols>
    <col min="1" max="1" width="14.375" hidden="1" customWidth="1"/>
    <col min="2" max="2" width="5.25" hidden="1" customWidth="1"/>
    <col min="3" max="3" width="7.125" hidden="1" customWidth="1"/>
    <col min="4" max="4" width="13.125" hidden="1" customWidth="1"/>
    <col min="5" max="5" width="9.875" hidden="1" customWidth="1"/>
    <col min="6" max="6" width="11.625" hidden="1" customWidth="1"/>
    <col min="7" max="7" width="9.5" hidden="1" customWidth="1"/>
    <col min="8" max="8" width="20.375" hidden="1" customWidth="1"/>
    <col min="9" max="9" width="6.75" hidden="1" customWidth="1"/>
    <col min="10" max="10" width="20.375" customWidth="1"/>
    <col min="11" max="11" width="5.25" bestFit="1" customWidth="1"/>
    <col min="12" max="12" width="7.125" bestFit="1" customWidth="1"/>
    <col min="13" max="13" width="13.125" bestFit="1" customWidth="1"/>
    <col min="14" max="14" width="11.75" customWidth="1"/>
    <col min="16" max="16" width="7.125" bestFit="1" customWidth="1"/>
    <col min="17" max="17" width="13.125" customWidth="1"/>
  </cols>
  <sheetData>
    <row r="1" spans="1:17" ht="36" customHeight="1" thickBot="1" x14ac:dyDescent="0.35">
      <c r="A1" s="169" t="s">
        <v>860</v>
      </c>
      <c r="B1" s="169"/>
      <c r="C1" s="169"/>
      <c r="D1" s="169"/>
      <c r="E1" s="169"/>
      <c r="F1" s="169"/>
      <c r="G1" s="169"/>
      <c r="H1" s="169"/>
      <c r="J1" s="170" t="s">
        <v>859</v>
      </c>
      <c r="K1" s="170"/>
      <c r="L1" s="170"/>
      <c r="M1" s="170"/>
      <c r="N1" s="170"/>
      <c r="O1" s="170"/>
      <c r="P1" s="170"/>
      <c r="Q1" s="170"/>
    </row>
    <row r="2" spans="1:17" ht="13.5" customHeight="1" thickTop="1" x14ac:dyDescent="0.3">
      <c r="A2" s="171" t="s">
        <v>5</v>
      </c>
      <c r="B2" s="7"/>
      <c r="C2" s="5"/>
      <c r="D2" s="5"/>
      <c r="E2" s="6"/>
      <c r="F2" s="173" t="s">
        <v>6</v>
      </c>
      <c r="G2" s="174"/>
      <c r="H2" s="175"/>
      <c r="J2" s="176" t="s">
        <v>5</v>
      </c>
      <c r="K2" s="70"/>
      <c r="L2" s="71"/>
      <c r="M2" s="71"/>
      <c r="N2" s="72"/>
      <c r="O2" s="178" t="s">
        <v>6</v>
      </c>
      <c r="P2" s="179"/>
      <c r="Q2" s="180"/>
    </row>
    <row r="3" spans="1:17" ht="15.75" customHeight="1" thickBot="1" x14ac:dyDescent="0.35">
      <c r="A3" s="172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77"/>
      <c r="K3" s="33" t="s">
        <v>8</v>
      </c>
      <c r="L3" s="8" t="s">
        <v>1</v>
      </c>
      <c r="M3" s="8" t="s">
        <v>2</v>
      </c>
      <c r="N3" s="21" t="s">
        <v>3</v>
      </c>
      <c r="O3" s="9" t="s">
        <v>7</v>
      </c>
      <c r="P3" s="9" t="s">
        <v>1</v>
      </c>
      <c r="Q3" s="73" t="s">
        <v>2</v>
      </c>
    </row>
    <row r="4" spans="1:17" ht="14.1" customHeight="1" thickTop="1" x14ac:dyDescent="0.3">
      <c r="A4" s="181" t="s">
        <v>197</v>
      </c>
      <c r="B4" s="39">
        <v>1</v>
      </c>
      <c r="C4" s="126" t="s">
        <v>865</v>
      </c>
      <c r="D4" s="126" t="s">
        <v>866</v>
      </c>
      <c r="E4" s="41" t="s">
        <v>11</v>
      </c>
      <c r="F4" s="42">
        <v>1</v>
      </c>
      <c r="G4" s="127" t="s">
        <v>899</v>
      </c>
      <c r="H4" s="127" t="s">
        <v>900</v>
      </c>
      <c r="J4" s="184" t="s">
        <v>963</v>
      </c>
      <c r="K4" s="34">
        <v>1</v>
      </c>
      <c r="L4" s="22" t="str">
        <f t="shared" ref="L4:L67" si="0">REPLACE(C4,2,1,"*")</f>
        <v>이*유</v>
      </c>
      <c r="M4" s="22" t="str">
        <f t="shared" ref="M4:M67" si="1">REPLACE(D4,5,4,"****")</f>
        <v>010-****-4939</v>
      </c>
      <c r="N4" s="23" t="str">
        <f t="shared" ref="N4:N35" si="2">E4</f>
        <v>당첨확정</v>
      </c>
      <c r="O4" s="11">
        <v>1</v>
      </c>
      <c r="P4" s="22" t="str">
        <f>REPLACE(G4,2,1,"*")</f>
        <v>오*하</v>
      </c>
      <c r="Q4" s="74" t="str">
        <f>REPLACE(H4,5,4,"****")</f>
        <v>010-****-6161</v>
      </c>
    </row>
    <row r="5" spans="1:17" ht="14.1" customHeight="1" x14ac:dyDescent="0.3">
      <c r="A5" s="182"/>
      <c r="B5" s="34">
        <v>2</v>
      </c>
      <c r="C5" s="126" t="s">
        <v>516</v>
      </c>
      <c r="D5" s="126" t="s">
        <v>517</v>
      </c>
      <c r="E5" s="23" t="s">
        <v>11</v>
      </c>
      <c r="F5" s="11">
        <v>2</v>
      </c>
      <c r="G5" s="127" t="s">
        <v>250</v>
      </c>
      <c r="H5" s="127" t="s">
        <v>901</v>
      </c>
      <c r="J5" s="185"/>
      <c r="K5" s="34">
        <v>2</v>
      </c>
      <c r="L5" s="22" t="str">
        <f t="shared" si="0"/>
        <v>장*하</v>
      </c>
      <c r="M5" s="22" t="str">
        <f t="shared" si="1"/>
        <v>010-****-8642</v>
      </c>
      <c r="N5" s="23" t="str">
        <f t="shared" si="2"/>
        <v>당첨확정</v>
      </c>
      <c r="O5" s="11">
        <v>2</v>
      </c>
      <c r="P5" s="22" t="str">
        <f>REPLACE(G5,2,1,"*")</f>
        <v>김*현</v>
      </c>
      <c r="Q5" s="74" t="str">
        <f>REPLACE(H5,5,4,"****")</f>
        <v>010-****-0314</v>
      </c>
    </row>
    <row r="6" spans="1:17" ht="14.1" customHeight="1" x14ac:dyDescent="0.3">
      <c r="A6" s="182"/>
      <c r="B6" s="34">
        <v>3</v>
      </c>
      <c r="C6" s="126" t="s">
        <v>867</v>
      </c>
      <c r="D6" s="126" t="s">
        <v>868</v>
      </c>
      <c r="E6" s="23" t="s">
        <v>11</v>
      </c>
      <c r="F6" s="11">
        <v>3</v>
      </c>
      <c r="G6" s="127" t="s">
        <v>902</v>
      </c>
      <c r="H6" s="127" t="s">
        <v>903</v>
      </c>
      <c r="J6" s="185"/>
      <c r="K6" s="34">
        <v>3</v>
      </c>
      <c r="L6" s="22" t="str">
        <f t="shared" si="0"/>
        <v>문*원</v>
      </c>
      <c r="M6" s="22" t="str">
        <f t="shared" si="1"/>
        <v>010-****-9687</v>
      </c>
      <c r="N6" s="23" t="str">
        <f t="shared" si="2"/>
        <v>당첨확정</v>
      </c>
      <c r="O6" s="11">
        <v>3</v>
      </c>
      <c r="P6" s="22" t="str">
        <f>REPLACE(G6,2,1,"*")</f>
        <v>이*후</v>
      </c>
      <c r="Q6" s="74" t="str">
        <f>REPLACE(H6,5,4,"****")</f>
        <v>010-****-7952</v>
      </c>
    </row>
    <row r="7" spans="1:17" ht="14.1" customHeight="1" x14ac:dyDescent="0.3">
      <c r="A7" s="182"/>
      <c r="B7" s="34">
        <v>4</v>
      </c>
      <c r="C7" s="126" t="s">
        <v>869</v>
      </c>
      <c r="D7" s="126" t="s">
        <v>870</v>
      </c>
      <c r="E7" s="23" t="s">
        <v>11</v>
      </c>
      <c r="F7" s="11">
        <v>4</v>
      </c>
      <c r="G7" s="127" t="s">
        <v>904</v>
      </c>
      <c r="H7" s="127" t="s">
        <v>905</v>
      </c>
      <c r="J7" s="185"/>
      <c r="K7" s="34">
        <v>4</v>
      </c>
      <c r="L7" s="22" t="str">
        <f t="shared" si="0"/>
        <v>윤*은</v>
      </c>
      <c r="M7" s="22" t="str">
        <f t="shared" si="1"/>
        <v>010-****-2528</v>
      </c>
      <c r="N7" s="23" t="str">
        <f t="shared" si="2"/>
        <v>당첨확정</v>
      </c>
      <c r="O7" s="11">
        <v>4</v>
      </c>
      <c r="P7" s="22" t="str">
        <f>REPLACE(G7,2,1,"*")</f>
        <v>김*한</v>
      </c>
      <c r="Q7" s="74" t="str">
        <f>REPLACE(H7,5,4,"****")</f>
        <v>010-****-5090</v>
      </c>
    </row>
    <row r="8" spans="1:17" ht="14.1" customHeight="1" x14ac:dyDescent="0.3">
      <c r="A8" s="182"/>
      <c r="B8" s="34">
        <v>5</v>
      </c>
      <c r="C8" s="126" t="s">
        <v>871</v>
      </c>
      <c r="D8" s="126" t="s">
        <v>872</v>
      </c>
      <c r="E8" s="23" t="s">
        <v>11</v>
      </c>
      <c r="F8" s="11">
        <v>5</v>
      </c>
      <c r="G8" s="127" t="s">
        <v>300</v>
      </c>
      <c r="H8" s="127" t="s">
        <v>906</v>
      </c>
      <c r="J8" s="185"/>
      <c r="K8" s="34">
        <v>5</v>
      </c>
      <c r="L8" s="22" t="str">
        <f t="shared" si="0"/>
        <v>오*준</v>
      </c>
      <c r="M8" s="22" t="str">
        <f t="shared" si="1"/>
        <v>010-****-8265</v>
      </c>
      <c r="N8" s="23" t="str">
        <f t="shared" si="2"/>
        <v>당첨확정</v>
      </c>
      <c r="O8" s="11">
        <v>5</v>
      </c>
      <c r="P8" s="22" t="str">
        <f>REPLACE(G8,2,1,"*")</f>
        <v>김*우</v>
      </c>
      <c r="Q8" s="74" t="str">
        <f>REPLACE(H8,5,4,"****")</f>
        <v>010-****-1233</v>
      </c>
    </row>
    <row r="9" spans="1:17" ht="14.1" customHeight="1" x14ac:dyDescent="0.3">
      <c r="A9" s="182"/>
      <c r="B9" s="34">
        <v>6</v>
      </c>
      <c r="C9" s="126" t="s">
        <v>873</v>
      </c>
      <c r="D9" s="126" t="s">
        <v>874</v>
      </c>
      <c r="E9" s="23" t="s">
        <v>11</v>
      </c>
      <c r="F9" s="11"/>
      <c r="G9" s="121"/>
      <c r="H9" s="2"/>
      <c r="J9" s="185"/>
      <c r="K9" s="34">
        <v>6</v>
      </c>
      <c r="L9" s="22" t="str">
        <f t="shared" si="0"/>
        <v>진*선</v>
      </c>
      <c r="M9" s="22" t="str">
        <f t="shared" si="1"/>
        <v>010-****-0740</v>
      </c>
      <c r="N9" s="23" t="str">
        <f t="shared" si="2"/>
        <v>당첨확정</v>
      </c>
      <c r="O9" s="11"/>
      <c r="P9" s="22"/>
      <c r="Q9" s="74"/>
    </row>
    <row r="10" spans="1:17" ht="14.1" customHeight="1" x14ac:dyDescent="0.3">
      <c r="A10" s="182"/>
      <c r="B10" s="34">
        <v>7</v>
      </c>
      <c r="C10" s="126" t="s">
        <v>875</v>
      </c>
      <c r="D10" s="126" t="s">
        <v>876</v>
      </c>
      <c r="E10" s="23" t="s">
        <v>11</v>
      </c>
      <c r="F10" s="11"/>
      <c r="G10" s="121"/>
      <c r="H10" s="2"/>
      <c r="J10" s="185"/>
      <c r="K10" s="34">
        <v>7</v>
      </c>
      <c r="L10" s="22" t="str">
        <f t="shared" si="0"/>
        <v>김*</v>
      </c>
      <c r="M10" s="22" t="str">
        <f t="shared" si="1"/>
        <v>010-****-8157</v>
      </c>
      <c r="N10" s="23" t="str">
        <f t="shared" si="2"/>
        <v>당첨확정</v>
      </c>
      <c r="O10" s="11"/>
      <c r="P10" s="22"/>
      <c r="Q10" s="74"/>
    </row>
    <row r="11" spans="1:17" ht="14.1" customHeight="1" x14ac:dyDescent="0.3">
      <c r="A11" s="182"/>
      <c r="B11" s="34">
        <v>8</v>
      </c>
      <c r="C11" s="126" t="s">
        <v>877</v>
      </c>
      <c r="D11" s="129" t="s">
        <v>962</v>
      </c>
      <c r="E11" s="23" t="s">
        <v>11</v>
      </c>
      <c r="F11" s="11"/>
      <c r="G11" s="121"/>
      <c r="H11" s="2"/>
      <c r="J11" s="185"/>
      <c r="K11" s="34">
        <v>8</v>
      </c>
      <c r="L11" s="22" t="str">
        <f t="shared" si="0"/>
        <v>김*</v>
      </c>
      <c r="M11" s="22" t="str">
        <f t="shared" si="1"/>
        <v>010-****-5736</v>
      </c>
      <c r="N11" s="23" t="str">
        <f t="shared" si="2"/>
        <v>당첨확정</v>
      </c>
      <c r="O11" s="11"/>
      <c r="P11" s="22"/>
      <c r="Q11" s="74"/>
    </row>
    <row r="12" spans="1:17" ht="14.1" customHeight="1" x14ac:dyDescent="0.3">
      <c r="A12" s="182"/>
      <c r="B12" s="34">
        <v>9</v>
      </c>
      <c r="C12" s="126" t="s">
        <v>878</v>
      </c>
      <c r="D12" s="126" t="s">
        <v>879</v>
      </c>
      <c r="E12" s="23" t="s">
        <v>11</v>
      </c>
      <c r="F12" s="11"/>
      <c r="G12" s="121"/>
      <c r="H12" s="2"/>
      <c r="J12" s="185"/>
      <c r="K12" s="34">
        <v>9</v>
      </c>
      <c r="L12" s="22" t="str">
        <f t="shared" si="0"/>
        <v>박*원</v>
      </c>
      <c r="M12" s="22" t="str">
        <f t="shared" si="1"/>
        <v>010-****-8576</v>
      </c>
      <c r="N12" s="23" t="str">
        <f t="shared" si="2"/>
        <v>당첨확정</v>
      </c>
      <c r="O12" s="11"/>
      <c r="P12" s="22"/>
      <c r="Q12" s="74"/>
    </row>
    <row r="13" spans="1:17" ht="14.1" customHeight="1" x14ac:dyDescent="0.3">
      <c r="A13" s="182"/>
      <c r="B13" s="34">
        <v>10</v>
      </c>
      <c r="C13" s="126" t="s">
        <v>880</v>
      </c>
      <c r="D13" s="126" t="s">
        <v>515</v>
      </c>
      <c r="E13" s="23" t="s">
        <v>11</v>
      </c>
      <c r="F13" s="11"/>
      <c r="G13" s="121"/>
      <c r="H13" s="2"/>
      <c r="J13" s="185"/>
      <c r="K13" s="34">
        <v>10</v>
      </c>
      <c r="L13" s="22" t="str">
        <f t="shared" si="0"/>
        <v>유*현</v>
      </c>
      <c r="M13" s="22" t="str">
        <f t="shared" si="1"/>
        <v>010-****-6292</v>
      </c>
      <c r="N13" s="23" t="str">
        <f t="shared" si="2"/>
        <v>당첨확정</v>
      </c>
      <c r="O13" s="11"/>
      <c r="P13" s="22"/>
      <c r="Q13" s="74"/>
    </row>
    <row r="14" spans="1:17" ht="14.1" customHeight="1" x14ac:dyDescent="0.3">
      <c r="A14" s="182"/>
      <c r="B14" s="34">
        <v>11</v>
      </c>
      <c r="C14" s="126" t="s">
        <v>881</v>
      </c>
      <c r="D14" s="126" t="s">
        <v>882</v>
      </c>
      <c r="E14" s="23" t="s">
        <v>11</v>
      </c>
      <c r="F14" s="11"/>
      <c r="G14" s="121"/>
      <c r="H14" s="2"/>
      <c r="J14" s="185"/>
      <c r="K14" s="34">
        <v>11</v>
      </c>
      <c r="L14" s="22" t="str">
        <f t="shared" si="0"/>
        <v>조*정</v>
      </c>
      <c r="M14" s="22" t="str">
        <f t="shared" si="1"/>
        <v>010-****-5007</v>
      </c>
      <c r="N14" s="23" t="str">
        <f t="shared" si="2"/>
        <v>당첨확정</v>
      </c>
      <c r="O14" s="11"/>
      <c r="P14" s="22"/>
      <c r="Q14" s="74"/>
    </row>
    <row r="15" spans="1:17" ht="14.1" customHeight="1" x14ac:dyDescent="0.3">
      <c r="A15" s="182"/>
      <c r="B15" s="34">
        <v>12</v>
      </c>
      <c r="C15" s="126" t="s">
        <v>883</v>
      </c>
      <c r="D15" s="126" t="s">
        <v>884</v>
      </c>
      <c r="E15" s="23" t="s">
        <v>11</v>
      </c>
      <c r="F15" s="11"/>
      <c r="G15" s="121"/>
      <c r="H15" s="2"/>
      <c r="J15" s="185"/>
      <c r="K15" s="34">
        <v>12</v>
      </c>
      <c r="L15" s="22" t="str">
        <f t="shared" si="0"/>
        <v>강*원</v>
      </c>
      <c r="M15" s="22" t="str">
        <f t="shared" si="1"/>
        <v>010-****-2962</v>
      </c>
      <c r="N15" s="23" t="str">
        <f t="shared" si="2"/>
        <v>당첨확정</v>
      </c>
      <c r="O15" s="11"/>
      <c r="P15" s="22"/>
      <c r="Q15" s="74"/>
    </row>
    <row r="16" spans="1:17" ht="14.1" customHeight="1" x14ac:dyDescent="0.3">
      <c r="A16" s="182"/>
      <c r="B16" s="34">
        <v>13</v>
      </c>
      <c r="C16" s="126" t="s">
        <v>885</v>
      </c>
      <c r="D16" s="126" t="s">
        <v>886</v>
      </c>
      <c r="E16" s="23" t="s">
        <v>11</v>
      </c>
      <c r="F16" s="11"/>
      <c r="G16" s="121"/>
      <c r="H16" s="2"/>
      <c r="J16" s="185"/>
      <c r="K16" s="34">
        <v>13</v>
      </c>
      <c r="L16" s="22" t="str">
        <f t="shared" si="0"/>
        <v>함*우</v>
      </c>
      <c r="M16" s="22" t="str">
        <f t="shared" si="1"/>
        <v>010-****-8174</v>
      </c>
      <c r="N16" s="23" t="str">
        <f t="shared" si="2"/>
        <v>당첨확정</v>
      </c>
      <c r="O16" s="11"/>
      <c r="P16" s="22"/>
      <c r="Q16" s="74"/>
    </row>
    <row r="17" spans="1:17" ht="14.1" customHeight="1" x14ac:dyDescent="0.3">
      <c r="A17" s="182"/>
      <c r="B17" s="34">
        <v>14</v>
      </c>
      <c r="C17" s="126" t="s">
        <v>887</v>
      </c>
      <c r="D17" s="126" t="s">
        <v>888</v>
      </c>
      <c r="E17" s="23" t="s">
        <v>11</v>
      </c>
      <c r="F17" s="11"/>
      <c r="G17" s="121"/>
      <c r="H17" s="2"/>
      <c r="J17" s="185"/>
      <c r="K17" s="34">
        <v>14</v>
      </c>
      <c r="L17" s="22" t="str">
        <f t="shared" si="0"/>
        <v>이*민</v>
      </c>
      <c r="M17" s="22" t="str">
        <f t="shared" si="1"/>
        <v>010-****-3601</v>
      </c>
      <c r="N17" s="23" t="str">
        <f t="shared" si="2"/>
        <v>당첨확정</v>
      </c>
      <c r="O17" s="11"/>
      <c r="P17" s="22"/>
      <c r="Q17" s="74"/>
    </row>
    <row r="18" spans="1:17" ht="14.1" customHeight="1" x14ac:dyDescent="0.3">
      <c r="A18" s="182"/>
      <c r="B18" s="34">
        <v>15</v>
      </c>
      <c r="C18" s="126" t="s">
        <v>889</v>
      </c>
      <c r="D18" s="126" t="s">
        <v>890</v>
      </c>
      <c r="E18" s="23" t="s">
        <v>11</v>
      </c>
      <c r="F18" s="11"/>
      <c r="G18" s="121"/>
      <c r="H18" s="2"/>
      <c r="J18" s="185"/>
      <c r="K18" s="34">
        <v>15</v>
      </c>
      <c r="L18" s="22" t="str">
        <f t="shared" si="0"/>
        <v>이*하</v>
      </c>
      <c r="M18" s="22" t="str">
        <f t="shared" si="1"/>
        <v>010-****-3960</v>
      </c>
      <c r="N18" s="23" t="str">
        <f t="shared" si="2"/>
        <v>당첨확정</v>
      </c>
      <c r="O18" s="11"/>
      <c r="P18" s="22"/>
      <c r="Q18" s="74"/>
    </row>
    <row r="19" spans="1:17" ht="14.1" customHeight="1" x14ac:dyDescent="0.3">
      <c r="A19" s="182"/>
      <c r="B19" s="34">
        <v>16</v>
      </c>
      <c r="C19" s="126" t="s">
        <v>891</v>
      </c>
      <c r="D19" s="126" t="s">
        <v>892</v>
      </c>
      <c r="E19" s="23" t="s">
        <v>11</v>
      </c>
      <c r="F19" s="11"/>
      <c r="G19" s="121"/>
      <c r="H19" s="2"/>
      <c r="J19" s="185"/>
      <c r="K19" s="34">
        <v>16</v>
      </c>
      <c r="L19" s="22" t="str">
        <f t="shared" si="0"/>
        <v>주*재</v>
      </c>
      <c r="M19" s="22" t="str">
        <f t="shared" si="1"/>
        <v>010-****-1254</v>
      </c>
      <c r="N19" s="23" t="str">
        <f t="shared" si="2"/>
        <v>당첨확정</v>
      </c>
      <c r="O19" s="11"/>
      <c r="P19" s="22"/>
      <c r="Q19" s="74"/>
    </row>
    <row r="20" spans="1:17" ht="14.1" customHeight="1" x14ac:dyDescent="0.3">
      <c r="A20" s="182"/>
      <c r="B20" s="34">
        <v>17</v>
      </c>
      <c r="C20" s="126" t="s">
        <v>893</v>
      </c>
      <c r="D20" s="126" t="s">
        <v>894</v>
      </c>
      <c r="E20" s="23" t="s">
        <v>11</v>
      </c>
      <c r="F20" s="11"/>
      <c r="G20" s="121"/>
      <c r="H20" s="2"/>
      <c r="J20" s="185"/>
      <c r="K20" s="34">
        <v>17</v>
      </c>
      <c r="L20" s="22" t="str">
        <f t="shared" si="0"/>
        <v>성*원</v>
      </c>
      <c r="M20" s="22" t="str">
        <f t="shared" si="1"/>
        <v>010-****-1458</v>
      </c>
      <c r="N20" s="23" t="str">
        <f t="shared" si="2"/>
        <v>당첨확정</v>
      </c>
      <c r="O20" s="11"/>
      <c r="P20" s="22"/>
      <c r="Q20" s="74"/>
    </row>
    <row r="21" spans="1:17" ht="14.1" customHeight="1" x14ac:dyDescent="0.3">
      <c r="A21" s="182"/>
      <c r="B21" s="34">
        <v>18</v>
      </c>
      <c r="C21" s="126" t="s">
        <v>895</v>
      </c>
      <c r="D21" s="126" t="s">
        <v>896</v>
      </c>
      <c r="E21" s="23" t="s">
        <v>11</v>
      </c>
      <c r="F21" s="11"/>
      <c r="G21" s="121"/>
      <c r="H21" s="2"/>
      <c r="J21" s="185"/>
      <c r="K21" s="34">
        <v>18</v>
      </c>
      <c r="L21" s="22" t="str">
        <f t="shared" si="0"/>
        <v>심*원</v>
      </c>
      <c r="M21" s="22" t="str">
        <f t="shared" si="1"/>
        <v>010-****-5784</v>
      </c>
      <c r="N21" s="23" t="str">
        <f t="shared" si="2"/>
        <v>당첨확정</v>
      </c>
      <c r="O21" s="11"/>
      <c r="P21" s="22"/>
      <c r="Q21" s="74"/>
    </row>
    <row r="22" spans="1:17" ht="14.1" customHeight="1" x14ac:dyDescent="0.3">
      <c r="A22" s="182"/>
      <c r="B22" s="34">
        <v>19</v>
      </c>
      <c r="C22" s="126" t="s">
        <v>897</v>
      </c>
      <c r="D22" s="126" t="s">
        <v>898</v>
      </c>
      <c r="E22" s="23" t="s">
        <v>11</v>
      </c>
      <c r="F22" s="11"/>
      <c r="G22" s="121"/>
      <c r="H22" s="2"/>
      <c r="J22" s="185"/>
      <c r="K22" s="34">
        <v>19</v>
      </c>
      <c r="L22" s="22" t="str">
        <f t="shared" si="0"/>
        <v>방*혁</v>
      </c>
      <c r="M22" s="22" t="str">
        <f t="shared" si="1"/>
        <v>010-****-6954</v>
      </c>
      <c r="N22" s="23" t="str">
        <f t="shared" si="2"/>
        <v>당첨확정</v>
      </c>
      <c r="O22" s="11"/>
      <c r="P22" s="22"/>
      <c r="Q22" s="74"/>
    </row>
    <row r="23" spans="1:17" ht="14.25" customHeight="1" thickBot="1" x14ac:dyDescent="0.35">
      <c r="A23" s="183"/>
      <c r="B23" s="38">
        <v>20</v>
      </c>
      <c r="C23" s="126" t="s">
        <v>44</v>
      </c>
      <c r="D23" s="126" t="s">
        <v>462</v>
      </c>
      <c r="E23" s="31" t="s">
        <v>11</v>
      </c>
      <c r="F23" s="32"/>
      <c r="G23" s="3"/>
      <c r="H23" s="4"/>
      <c r="J23" s="186"/>
      <c r="K23" s="75">
        <v>20</v>
      </c>
      <c r="L23" s="76" t="str">
        <f t="shared" si="0"/>
        <v>김*원</v>
      </c>
      <c r="M23" s="76" t="str">
        <f t="shared" si="1"/>
        <v>010-****-0956</v>
      </c>
      <c r="N23" s="77" t="str">
        <f t="shared" si="2"/>
        <v>당첨확정</v>
      </c>
      <c r="O23" s="78"/>
      <c r="P23" s="76"/>
      <c r="Q23" s="79"/>
    </row>
    <row r="24" spans="1:17" ht="20.100000000000001" hidden="1" customHeight="1" x14ac:dyDescent="0.3">
      <c r="A24" s="187" t="s">
        <v>19</v>
      </c>
      <c r="B24" s="36">
        <v>1</v>
      </c>
      <c r="C24" s="12"/>
      <c r="D24" s="12"/>
      <c r="E24" s="27" t="s">
        <v>33</v>
      </c>
      <c r="F24" s="20">
        <v>1</v>
      </c>
      <c r="G24" s="12"/>
      <c r="H24" s="12"/>
      <c r="J24" s="187" t="s">
        <v>16</v>
      </c>
      <c r="K24" s="36">
        <v>1</v>
      </c>
      <c r="L24" s="26" t="str">
        <f t="shared" si="0"/>
        <v>*</v>
      </c>
      <c r="M24" s="26" t="str">
        <f t="shared" si="1"/>
        <v>****</v>
      </c>
      <c r="N24" s="27" t="str">
        <f t="shared" si="2"/>
        <v>미추첨</v>
      </c>
      <c r="O24" s="20">
        <v>1</v>
      </c>
      <c r="P24" s="26" t="str">
        <f>REPLACE(G24,2,1,"*")</f>
        <v>*</v>
      </c>
      <c r="Q24" s="48" t="str">
        <f>REPLACE(H24,5,4,"****")</f>
        <v>****</v>
      </c>
    </row>
    <row r="25" spans="1:17" ht="20.100000000000001" hidden="1" customHeight="1" x14ac:dyDescent="0.3">
      <c r="A25" s="182"/>
      <c r="B25" s="34">
        <v>2</v>
      </c>
      <c r="C25" s="121"/>
      <c r="D25" s="121"/>
      <c r="E25" s="23" t="s">
        <v>4</v>
      </c>
      <c r="F25" s="11">
        <v>2</v>
      </c>
      <c r="G25" s="121"/>
      <c r="H25" s="121"/>
      <c r="J25" s="182"/>
      <c r="K25" s="34">
        <v>2</v>
      </c>
      <c r="L25" s="22" t="str">
        <f t="shared" si="0"/>
        <v>*</v>
      </c>
      <c r="M25" s="22" t="str">
        <f t="shared" si="1"/>
        <v>****</v>
      </c>
      <c r="N25" s="23" t="str">
        <f t="shared" si="2"/>
        <v/>
      </c>
      <c r="O25" s="11">
        <v>2</v>
      </c>
      <c r="P25" s="22" t="str">
        <f>REPLACE(G25,2,1,"*")</f>
        <v>*</v>
      </c>
      <c r="Q25" s="45" t="str">
        <f>REPLACE(H25,5,4,"****")</f>
        <v>****</v>
      </c>
    </row>
    <row r="26" spans="1:17" ht="20.100000000000001" hidden="1" customHeight="1" x14ac:dyDescent="0.3">
      <c r="A26" s="182"/>
      <c r="B26" s="34">
        <v>3</v>
      </c>
      <c r="C26" s="121"/>
      <c r="D26" s="121"/>
      <c r="E26" s="23" t="s">
        <v>4</v>
      </c>
      <c r="F26" s="11">
        <v>3</v>
      </c>
      <c r="G26" s="121"/>
      <c r="H26" s="121"/>
      <c r="J26" s="182"/>
      <c r="K26" s="34">
        <v>3</v>
      </c>
      <c r="L26" s="22" t="str">
        <f t="shared" si="0"/>
        <v>*</v>
      </c>
      <c r="M26" s="22" t="str">
        <f t="shared" si="1"/>
        <v>****</v>
      </c>
      <c r="N26" s="23" t="str">
        <f t="shared" si="2"/>
        <v/>
      </c>
      <c r="O26" s="11">
        <v>3</v>
      </c>
      <c r="P26" s="22" t="str">
        <f>REPLACE(G26,2,1,"*")</f>
        <v>*</v>
      </c>
      <c r="Q26" s="45" t="str">
        <f>REPLACE(H26,5,4,"****")</f>
        <v>****</v>
      </c>
    </row>
    <row r="27" spans="1:17" ht="20.100000000000001" hidden="1" customHeight="1" x14ac:dyDescent="0.3">
      <c r="A27" s="182"/>
      <c r="B27" s="34">
        <v>4</v>
      </c>
      <c r="C27" s="121"/>
      <c r="D27" s="121"/>
      <c r="E27" s="23" t="s">
        <v>4</v>
      </c>
      <c r="F27" s="11">
        <v>4</v>
      </c>
      <c r="G27" s="121"/>
      <c r="H27" s="121"/>
      <c r="J27" s="182"/>
      <c r="K27" s="34">
        <v>4</v>
      </c>
      <c r="L27" s="22" t="str">
        <f t="shared" si="0"/>
        <v>*</v>
      </c>
      <c r="M27" s="22" t="str">
        <f t="shared" si="1"/>
        <v>****</v>
      </c>
      <c r="N27" s="23" t="str">
        <f t="shared" si="2"/>
        <v/>
      </c>
      <c r="O27" s="11">
        <v>4</v>
      </c>
      <c r="P27" s="22" t="str">
        <f>REPLACE(G27,2,1,"*")</f>
        <v>*</v>
      </c>
      <c r="Q27" s="45" t="str">
        <f>REPLACE(H27,5,4,"****")</f>
        <v>****</v>
      </c>
    </row>
    <row r="28" spans="1:17" ht="20.100000000000001" hidden="1" customHeight="1" x14ac:dyDescent="0.3">
      <c r="A28" s="182"/>
      <c r="B28" s="34">
        <v>5</v>
      </c>
      <c r="C28" s="121"/>
      <c r="D28" s="121"/>
      <c r="E28" s="23" t="s">
        <v>4</v>
      </c>
      <c r="F28" s="11">
        <v>5</v>
      </c>
      <c r="G28" s="121"/>
      <c r="H28" s="121"/>
      <c r="J28" s="182"/>
      <c r="K28" s="34">
        <v>5</v>
      </c>
      <c r="L28" s="22" t="str">
        <f t="shared" si="0"/>
        <v>*</v>
      </c>
      <c r="M28" s="22" t="str">
        <f t="shared" si="1"/>
        <v>****</v>
      </c>
      <c r="N28" s="23" t="str">
        <f t="shared" si="2"/>
        <v/>
      </c>
      <c r="O28" s="11">
        <v>5</v>
      </c>
      <c r="P28" s="22" t="str">
        <f>REPLACE(G28,2,1,"*")</f>
        <v>*</v>
      </c>
      <c r="Q28" s="45" t="str">
        <f>REPLACE(H28,5,4,"****")</f>
        <v>****</v>
      </c>
    </row>
    <row r="29" spans="1:17" ht="20.100000000000001" hidden="1" customHeight="1" x14ac:dyDescent="0.3">
      <c r="A29" s="182"/>
      <c r="B29" s="34">
        <v>6</v>
      </c>
      <c r="C29" s="121"/>
      <c r="D29" s="121"/>
      <c r="E29" s="23" t="s">
        <v>4</v>
      </c>
      <c r="F29" s="11"/>
      <c r="G29" s="121"/>
      <c r="H29" s="121"/>
      <c r="J29" s="182"/>
      <c r="K29" s="34">
        <v>6</v>
      </c>
      <c r="L29" s="22" t="str">
        <f t="shared" si="0"/>
        <v>*</v>
      </c>
      <c r="M29" s="22" t="str">
        <f t="shared" si="1"/>
        <v>****</v>
      </c>
      <c r="N29" s="23" t="str">
        <f t="shared" si="2"/>
        <v/>
      </c>
      <c r="O29" s="11"/>
      <c r="P29" s="22"/>
      <c r="Q29" s="45"/>
    </row>
    <row r="30" spans="1:17" ht="20.100000000000001" hidden="1" customHeight="1" x14ac:dyDescent="0.3">
      <c r="A30" s="182"/>
      <c r="B30" s="34">
        <v>7</v>
      </c>
      <c r="C30" s="121"/>
      <c r="D30" s="121"/>
      <c r="E30" s="23" t="s">
        <v>4</v>
      </c>
      <c r="F30" s="11"/>
      <c r="G30" s="121"/>
      <c r="H30" s="121"/>
      <c r="J30" s="182"/>
      <c r="K30" s="34">
        <v>7</v>
      </c>
      <c r="L30" s="22" t="str">
        <f t="shared" si="0"/>
        <v>*</v>
      </c>
      <c r="M30" s="22" t="str">
        <f t="shared" si="1"/>
        <v>****</v>
      </c>
      <c r="N30" s="23" t="str">
        <f t="shared" si="2"/>
        <v/>
      </c>
      <c r="O30" s="11"/>
      <c r="P30" s="22"/>
      <c r="Q30" s="45"/>
    </row>
    <row r="31" spans="1:17" ht="20.100000000000001" hidden="1" customHeight="1" x14ac:dyDescent="0.3">
      <c r="A31" s="182"/>
      <c r="B31" s="34">
        <v>8</v>
      </c>
      <c r="C31" s="121"/>
      <c r="D31" s="121"/>
      <c r="E31" s="23" t="s">
        <v>4</v>
      </c>
      <c r="F31" s="11"/>
      <c r="G31" s="121"/>
      <c r="H31" s="2"/>
      <c r="J31" s="182"/>
      <c r="K31" s="34">
        <v>8</v>
      </c>
      <c r="L31" s="22" t="str">
        <f t="shared" si="0"/>
        <v>*</v>
      </c>
      <c r="M31" s="22" t="str">
        <f t="shared" si="1"/>
        <v>****</v>
      </c>
      <c r="N31" s="23" t="str">
        <f t="shared" si="2"/>
        <v/>
      </c>
      <c r="O31" s="11"/>
      <c r="P31" s="22"/>
      <c r="Q31" s="45"/>
    </row>
    <row r="32" spans="1:17" ht="20.100000000000001" hidden="1" customHeight="1" x14ac:dyDescent="0.3">
      <c r="A32" s="182"/>
      <c r="B32" s="34">
        <v>9</v>
      </c>
      <c r="C32" s="121"/>
      <c r="D32" s="121"/>
      <c r="E32" s="23" t="s">
        <v>4</v>
      </c>
      <c r="F32" s="11"/>
      <c r="G32" s="121"/>
      <c r="H32" s="2"/>
      <c r="J32" s="182"/>
      <c r="K32" s="34">
        <v>9</v>
      </c>
      <c r="L32" s="22" t="str">
        <f t="shared" si="0"/>
        <v>*</v>
      </c>
      <c r="M32" s="22" t="str">
        <f t="shared" si="1"/>
        <v>****</v>
      </c>
      <c r="N32" s="23" t="str">
        <f t="shared" si="2"/>
        <v/>
      </c>
      <c r="O32" s="11"/>
      <c r="P32" s="22"/>
      <c r="Q32" s="45"/>
    </row>
    <row r="33" spans="1:17" ht="20.100000000000001" hidden="1" customHeight="1" x14ac:dyDescent="0.3">
      <c r="A33" s="182"/>
      <c r="B33" s="34">
        <v>10</v>
      </c>
      <c r="C33" s="121"/>
      <c r="D33" s="121"/>
      <c r="E33" s="23" t="s">
        <v>4</v>
      </c>
      <c r="F33" s="11"/>
      <c r="G33" s="121"/>
      <c r="H33" s="2"/>
      <c r="J33" s="182"/>
      <c r="K33" s="34">
        <v>10</v>
      </c>
      <c r="L33" s="22" t="str">
        <f t="shared" si="0"/>
        <v>*</v>
      </c>
      <c r="M33" s="22" t="str">
        <f t="shared" si="1"/>
        <v>****</v>
      </c>
      <c r="N33" s="23" t="str">
        <f t="shared" si="2"/>
        <v/>
      </c>
      <c r="O33" s="11"/>
      <c r="P33" s="22"/>
      <c r="Q33" s="45"/>
    </row>
    <row r="34" spans="1:17" ht="20.100000000000001" hidden="1" customHeight="1" x14ac:dyDescent="0.3">
      <c r="A34" s="182"/>
      <c r="B34" s="34">
        <v>11</v>
      </c>
      <c r="C34" s="121"/>
      <c r="D34" s="121"/>
      <c r="E34" s="23" t="s">
        <v>4</v>
      </c>
      <c r="F34" s="11"/>
      <c r="G34" s="121"/>
      <c r="H34" s="2"/>
      <c r="J34" s="182"/>
      <c r="K34" s="34">
        <v>11</v>
      </c>
      <c r="L34" s="22" t="str">
        <f t="shared" si="0"/>
        <v>*</v>
      </c>
      <c r="M34" s="22" t="str">
        <f t="shared" si="1"/>
        <v>****</v>
      </c>
      <c r="N34" s="23" t="str">
        <f t="shared" si="2"/>
        <v/>
      </c>
      <c r="O34" s="11"/>
      <c r="P34" s="22"/>
      <c r="Q34" s="45"/>
    </row>
    <row r="35" spans="1:17" ht="20.100000000000001" hidden="1" customHeight="1" x14ac:dyDescent="0.3">
      <c r="A35" s="182"/>
      <c r="B35" s="34">
        <v>12</v>
      </c>
      <c r="C35" s="121"/>
      <c r="D35" s="121"/>
      <c r="E35" s="23" t="s">
        <v>4</v>
      </c>
      <c r="F35" s="11"/>
      <c r="G35" s="121"/>
      <c r="H35" s="2"/>
      <c r="J35" s="182"/>
      <c r="K35" s="34">
        <v>12</v>
      </c>
      <c r="L35" s="22" t="str">
        <f t="shared" si="0"/>
        <v>*</v>
      </c>
      <c r="M35" s="22" t="str">
        <f t="shared" si="1"/>
        <v>****</v>
      </c>
      <c r="N35" s="23" t="str">
        <f t="shared" si="2"/>
        <v/>
      </c>
      <c r="O35" s="11"/>
      <c r="P35" s="22"/>
      <c r="Q35" s="45"/>
    </row>
    <row r="36" spans="1:17" ht="20.100000000000001" hidden="1" customHeight="1" x14ac:dyDescent="0.3">
      <c r="A36" s="182"/>
      <c r="B36" s="34">
        <v>13</v>
      </c>
      <c r="C36" s="121"/>
      <c r="D36" s="121"/>
      <c r="E36" s="23"/>
      <c r="F36" s="11"/>
      <c r="G36" s="121"/>
      <c r="H36" s="2"/>
      <c r="J36" s="182"/>
      <c r="K36" s="34">
        <v>13</v>
      </c>
      <c r="L36" s="22" t="str">
        <f t="shared" si="0"/>
        <v>*</v>
      </c>
      <c r="M36" s="22" t="str">
        <f t="shared" si="1"/>
        <v>****</v>
      </c>
      <c r="N36" s="23"/>
      <c r="O36" s="11"/>
      <c r="P36" s="22"/>
      <c r="Q36" s="45"/>
    </row>
    <row r="37" spans="1:17" ht="20.100000000000001" hidden="1" customHeight="1" x14ac:dyDescent="0.3">
      <c r="A37" s="182"/>
      <c r="B37" s="34">
        <v>14</v>
      </c>
      <c r="C37" s="121"/>
      <c r="D37" s="121"/>
      <c r="E37" s="23"/>
      <c r="F37" s="11"/>
      <c r="G37" s="121"/>
      <c r="H37" s="2"/>
      <c r="J37" s="182"/>
      <c r="K37" s="34">
        <v>14</v>
      </c>
      <c r="L37" s="22" t="str">
        <f t="shared" si="0"/>
        <v>*</v>
      </c>
      <c r="M37" s="22" t="str">
        <f t="shared" si="1"/>
        <v>****</v>
      </c>
      <c r="N37" s="23"/>
      <c r="O37" s="11"/>
      <c r="P37" s="22"/>
      <c r="Q37" s="45"/>
    </row>
    <row r="38" spans="1:17" ht="20.100000000000001" hidden="1" customHeight="1" thickBot="1" x14ac:dyDescent="0.35">
      <c r="A38" s="182"/>
      <c r="B38" s="34">
        <v>15</v>
      </c>
      <c r="C38" s="121"/>
      <c r="D38" s="121"/>
      <c r="E38" s="23"/>
      <c r="F38" s="11"/>
      <c r="G38" s="121"/>
      <c r="H38" s="2"/>
      <c r="J38" s="182"/>
      <c r="K38" s="34">
        <v>15</v>
      </c>
      <c r="L38" s="22" t="str">
        <f t="shared" si="0"/>
        <v>*</v>
      </c>
      <c r="M38" s="22" t="str">
        <f t="shared" si="1"/>
        <v>****</v>
      </c>
      <c r="N38" s="23"/>
      <c r="O38" s="11"/>
      <c r="P38" s="22"/>
      <c r="Q38" s="45"/>
    </row>
    <row r="39" spans="1:17" ht="20.100000000000001" hidden="1" customHeight="1" thickTop="1" x14ac:dyDescent="0.3">
      <c r="A39" s="181" t="s">
        <v>20</v>
      </c>
      <c r="B39" s="39">
        <v>1</v>
      </c>
      <c r="C39" s="43"/>
      <c r="D39" s="43"/>
      <c r="E39" s="41" t="s">
        <v>11</v>
      </c>
      <c r="F39" s="42">
        <v>1</v>
      </c>
      <c r="G39" s="43"/>
      <c r="H39" s="43"/>
      <c r="J39" s="181" t="s">
        <v>15</v>
      </c>
      <c r="K39" s="39">
        <v>1</v>
      </c>
      <c r="L39" s="40" t="str">
        <f t="shared" si="0"/>
        <v>*</v>
      </c>
      <c r="M39" s="40" t="str">
        <f t="shared" si="1"/>
        <v>****</v>
      </c>
      <c r="N39" s="41" t="str">
        <f t="shared" ref="N39:N69" si="3">E39</f>
        <v>당첨확정</v>
      </c>
      <c r="O39" s="42">
        <v>1</v>
      </c>
      <c r="P39" s="40" t="str">
        <f>REPLACE(G39,2,1,"*")</f>
        <v>*</v>
      </c>
      <c r="Q39" s="51" t="str">
        <f>REPLACE(H39,5,4,"****")</f>
        <v>****</v>
      </c>
    </row>
    <row r="40" spans="1:17" ht="20.100000000000001" hidden="1" customHeight="1" x14ac:dyDescent="0.3">
      <c r="A40" s="182"/>
      <c r="B40" s="34">
        <v>2</v>
      </c>
      <c r="C40" s="121"/>
      <c r="D40" s="121"/>
      <c r="E40" s="23" t="s">
        <v>4</v>
      </c>
      <c r="F40" s="11">
        <v>2</v>
      </c>
      <c r="G40" s="121"/>
      <c r="H40" s="121"/>
      <c r="J40" s="182"/>
      <c r="K40" s="34">
        <v>2</v>
      </c>
      <c r="L40" s="22" t="str">
        <f t="shared" si="0"/>
        <v>*</v>
      </c>
      <c r="M40" s="22" t="str">
        <f t="shared" si="1"/>
        <v>****</v>
      </c>
      <c r="N40" s="23" t="str">
        <f t="shared" si="3"/>
        <v/>
      </c>
      <c r="O40" s="11">
        <v>2</v>
      </c>
      <c r="P40" s="22" t="str">
        <f t="shared" ref="P40:P41" si="4">REPLACE(G40,2,1,"*")</f>
        <v>*</v>
      </c>
      <c r="Q40" s="45" t="str">
        <f t="shared" ref="Q40:Q41" si="5">REPLACE(H40,5,4,"****")</f>
        <v>****</v>
      </c>
    </row>
    <row r="41" spans="1:17" ht="20.100000000000001" hidden="1" customHeight="1" x14ac:dyDescent="0.3">
      <c r="A41" s="182"/>
      <c r="B41" s="34">
        <v>3</v>
      </c>
      <c r="C41" s="121"/>
      <c r="D41" s="121"/>
      <c r="E41" s="23" t="s">
        <v>4</v>
      </c>
      <c r="F41" s="11">
        <v>3</v>
      </c>
      <c r="G41" s="121"/>
      <c r="H41" s="121"/>
      <c r="J41" s="182"/>
      <c r="K41" s="34">
        <v>3</v>
      </c>
      <c r="L41" s="22" t="str">
        <f t="shared" si="0"/>
        <v>*</v>
      </c>
      <c r="M41" s="22" t="str">
        <f t="shared" si="1"/>
        <v>****</v>
      </c>
      <c r="N41" s="23" t="str">
        <f t="shared" si="3"/>
        <v/>
      </c>
      <c r="O41" s="11">
        <v>3</v>
      </c>
      <c r="P41" s="22" t="str">
        <f t="shared" si="4"/>
        <v>*</v>
      </c>
      <c r="Q41" s="45" t="str">
        <f t="shared" si="5"/>
        <v>****</v>
      </c>
    </row>
    <row r="42" spans="1:17" ht="20.100000000000001" hidden="1" customHeight="1" x14ac:dyDescent="0.3">
      <c r="A42" s="182"/>
      <c r="B42" s="34">
        <v>4</v>
      </c>
      <c r="C42" s="121"/>
      <c r="D42" s="121"/>
      <c r="E42" s="23" t="s">
        <v>4</v>
      </c>
      <c r="F42" s="11"/>
      <c r="G42" s="121"/>
      <c r="H42" s="121"/>
      <c r="J42" s="182"/>
      <c r="K42" s="34">
        <v>4</v>
      </c>
      <c r="L42" s="22" t="str">
        <f t="shared" si="0"/>
        <v>*</v>
      </c>
      <c r="M42" s="22" t="str">
        <f t="shared" si="1"/>
        <v>****</v>
      </c>
      <c r="N42" s="23" t="str">
        <f t="shared" si="3"/>
        <v/>
      </c>
      <c r="O42" s="11"/>
      <c r="P42" s="22"/>
      <c r="Q42" s="45"/>
    </row>
    <row r="43" spans="1:17" ht="20.100000000000001" hidden="1" customHeight="1" thickBot="1" x14ac:dyDescent="0.35">
      <c r="A43" s="188"/>
      <c r="B43" s="35">
        <v>5</v>
      </c>
      <c r="C43" s="14"/>
      <c r="D43" s="14"/>
      <c r="E43" s="25" t="s">
        <v>4</v>
      </c>
      <c r="F43" s="15"/>
      <c r="G43" s="14"/>
      <c r="H43" s="14"/>
      <c r="J43" s="182"/>
      <c r="K43" s="34">
        <v>5</v>
      </c>
      <c r="L43" s="22" t="str">
        <f t="shared" si="0"/>
        <v>*</v>
      </c>
      <c r="M43" s="22" t="str">
        <f t="shared" si="1"/>
        <v>****</v>
      </c>
      <c r="N43" s="23" t="str">
        <f t="shared" si="3"/>
        <v/>
      </c>
      <c r="O43" s="11"/>
      <c r="P43" s="22"/>
      <c r="Q43" s="45"/>
    </row>
    <row r="44" spans="1:17" ht="17.25" hidden="1" thickTop="1" x14ac:dyDescent="0.3">
      <c r="A44" s="181" t="s">
        <v>12</v>
      </c>
      <c r="B44" s="39">
        <v>1</v>
      </c>
      <c r="C44" s="43"/>
      <c r="D44" s="44"/>
      <c r="E44" s="41" t="s">
        <v>11</v>
      </c>
      <c r="F44" s="42">
        <v>1</v>
      </c>
      <c r="G44" s="43"/>
      <c r="H44" s="44"/>
      <c r="J44" s="181" t="s">
        <v>12</v>
      </c>
      <c r="K44" s="39">
        <v>1</v>
      </c>
      <c r="L44" s="40" t="str">
        <f t="shared" si="0"/>
        <v>*</v>
      </c>
      <c r="M44" s="40" t="str">
        <f t="shared" si="1"/>
        <v>****</v>
      </c>
      <c r="N44" s="41" t="str">
        <f t="shared" si="3"/>
        <v>당첨확정</v>
      </c>
      <c r="O44" s="42">
        <v>1</v>
      </c>
      <c r="P44" s="40" t="str">
        <f>REPLACE(G44,2,1,"*")</f>
        <v>*</v>
      </c>
      <c r="Q44" s="51" t="str">
        <f>REPLACE(H44,5,4,"****")</f>
        <v>****</v>
      </c>
    </row>
    <row r="45" spans="1:17" hidden="1" x14ac:dyDescent="0.3">
      <c r="A45" s="182"/>
      <c r="B45" s="34">
        <v>2</v>
      </c>
      <c r="C45" s="121"/>
      <c r="D45" s="2"/>
      <c r="E45" s="23" t="s">
        <v>4</v>
      </c>
      <c r="F45" s="11">
        <v>2</v>
      </c>
      <c r="G45" s="121"/>
      <c r="H45" s="2"/>
      <c r="J45" s="182"/>
      <c r="K45" s="34">
        <v>2</v>
      </c>
      <c r="L45" s="22" t="str">
        <f t="shared" si="0"/>
        <v>*</v>
      </c>
      <c r="M45" s="22" t="str">
        <f t="shared" si="1"/>
        <v>****</v>
      </c>
      <c r="N45" s="23" t="str">
        <f t="shared" si="3"/>
        <v/>
      </c>
      <c r="O45" s="11">
        <v>2</v>
      </c>
      <c r="P45" s="22" t="str">
        <f t="shared" ref="P45:P69" si="6">REPLACE(G45,2,1,"*")</f>
        <v>*</v>
      </c>
      <c r="Q45" s="45" t="str">
        <f t="shared" ref="Q45:Q69" si="7">REPLACE(H45,5,4,"****")</f>
        <v>****</v>
      </c>
    </row>
    <row r="46" spans="1:17" hidden="1" x14ac:dyDescent="0.3">
      <c r="A46" s="182"/>
      <c r="B46" s="34">
        <v>3</v>
      </c>
      <c r="C46" s="121"/>
      <c r="D46" s="2"/>
      <c r="E46" s="23" t="s">
        <v>4</v>
      </c>
      <c r="F46" s="11">
        <v>3</v>
      </c>
      <c r="G46" s="121"/>
      <c r="H46" s="2"/>
      <c r="J46" s="182"/>
      <c r="K46" s="34">
        <v>3</v>
      </c>
      <c r="L46" s="22" t="str">
        <f t="shared" si="0"/>
        <v>*</v>
      </c>
      <c r="M46" s="22" t="str">
        <f t="shared" si="1"/>
        <v>****</v>
      </c>
      <c r="N46" s="23" t="str">
        <f t="shared" si="3"/>
        <v/>
      </c>
      <c r="O46" s="11">
        <v>3</v>
      </c>
      <c r="P46" s="22" t="str">
        <f t="shared" si="6"/>
        <v>*</v>
      </c>
      <c r="Q46" s="45" t="str">
        <f t="shared" si="7"/>
        <v>****</v>
      </c>
    </row>
    <row r="47" spans="1:17" hidden="1" x14ac:dyDescent="0.3">
      <c r="A47" s="182"/>
      <c r="B47" s="34">
        <v>4</v>
      </c>
      <c r="C47" s="121"/>
      <c r="D47" s="2"/>
      <c r="E47" s="23" t="s">
        <v>4</v>
      </c>
      <c r="F47" s="11">
        <v>4</v>
      </c>
      <c r="G47" s="121"/>
      <c r="H47" s="2"/>
      <c r="J47" s="182"/>
      <c r="K47" s="34">
        <v>4</v>
      </c>
      <c r="L47" s="22" t="str">
        <f t="shared" si="0"/>
        <v>*</v>
      </c>
      <c r="M47" s="22" t="str">
        <f t="shared" si="1"/>
        <v>****</v>
      </c>
      <c r="N47" s="23" t="str">
        <f t="shared" si="3"/>
        <v/>
      </c>
      <c r="O47" s="11">
        <v>4</v>
      </c>
      <c r="P47" s="22" t="str">
        <f t="shared" si="6"/>
        <v>*</v>
      </c>
      <c r="Q47" s="45" t="str">
        <f t="shared" si="7"/>
        <v>****</v>
      </c>
    </row>
    <row r="48" spans="1:17" hidden="1" x14ac:dyDescent="0.3">
      <c r="A48" s="182"/>
      <c r="B48" s="34">
        <v>5</v>
      </c>
      <c r="C48" s="121"/>
      <c r="D48" s="2"/>
      <c r="E48" s="23" t="s">
        <v>4</v>
      </c>
      <c r="F48" s="11">
        <v>5</v>
      </c>
      <c r="G48" s="121"/>
      <c r="H48" s="2"/>
      <c r="J48" s="182"/>
      <c r="K48" s="34">
        <v>5</v>
      </c>
      <c r="L48" s="22" t="str">
        <f t="shared" si="0"/>
        <v>*</v>
      </c>
      <c r="M48" s="22" t="str">
        <f t="shared" si="1"/>
        <v>****</v>
      </c>
      <c r="N48" s="23" t="str">
        <f t="shared" si="3"/>
        <v/>
      </c>
      <c r="O48" s="11">
        <v>5</v>
      </c>
      <c r="P48" s="22" t="str">
        <f t="shared" si="6"/>
        <v>*</v>
      </c>
      <c r="Q48" s="45" t="str">
        <f t="shared" si="7"/>
        <v>****</v>
      </c>
    </row>
    <row r="49" spans="1:17" hidden="1" x14ac:dyDescent="0.3">
      <c r="A49" s="182"/>
      <c r="B49" s="34">
        <v>6</v>
      </c>
      <c r="C49" s="121"/>
      <c r="D49" s="2"/>
      <c r="E49" s="23" t="s">
        <v>4</v>
      </c>
      <c r="F49" s="11">
        <v>6</v>
      </c>
      <c r="G49" s="121"/>
      <c r="H49" s="2"/>
      <c r="J49" s="182"/>
      <c r="K49" s="34">
        <v>6</v>
      </c>
      <c r="L49" s="22" t="str">
        <f t="shared" si="0"/>
        <v>*</v>
      </c>
      <c r="M49" s="22" t="str">
        <f t="shared" si="1"/>
        <v>****</v>
      </c>
      <c r="N49" s="23" t="str">
        <f t="shared" si="3"/>
        <v/>
      </c>
      <c r="O49" s="11">
        <v>6</v>
      </c>
      <c r="P49" s="22" t="str">
        <f t="shared" si="6"/>
        <v>*</v>
      </c>
      <c r="Q49" s="45" t="str">
        <f t="shared" si="7"/>
        <v>****</v>
      </c>
    </row>
    <row r="50" spans="1:17" hidden="1" x14ac:dyDescent="0.3">
      <c r="A50" s="182"/>
      <c r="B50" s="34">
        <v>7</v>
      </c>
      <c r="C50" s="121"/>
      <c r="D50" s="2"/>
      <c r="E50" s="23" t="s">
        <v>4</v>
      </c>
      <c r="F50" s="11">
        <v>7</v>
      </c>
      <c r="G50" s="121"/>
      <c r="H50" s="2"/>
      <c r="J50" s="182"/>
      <c r="K50" s="34">
        <v>7</v>
      </c>
      <c r="L50" s="22" t="str">
        <f t="shared" si="0"/>
        <v>*</v>
      </c>
      <c r="M50" s="22" t="str">
        <f t="shared" si="1"/>
        <v>****</v>
      </c>
      <c r="N50" s="23" t="str">
        <f t="shared" si="3"/>
        <v/>
      </c>
      <c r="O50" s="11">
        <v>7</v>
      </c>
      <c r="P50" s="22" t="str">
        <f t="shared" si="6"/>
        <v>*</v>
      </c>
      <c r="Q50" s="45" t="str">
        <f t="shared" si="7"/>
        <v>****</v>
      </c>
    </row>
    <row r="51" spans="1:17" hidden="1" x14ac:dyDescent="0.3">
      <c r="A51" s="182"/>
      <c r="B51" s="34">
        <v>8</v>
      </c>
      <c r="C51" s="121"/>
      <c r="D51" s="121"/>
      <c r="E51" s="23" t="s">
        <v>4</v>
      </c>
      <c r="F51" s="11">
        <v>8</v>
      </c>
      <c r="G51" s="121"/>
      <c r="H51" s="2"/>
      <c r="J51" s="182"/>
      <c r="K51" s="34">
        <v>8</v>
      </c>
      <c r="L51" s="22" t="str">
        <f t="shared" si="0"/>
        <v>*</v>
      </c>
      <c r="M51" s="22" t="str">
        <f t="shared" si="1"/>
        <v>****</v>
      </c>
      <c r="N51" s="23" t="str">
        <f t="shared" si="3"/>
        <v/>
      </c>
      <c r="O51" s="11">
        <v>8</v>
      </c>
      <c r="P51" s="22" t="str">
        <f t="shared" si="6"/>
        <v>*</v>
      </c>
      <c r="Q51" s="45" t="str">
        <f t="shared" si="7"/>
        <v>****</v>
      </c>
    </row>
    <row r="52" spans="1:17" hidden="1" x14ac:dyDescent="0.3">
      <c r="A52" s="182"/>
      <c r="B52" s="34">
        <v>9</v>
      </c>
      <c r="C52" s="121"/>
      <c r="D52" s="121"/>
      <c r="E52" s="23" t="s">
        <v>4</v>
      </c>
      <c r="F52" s="11">
        <v>9</v>
      </c>
      <c r="G52" s="121"/>
      <c r="H52" s="2"/>
      <c r="J52" s="182"/>
      <c r="K52" s="34">
        <v>9</v>
      </c>
      <c r="L52" s="22" t="str">
        <f t="shared" si="0"/>
        <v>*</v>
      </c>
      <c r="M52" s="22" t="str">
        <f t="shared" si="1"/>
        <v>****</v>
      </c>
      <c r="N52" s="23" t="str">
        <f t="shared" si="3"/>
        <v/>
      </c>
      <c r="O52" s="11">
        <v>9</v>
      </c>
      <c r="P52" s="22" t="str">
        <f t="shared" si="6"/>
        <v>*</v>
      </c>
      <c r="Q52" s="45" t="str">
        <f t="shared" si="7"/>
        <v>****</v>
      </c>
    </row>
    <row r="53" spans="1:17" ht="17.25" hidden="1" thickBot="1" x14ac:dyDescent="0.35">
      <c r="A53" s="188"/>
      <c r="B53" s="35">
        <v>10</v>
      </c>
      <c r="C53" s="14"/>
      <c r="D53" s="14"/>
      <c r="E53" s="25" t="s">
        <v>4</v>
      </c>
      <c r="F53" s="15">
        <v>10</v>
      </c>
      <c r="G53" s="14"/>
      <c r="H53" s="16"/>
      <c r="J53" s="188"/>
      <c r="K53" s="35">
        <v>10</v>
      </c>
      <c r="L53" s="24" t="str">
        <f t="shared" si="0"/>
        <v>*</v>
      </c>
      <c r="M53" s="24" t="str">
        <f t="shared" si="1"/>
        <v>****</v>
      </c>
      <c r="N53" s="25" t="str">
        <f t="shared" si="3"/>
        <v/>
      </c>
      <c r="O53" s="15">
        <v>10</v>
      </c>
      <c r="P53" s="24" t="str">
        <f t="shared" si="6"/>
        <v>*</v>
      </c>
      <c r="Q53" s="49" t="str">
        <f t="shared" si="7"/>
        <v>****</v>
      </c>
    </row>
    <row r="54" spans="1:17" ht="17.25" hidden="1" thickTop="1" x14ac:dyDescent="0.3">
      <c r="A54" s="181" t="s">
        <v>13</v>
      </c>
      <c r="B54" s="39">
        <v>1</v>
      </c>
      <c r="C54" s="40"/>
      <c r="D54" s="40"/>
      <c r="E54" s="41"/>
      <c r="F54" s="42">
        <v>1</v>
      </c>
      <c r="G54" s="43"/>
      <c r="H54" s="44"/>
      <c r="J54" s="181" t="s">
        <v>13</v>
      </c>
      <c r="K54" s="39">
        <v>1</v>
      </c>
      <c r="L54" s="40" t="str">
        <f t="shared" si="0"/>
        <v>*</v>
      </c>
      <c r="M54" s="40" t="str">
        <f t="shared" si="1"/>
        <v>****</v>
      </c>
      <c r="N54" s="41">
        <f t="shared" si="3"/>
        <v>0</v>
      </c>
      <c r="O54" s="42">
        <v>1</v>
      </c>
      <c r="P54" s="40" t="str">
        <f t="shared" si="6"/>
        <v>*</v>
      </c>
      <c r="Q54" s="51" t="str">
        <f t="shared" si="7"/>
        <v>****</v>
      </c>
    </row>
    <row r="55" spans="1:17" hidden="1" x14ac:dyDescent="0.3">
      <c r="A55" s="182"/>
      <c r="B55" s="34">
        <v>2</v>
      </c>
      <c r="C55" s="22"/>
      <c r="D55" s="22"/>
      <c r="E55" s="23"/>
      <c r="F55" s="11">
        <v>2</v>
      </c>
      <c r="G55" s="121"/>
      <c r="H55" s="2"/>
      <c r="J55" s="182"/>
      <c r="K55" s="34">
        <v>2</v>
      </c>
      <c r="L55" s="22" t="str">
        <f t="shared" si="0"/>
        <v>*</v>
      </c>
      <c r="M55" s="22" t="str">
        <f t="shared" si="1"/>
        <v>****</v>
      </c>
      <c r="N55" s="23">
        <f t="shared" si="3"/>
        <v>0</v>
      </c>
      <c r="O55" s="11">
        <v>2</v>
      </c>
      <c r="P55" s="22" t="str">
        <f t="shared" si="6"/>
        <v>*</v>
      </c>
      <c r="Q55" s="45" t="str">
        <f t="shared" si="7"/>
        <v>****</v>
      </c>
    </row>
    <row r="56" spans="1:17" hidden="1" x14ac:dyDescent="0.3">
      <c r="A56" s="182"/>
      <c r="B56" s="34">
        <v>3</v>
      </c>
      <c r="C56" s="22"/>
      <c r="D56" s="22"/>
      <c r="E56" s="23"/>
      <c r="F56" s="11">
        <v>3</v>
      </c>
      <c r="G56" s="121"/>
      <c r="H56" s="2"/>
      <c r="J56" s="182"/>
      <c r="K56" s="34">
        <v>3</v>
      </c>
      <c r="L56" s="22" t="str">
        <f t="shared" si="0"/>
        <v>*</v>
      </c>
      <c r="M56" s="22" t="str">
        <f t="shared" si="1"/>
        <v>****</v>
      </c>
      <c r="N56" s="23">
        <f t="shared" si="3"/>
        <v>0</v>
      </c>
      <c r="O56" s="11">
        <v>3</v>
      </c>
      <c r="P56" s="22" t="str">
        <f t="shared" si="6"/>
        <v>*</v>
      </c>
      <c r="Q56" s="45" t="str">
        <f t="shared" si="7"/>
        <v>****</v>
      </c>
    </row>
    <row r="57" spans="1:17" hidden="1" x14ac:dyDescent="0.3">
      <c r="A57" s="182"/>
      <c r="B57" s="34">
        <v>4</v>
      </c>
      <c r="C57" s="22"/>
      <c r="D57" s="22"/>
      <c r="E57" s="23"/>
      <c r="F57" s="11">
        <v>4</v>
      </c>
      <c r="G57" s="121"/>
      <c r="H57" s="2"/>
      <c r="J57" s="182"/>
      <c r="K57" s="34">
        <v>4</v>
      </c>
      <c r="L57" s="22" t="str">
        <f t="shared" si="0"/>
        <v>*</v>
      </c>
      <c r="M57" s="22" t="str">
        <f t="shared" si="1"/>
        <v>****</v>
      </c>
      <c r="N57" s="23">
        <f t="shared" si="3"/>
        <v>0</v>
      </c>
      <c r="O57" s="11">
        <v>4</v>
      </c>
      <c r="P57" s="22" t="str">
        <f t="shared" si="6"/>
        <v>*</v>
      </c>
      <c r="Q57" s="45" t="str">
        <f t="shared" si="7"/>
        <v>****</v>
      </c>
    </row>
    <row r="58" spans="1:17" ht="20.100000000000001" hidden="1" customHeight="1" x14ac:dyDescent="0.3">
      <c r="A58" s="182"/>
      <c r="B58" s="34">
        <v>5</v>
      </c>
      <c r="C58" s="22"/>
      <c r="D58" s="22"/>
      <c r="E58" s="23"/>
      <c r="F58" s="11">
        <v>5</v>
      </c>
      <c r="G58" s="121"/>
      <c r="H58" s="2"/>
      <c r="J58" s="182"/>
      <c r="K58" s="34">
        <v>5</v>
      </c>
      <c r="L58" s="22" t="str">
        <f t="shared" si="0"/>
        <v>*</v>
      </c>
      <c r="M58" s="22" t="str">
        <f t="shared" si="1"/>
        <v>****</v>
      </c>
      <c r="N58" s="23">
        <f t="shared" si="3"/>
        <v>0</v>
      </c>
      <c r="O58" s="11">
        <v>5</v>
      </c>
      <c r="P58" s="22" t="str">
        <f t="shared" si="6"/>
        <v>*</v>
      </c>
      <c r="Q58" s="45" t="str">
        <f t="shared" si="7"/>
        <v>****</v>
      </c>
    </row>
    <row r="59" spans="1:17" ht="20.100000000000001" hidden="1" customHeight="1" x14ac:dyDescent="0.3">
      <c r="A59" s="182"/>
      <c r="B59" s="34">
        <v>6</v>
      </c>
      <c r="C59" s="22"/>
      <c r="D59" s="22"/>
      <c r="E59" s="23"/>
      <c r="F59" s="11">
        <v>6</v>
      </c>
      <c r="G59" s="121"/>
      <c r="H59" s="2"/>
      <c r="J59" s="182"/>
      <c r="K59" s="34">
        <v>6</v>
      </c>
      <c r="L59" s="22" t="str">
        <f t="shared" si="0"/>
        <v>*</v>
      </c>
      <c r="M59" s="22" t="str">
        <f t="shared" si="1"/>
        <v>****</v>
      </c>
      <c r="N59" s="23">
        <f t="shared" si="3"/>
        <v>0</v>
      </c>
      <c r="O59" s="11">
        <v>6</v>
      </c>
      <c r="P59" s="22" t="str">
        <f t="shared" si="6"/>
        <v>*</v>
      </c>
      <c r="Q59" s="45" t="str">
        <f t="shared" si="7"/>
        <v>****</v>
      </c>
    </row>
    <row r="60" spans="1:17" ht="20.100000000000001" hidden="1" customHeight="1" x14ac:dyDescent="0.3">
      <c r="A60" s="182"/>
      <c r="B60" s="34">
        <v>7</v>
      </c>
      <c r="C60" s="22"/>
      <c r="D60" s="22"/>
      <c r="E60" s="23"/>
      <c r="F60" s="11">
        <v>7</v>
      </c>
      <c r="G60" s="121"/>
      <c r="H60" s="2"/>
      <c r="J60" s="182"/>
      <c r="K60" s="34">
        <v>7</v>
      </c>
      <c r="L60" s="22" t="str">
        <f t="shared" si="0"/>
        <v>*</v>
      </c>
      <c r="M60" s="22" t="str">
        <f t="shared" si="1"/>
        <v>****</v>
      </c>
      <c r="N60" s="23">
        <f t="shared" si="3"/>
        <v>0</v>
      </c>
      <c r="O60" s="11">
        <v>7</v>
      </c>
      <c r="P60" s="22" t="str">
        <f t="shared" si="6"/>
        <v>*</v>
      </c>
      <c r="Q60" s="45" t="str">
        <f t="shared" si="7"/>
        <v>****</v>
      </c>
    </row>
    <row r="61" spans="1:17" ht="20.100000000000001" hidden="1" customHeight="1" x14ac:dyDescent="0.3">
      <c r="A61" s="182"/>
      <c r="B61" s="34">
        <v>8</v>
      </c>
      <c r="C61" s="22"/>
      <c r="D61" s="22"/>
      <c r="E61" s="23"/>
      <c r="F61" s="11">
        <v>8</v>
      </c>
      <c r="G61" s="121"/>
      <c r="H61" s="2"/>
      <c r="J61" s="182"/>
      <c r="K61" s="34">
        <v>8</v>
      </c>
      <c r="L61" s="22" t="str">
        <f t="shared" si="0"/>
        <v>*</v>
      </c>
      <c r="M61" s="22" t="str">
        <f t="shared" si="1"/>
        <v>****</v>
      </c>
      <c r="N61" s="23">
        <f t="shared" si="3"/>
        <v>0</v>
      </c>
      <c r="O61" s="11">
        <v>8</v>
      </c>
      <c r="P61" s="22" t="str">
        <f t="shared" si="6"/>
        <v>*</v>
      </c>
      <c r="Q61" s="45" t="str">
        <f t="shared" si="7"/>
        <v>****</v>
      </c>
    </row>
    <row r="62" spans="1:17" ht="20.100000000000001" hidden="1" customHeight="1" x14ac:dyDescent="0.3">
      <c r="A62" s="182"/>
      <c r="B62" s="34">
        <v>9</v>
      </c>
      <c r="C62" s="22"/>
      <c r="D62" s="22"/>
      <c r="E62" s="23"/>
      <c r="F62" s="11">
        <v>9</v>
      </c>
      <c r="G62" s="121"/>
      <c r="H62" s="2"/>
      <c r="J62" s="182"/>
      <c r="K62" s="34">
        <v>9</v>
      </c>
      <c r="L62" s="22" t="str">
        <f t="shared" si="0"/>
        <v>*</v>
      </c>
      <c r="M62" s="22" t="str">
        <f t="shared" si="1"/>
        <v>****</v>
      </c>
      <c r="N62" s="23">
        <f t="shared" si="3"/>
        <v>0</v>
      </c>
      <c r="O62" s="11">
        <v>9</v>
      </c>
      <c r="P62" s="22" t="str">
        <f t="shared" si="6"/>
        <v>*</v>
      </c>
      <c r="Q62" s="45" t="str">
        <f t="shared" si="7"/>
        <v>****</v>
      </c>
    </row>
    <row r="63" spans="1:17" ht="20.100000000000001" hidden="1" customHeight="1" thickBot="1" x14ac:dyDescent="0.35">
      <c r="A63" s="188"/>
      <c r="B63" s="35">
        <v>10</v>
      </c>
      <c r="C63" s="24"/>
      <c r="D63" s="24"/>
      <c r="E63" s="25"/>
      <c r="F63" s="15">
        <v>10</v>
      </c>
      <c r="G63" s="14"/>
      <c r="H63" s="16"/>
      <c r="J63" s="188"/>
      <c r="K63" s="35">
        <v>10</v>
      </c>
      <c r="L63" s="24" t="str">
        <f t="shared" si="0"/>
        <v>*</v>
      </c>
      <c r="M63" s="24" t="str">
        <f t="shared" si="1"/>
        <v>****</v>
      </c>
      <c r="N63" s="25">
        <f t="shared" si="3"/>
        <v>0</v>
      </c>
      <c r="O63" s="15">
        <v>10</v>
      </c>
      <c r="P63" s="24" t="str">
        <f t="shared" si="6"/>
        <v>*</v>
      </c>
      <c r="Q63" s="49" t="str">
        <f t="shared" si="7"/>
        <v>****</v>
      </c>
    </row>
    <row r="64" spans="1:17" ht="17.25" hidden="1" thickTop="1" x14ac:dyDescent="0.3">
      <c r="A64" s="181" t="s">
        <v>14</v>
      </c>
      <c r="B64" s="39">
        <v>1</v>
      </c>
      <c r="C64" s="40"/>
      <c r="D64" s="40"/>
      <c r="E64" s="41"/>
      <c r="F64" s="42">
        <v>1</v>
      </c>
      <c r="G64" s="43"/>
      <c r="H64" s="44"/>
      <c r="J64" s="181" t="s">
        <v>14</v>
      </c>
      <c r="K64" s="39">
        <v>1</v>
      </c>
      <c r="L64" s="40" t="str">
        <f t="shared" si="0"/>
        <v>*</v>
      </c>
      <c r="M64" s="40" t="str">
        <f t="shared" si="1"/>
        <v>****</v>
      </c>
      <c r="N64" s="41">
        <f t="shared" si="3"/>
        <v>0</v>
      </c>
      <c r="O64" s="42">
        <v>1</v>
      </c>
      <c r="P64" s="40" t="str">
        <f t="shared" si="6"/>
        <v>*</v>
      </c>
      <c r="Q64" s="51" t="str">
        <f t="shared" si="7"/>
        <v>****</v>
      </c>
    </row>
    <row r="65" spans="1:17" hidden="1" x14ac:dyDescent="0.3">
      <c r="A65" s="182"/>
      <c r="B65" s="34">
        <v>2</v>
      </c>
      <c r="C65" s="22"/>
      <c r="D65" s="22"/>
      <c r="E65" s="23"/>
      <c r="F65" s="11">
        <v>2</v>
      </c>
      <c r="G65" s="121"/>
      <c r="H65" s="2"/>
      <c r="J65" s="182"/>
      <c r="K65" s="34">
        <v>2</v>
      </c>
      <c r="L65" s="22" t="str">
        <f t="shared" si="0"/>
        <v>*</v>
      </c>
      <c r="M65" s="22" t="str">
        <f t="shared" si="1"/>
        <v>****</v>
      </c>
      <c r="N65" s="23">
        <f t="shared" si="3"/>
        <v>0</v>
      </c>
      <c r="O65" s="11">
        <v>2</v>
      </c>
      <c r="P65" s="22" t="str">
        <f t="shared" si="6"/>
        <v>*</v>
      </c>
      <c r="Q65" s="45" t="str">
        <f t="shared" si="7"/>
        <v>****</v>
      </c>
    </row>
    <row r="66" spans="1:17" hidden="1" x14ac:dyDescent="0.3">
      <c r="A66" s="182"/>
      <c r="B66" s="37">
        <v>3</v>
      </c>
      <c r="C66" s="28"/>
      <c r="D66" s="28"/>
      <c r="E66" s="29"/>
      <c r="F66" s="18">
        <v>3</v>
      </c>
      <c r="G66" s="17"/>
      <c r="H66" s="19"/>
      <c r="J66" s="182"/>
      <c r="K66" s="37">
        <v>3</v>
      </c>
      <c r="L66" s="22" t="str">
        <f t="shared" si="0"/>
        <v>*</v>
      </c>
      <c r="M66" s="22" t="str">
        <f t="shared" si="1"/>
        <v>****</v>
      </c>
      <c r="N66" s="23">
        <f t="shared" si="3"/>
        <v>0</v>
      </c>
      <c r="O66" s="18">
        <v>3</v>
      </c>
      <c r="P66" s="22" t="str">
        <f t="shared" si="6"/>
        <v>*</v>
      </c>
      <c r="Q66" s="45" t="str">
        <f t="shared" si="7"/>
        <v>****</v>
      </c>
    </row>
    <row r="67" spans="1:17" hidden="1" x14ac:dyDescent="0.3">
      <c r="A67" s="182"/>
      <c r="B67" s="37">
        <v>4</v>
      </c>
      <c r="C67" s="28"/>
      <c r="D67" s="28"/>
      <c r="E67" s="29"/>
      <c r="F67" s="18">
        <v>4</v>
      </c>
      <c r="G67" s="17"/>
      <c r="H67" s="19"/>
      <c r="J67" s="182"/>
      <c r="K67" s="37">
        <v>4</v>
      </c>
      <c r="L67" s="22" t="str">
        <f t="shared" si="0"/>
        <v>*</v>
      </c>
      <c r="M67" s="22" t="str">
        <f t="shared" si="1"/>
        <v>****</v>
      </c>
      <c r="N67" s="23">
        <f t="shared" si="3"/>
        <v>0</v>
      </c>
      <c r="O67" s="18">
        <v>4</v>
      </c>
      <c r="P67" s="22" t="str">
        <f t="shared" si="6"/>
        <v>*</v>
      </c>
      <c r="Q67" s="45" t="str">
        <f t="shared" si="7"/>
        <v>****</v>
      </c>
    </row>
    <row r="68" spans="1:17" hidden="1" x14ac:dyDescent="0.3">
      <c r="A68" s="182"/>
      <c r="B68" s="37">
        <v>5</v>
      </c>
      <c r="C68" s="28"/>
      <c r="D68" s="28"/>
      <c r="E68" s="29"/>
      <c r="F68" s="18">
        <v>5</v>
      </c>
      <c r="G68" s="17"/>
      <c r="H68" s="19"/>
      <c r="J68" s="182"/>
      <c r="K68" s="37">
        <v>5</v>
      </c>
      <c r="L68" s="22" t="str">
        <f t="shared" ref="L68:L69" si="8">REPLACE(C68,2,1,"*")</f>
        <v>*</v>
      </c>
      <c r="M68" s="22" t="str">
        <f t="shared" ref="M68:M69" si="9">REPLACE(D68,5,4,"****")</f>
        <v>****</v>
      </c>
      <c r="N68" s="23">
        <f t="shared" si="3"/>
        <v>0</v>
      </c>
      <c r="O68" s="18">
        <v>5</v>
      </c>
      <c r="P68" s="22" t="str">
        <f t="shared" si="6"/>
        <v>*</v>
      </c>
      <c r="Q68" s="45" t="str">
        <f t="shared" si="7"/>
        <v>****</v>
      </c>
    </row>
    <row r="69" spans="1:17" ht="17.25" hidden="1" thickBot="1" x14ac:dyDescent="0.35">
      <c r="A69" s="183"/>
      <c r="B69" s="38">
        <v>6</v>
      </c>
      <c r="C69" s="30"/>
      <c r="D69" s="30"/>
      <c r="E69" s="31"/>
      <c r="F69" s="32">
        <v>6</v>
      </c>
      <c r="G69" s="3"/>
      <c r="H69" s="4"/>
      <c r="J69" s="183"/>
      <c r="K69" s="38">
        <v>6</v>
      </c>
      <c r="L69" s="30" t="str">
        <f t="shared" si="8"/>
        <v>*</v>
      </c>
      <c r="M69" s="30" t="str">
        <f t="shared" si="9"/>
        <v>****</v>
      </c>
      <c r="N69" s="31">
        <f t="shared" si="3"/>
        <v>0</v>
      </c>
      <c r="O69" s="32">
        <v>6</v>
      </c>
      <c r="P69" s="30" t="str">
        <f t="shared" si="6"/>
        <v>*</v>
      </c>
      <c r="Q69" s="47" t="str">
        <f t="shared" si="7"/>
        <v>****</v>
      </c>
    </row>
    <row r="71" spans="1:17" ht="27" thickBot="1" x14ac:dyDescent="0.35">
      <c r="A71" s="169" t="s">
        <v>863</v>
      </c>
      <c r="B71" s="169"/>
      <c r="C71" s="169"/>
      <c r="D71" s="169"/>
      <c r="E71" s="169"/>
      <c r="F71" s="169"/>
      <c r="G71" s="169"/>
      <c r="H71" s="169"/>
      <c r="J71" s="169" t="s">
        <v>864</v>
      </c>
      <c r="K71" s="169"/>
      <c r="L71" s="169"/>
      <c r="M71" s="169"/>
      <c r="N71" s="169"/>
      <c r="O71" s="169"/>
      <c r="P71" s="169"/>
      <c r="Q71" s="169"/>
    </row>
    <row r="72" spans="1:17" x14ac:dyDescent="0.3">
      <c r="A72" s="189" t="s">
        <v>5</v>
      </c>
      <c r="B72" s="7"/>
      <c r="C72" s="5"/>
      <c r="D72" s="5"/>
      <c r="E72" s="6"/>
      <c r="F72" s="173" t="s">
        <v>6</v>
      </c>
      <c r="G72" s="174"/>
      <c r="H72" s="175"/>
      <c r="J72" s="189" t="s">
        <v>5</v>
      </c>
      <c r="K72" s="7"/>
      <c r="L72" s="5"/>
      <c r="M72" s="5"/>
      <c r="N72" s="6"/>
      <c r="O72" s="173" t="s">
        <v>6</v>
      </c>
      <c r="P72" s="174"/>
      <c r="Q72" s="175"/>
    </row>
    <row r="73" spans="1:17" ht="17.25" thickBot="1" x14ac:dyDescent="0.35">
      <c r="A73" s="190"/>
      <c r="B73" s="33" t="s">
        <v>8</v>
      </c>
      <c r="C73" s="8" t="s">
        <v>1</v>
      </c>
      <c r="D73" s="8" t="s">
        <v>2</v>
      </c>
      <c r="E73" s="21" t="s">
        <v>3</v>
      </c>
      <c r="F73" s="9" t="s">
        <v>7</v>
      </c>
      <c r="G73" s="9" t="s">
        <v>1</v>
      </c>
      <c r="H73" s="10" t="s">
        <v>2</v>
      </c>
      <c r="J73" s="194"/>
      <c r="K73" s="33" t="s">
        <v>8</v>
      </c>
      <c r="L73" s="8" t="s">
        <v>1</v>
      </c>
      <c r="M73" s="8" t="s">
        <v>2</v>
      </c>
      <c r="N73" s="21" t="s">
        <v>3</v>
      </c>
      <c r="O73" s="9" t="s">
        <v>7</v>
      </c>
      <c r="P73" s="9" t="s">
        <v>1</v>
      </c>
      <c r="Q73" s="10" t="s">
        <v>2</v>
      </c>
    </row>
    <row r="74" spans="1:17" ht="17.25" customHeight="1" thickTop="1" x14ac:dyDescent="0.3">
      <c r="A74" s="191" t="s">
        <v>861</v>
      </c>
      <c r="B74" s="39">
        <v>1</v>
      </c>
      <c r="C74" s="128" t="s">
        <v>907</v>
      </c>
      <c r="D74" s="128" t="s">
        <v>908</v>
      </c>
      <c r="E74" s="41" t="s">
        <v>11</v>
      </c>
      <c r="F74" s="42">
        <v>1</v>
      </c>
      <c r="G74" s="129" t="s">
        <v>956</v>
      </c>
      <c r="H74" s="129" t="s">
        <v>957</v>
      </c>
      <c r="J74" s="195" t="s">
        <v>862</v>
      </c>
      <c r="K74" s="34">
        <v>1</v>
      </c>
      <c r="L74" s="22" t="str">
        <f t="shared" ref="L74:L93" si="10">REPLACE(C74,2,1,"*")</f>
        <v>구*례</v>
      </c>
      <c r="M74" s="22" t="str">
        <f t="shared" ref="M74:M93" si="11">REPLACE(D74,5,4,"****")</f>
        <v>010-****-8252</v>
      </c>
      <c r="N74" s="23" t="str">
        <f t="shared" ref="N74:N93" si="12">E74</f>
        <v>당첨확정</v>
      </c>
      <c r="O74" s="11">
        <v>1</v>
      </c>
      <c r="P74" s="22" t="str">
        <f>REPLACE(G74,2,1,"*")</f>
        <v>김*순</v>
      </c>
      <c r="Q74" s="45" t="str">
        <f>REPLACE(H74,5,4,"****")</f>
        <v>010-****-4484</v>
      </c>
    </row>
    <row r="75" spans="1:17" x14ac:dyDescent="0.3">
      <c r="A75" s="192"/>
      <c r="B75" s="34">
        <v>2</v>
      </c>
      <c r="C75" s="128" t="s">
        <v>909</v>
      </c>
      <c r="D75" s="128" t="s">
        <v>910</v>
      </c>
      <c r="E75" s="23" t="s">
        <v>11</v>
      </c>
      <c r="F75" s="11">
        <v>2</v>
      </c>
      <c r="G75" s="129" t="s">
        <v>958</v>
      </c>
      <c r="H75" s="129" t="s">
        <v>959</v>
      </c>
      <c r="J75" s="192"/>
      <c r="K75" s="34">
        <v>2</v>
      </c>
      <c r="L75" s="22" t="str">
        <f t="shared" si="10"/>
        <v>김*희</v>
      </c>
      <c r="M75" s="22" t="str">
        <f t="shared" si="11"/>
        <v>010-****-1819</v>
      </c>
      <c r="N75" s="23" t="str">
        <f t="shared" si="12"/>
        <v>당첨확정</v>
      </c>
      <c r="O75" s="11">
        <v>2</v>
      </c>
      <c r="P75" s="22" t="str">
        <f>REPLACE(G75,2,1,"*")</f>
        <v>손*자</v>
      </c>
      <c r="Q75" s="45" t="str">
        <f>REPLACE(H75,5,4,"****")</f>
        <v>010-****-5694</v>
      </c>
    </row>
    <row r="76" spans="1:17" x14ac:dyDescent="0.3">
      <c r="A76" s="192"/>
      <c r="B76" s="34">
        <v>3</v>
      </c>
      <c r="C76" s="128" t="s">
        <v>911</v>
      </c>
      <c r="D76" s="128" t="s">
        <v>912</v>
      </c>
      <c r="E76" s="23" t="s">
        <v>11</v>
      </c>
      <c r="F76" s="11">
        <v>3</v>
      </c>
      <c r="G76" s="129" t="s">
        <v>960</v>
      </c>
      <c r="H76" s="129" t="s">
        <v>961</v>
      </c>
      <c r="J76" s="192"/>
      <c r="K76" s="34">
        <v>3</v>
      </c>
      <c r="L76" s="22" t="str">
        <f t="shared" si="10"/>
        <v>구*숙</v>
      </c>
      <c r="M76" s="22" t="str">
        <f t="shared" si="11"/>
        <v>010-****-2614</v>
      </c>
      <c r="N76" s="23" t="str">
        <f t="shared" si="12"/>
        <v>당첨확정</v>
      </c>
      <c r="O76" s="11">
        <v>3</v>
      </c>
      <c r="P76" s="22" t="str">
        <f>REPLACE(G76,2,1,"*")</f>
        <v>김*민</v>
      </c>
      <c r="Q76" s="45" t="str">
        <f>REPLACE(H76,5,4,"****")</f>
        <v>010-****-5037</v>
      </c>
    </row>
    <row r="77" spans="1:17" x14ac:dyDescent="0.3">
      <c r="A77" s="192"/>
      <c r="B77" s="34">
        <v>4</v>
      </c>
      <c r="C77" s="128" t="s">
        <v>913</v>
      </c>
      <c r="D77" s="128" t="s">
        <v>914</v>
      </c>
      <c r="E77" s="23" t="s">
        <v>11</v>
      </c>
      <c r="F77" s="11"/>
      <c r="G77" s="121"/>
      <c r="H77" s="2"/>
      <c r="J77" s="192"/>
      <c r="K77" s="34">
        <v>4</v>
      </c>
      <c r="L77" s="22" t="str">
        <f t="shared" si="10"/>
        <v>박*자</v>
      </c>
      <c r="M77" s="22" t="str">
        <f t="shared" si="11"/>
        <v>010-****-3588</v>
      </c>
      <c r="N77" s="23" t="str">
        <f t="shared" si="12"/>
        <v>당첨확정</v>
      </c>
      <c r="O77" s="11"/>
      <c r="P77" s="22"/>
      <c r="Q77" s="45"/>
    </row>
    <row r="78" spans="1:17" x14ac:dyDescent="0.3">
      <c r="A78" s="192"/>
      <c r="B78" s="34">
        <v>5</v>
      </c>
      <c r="C78" s="128" t="s">
        <v>915</v>
      </c>
      <c r="D78" s="128" t="s">
        <v>916</v>
      </c>
      <c r="E78" s="23" t="s">
        <v>11</v>
      </c>
      <c r="F78" s="11"/>
      <c r="G78" s="121"/>
      <c r="H78" s="2"/>
      <c r="J78" s="192"/>
      <c r="K78" s="34">
        <v>5</v>
      </c>
      <c r="L78" s="22" t="str">
        <f t="shared" si="10"/>
        <v>박*순</v>
      </c>
      <c r="M78" s="22" t="str">
        <f t="shared" si="11"/>
        <v>010-****-9174</v>
      </c>
      <c r="N78" s="23" t="str">
        <f t="shared" si="12"/>
        <v>당첨확정</v>
      </c>
      <c r="O78" s="11"/>
      <c r="P78" s="22"/>
      <c r="Q78" s="45"/>
    </row>
    <row r="79" spans="1:17" x14ac:dyDescent="0.3">
      <c r="A79" s="192"/>
      <c r="B79" s="34">
        <v>6</v>
      </c>
      <c r="C79" s="128" t="s">
        <v>917</v>
      </c>
      <c r="D79" s="128" t="s">
        <v>918</v>
      </c>
      <c r="E79" s="23" t="s">
        <v>11</v>
      </c>
      <c r="F79" s="11"/>
      <c r="G79" s="121"/>
      <c r="H79" s="2"/>
      <c r="J79" s="192"/>
      <c r="K79" s="34">
        <v>6</v>
      </c>
      <c r="L79" s="22" t="str">
        <f t="shared" si="10"/>
        <v>구*희</v>
      </c>
      <c r="M79" s="22" t="str">
        <f t="shared" si="11"/>
        <v>010-****-7049</v>
      </c>
      <c r="N79" s="23" t="str">
        <f t="shared" si="12"/>
        <v>당첨확정</v>
      </c>
      <c r="O79" s="11"/>
      <c r="P79" s="22"/>
      <c r="Q79" s="45"/>
    </row>
    <row r="80" spans="1:17" x14ac:dyDescent="0.3">
      <c r="A80" s="192"/>
      <c r="B80" s="34">
        <v>7</v>
      </c>
      <c r="C80" s="128" t="s">
        <v>919</v>
      </c>
      <c r="D80" s="128" t="s">
        <v>920</v>
      </c>
      <c r="E80" s="23" t="s">
        <v>11</v>
      </c>
      <c r="F80" s="11"/>
      <c r="G80" s="121"/>
      <c r="H80" s="2"/>
      <c r="J80" s="192"/>
      <c r="K80" s="34">
        <v>7</v>
      </c>
      <c r="L80" s="22" t="str">
        <f t="shared" si="10"/>
        <v>김*열</v>
      </c>
      <c r="M80" s="22" t="str">
        <f t="shared" si="11"/>
        <v>010-****-7080</v>
      </c>
      <c r="N80" s="23" t="str">
        <f t="shared" si="12"/>
        <v>당첨확정</v>
      </c>
      <c r="O80" s="11"/>
      <c r="P80" s="22"/>
      <c r="Q80" s="45"/>
    </row>
    <row r="81" spans="1:17" x14ac:dyDescent="0.3">
      <c r="A81" s="192"/>
      <c r="B81" s="34">
        <v>8</v>
      </c>
      <c r="C81" s="128" t="s">
        <v>921</v>
      </c>
      <c r="D81" s="128" t="s">
        <v>922</v>
      </c>
      <c r="E81" s="23" t="s">
        <v>11</v>
      </c>
      <c r="F81" s="11"/>
      <c r="G81" s="121"/>
      <c r="H81" s="2"/>
      <c r="J81" s="192"/>
      <c r="K81" s="34">
        <v>8</v>
      </c>
      <c r="L81" s="22" t="str">
        <f t="shared" si="10"/>
        <v>이*례</v>
      </c>
      <c r="M81" s="22" t="str">
        <f t="shared" si="11"/>
        <v>010-****-3876</v>
      </c>
      <c r="N81" s="23" t="str">
        <f t="shared" si="12"/>
        <v>당첨확정</v>
      </c>
      <c r="O81" s="11"/>
      <c r="P81" s="22"/>
      <c r="Q81" s="45"/>
    </row>
    <row r="82" spans="1:17" x14ac:dyDescent="0.3">
      <c r="A82" s="192"/>
      <c r="B82" s="34">
        <v>9</v>
      </c>
      <c r="C82" s="128" t="s">
        <v>923</v>
      </c>
      <c r="D82" s="128" t="s">
        <v>924</v>
      </c>
      <c r="E82" s="23" t="s">
        <v>11</v>
      </c>
      <c r="F82" s="11"/>
      <c r="G82" s="121"/>
      <c r="H82" s="2"/>
      <c r="J82" s="192"/>
      <c r="K82" s="34">
        <v>9</v>
      </c>
      <c r="L82" s="22" t="str">
        <f t="shared" si="10"/>
        <v>김*자</v>
      </c>
      <c r="M82" s="22" t="str">
        <f t="shared" si="11"/>
        <v>010-****-9265</v>
      </c>
      <c r="N82" s="23" t="str">
        <f t="shared" si="12"/>
        <v>당첨확정</v>
      </c>
      <c r="O82" s="11"/>
      <c r="P82" s="22"/>
      <c r="Q82" s="45"/>
    </row>
    <row r="83" spans="1:17" x14ac:dyDescent="0.3">
      <c r="A83" s="192"/>
      <c r="B83" s="34">
        <v>10</v>
      </c>
      <c r="C83" s="128" t="s">
        <v>925</v>
      </c>
      <c r="D83" s="128" t="s">
        <v>926</v>
      </c>
      <c r="E83" s="23" t="s">
        <v>11</v>
      </c>
      <c r="F83" s="11"/>
      <c r="G83" s="121"/>
      <c r="H83" s="2"/>
      <c r="J83" s="192"/>
      <c r="K83" s="34">
        <v>10</v>
      </c>
      <c r="L83" s="22" t="str">
        <f t="shared" si="10"/>
        <v>금*자</v>
      </c>
      <c r="M83" s="22" t="str">
        <f t="shared" si="11"/>
        <v>010-****-1340</v>
      </c>
      <c r="N83" s="23" t="str">
        <f t="shared" si="12"/>
        <v>당첨확정</v>
      </c>
      <c r="O83" s="11"/>
      <c r="P83" s="22"/>
      <c r="Q83" s="45"/>
    </row>
    <row r="84" spans="1:17" x14ac:dyDescent="0.3">
      <c r="A84" s="192"/>
      <c r="B84" s="34">
        <v>11</v>
      </c>
      <c r="C84" s="128" t="s">
        <v>927</v>
      </c>
      <c r="D84" s="128" t="s">
        <v>928</v>
      </c>
      <c r="E84" s="23" t="s">
        <v>11</v>
      </c>
      <c r="F84" s="11"/>
      <c r="G84" s="121"/>
      <c r="H84" s="2"/>
      <c r="J84" s="192"/>
      <c r="K84" s="34">
        <v>11</v>
      </c>
      <c r="L84" s="22" t="str">
        <f t="shared" si="10"/>
        <v>김*순</v>
      </c>
      <c r="M84" s="22" t="str">
        <f t="shared" si="11"/>
        <v>010-****-1780</v>
      </c>
      <c r="N84" s="23" t="str">
        <f t="shared" si="12"/>
        <v>당첨확정</v>
      </c>
      <c r="O84" s="11"/>
      <c r="P84" s="22"/>
      <c r="Q84" s="45"/>
    </row>
    <row r="85" spans="1:17" x14ac:dyDescent="0.3">
      <c r="A85" s="192"/>
      <c r="B85" s="34">
        <v>12</v>
      </c>
      <c r="C85" s="128" t="s">
        <v>929</v>
      </c>
      <c r="D85" s="128" t="s">
        <v>930</v>
      </c>
      <c r="E85" s="23" t="s">
        <v>11</v>
      </c>
      <c r="F85" s="11"/>
      <c r="G85" s="121"/>
      <c r="H85" s="2"/>
      <c r="J85" s="192"/>
      <c r="K85" s="34">
        <v>12</v>
      </c>
      <c r="L85" s="22" t="str">
        <f t="shared" si="10"/>
        <v>우*남</v>
      </c>
      <c r="M85" s="22" t="str">
        <f t="shared" si="11"/>
        <v>010-****-5037</v>
      </c>
      <c r="N85" s="23" t="str">
        <f t="shared" si="12"/>
        <v>당첨확정</v>
      </c>
      <c r="O85" s="11"/>
      <c r="P85" s="22"/>
      <c r="Q85" s="45"/>
    </row>
    <row r="86" spans="1:17" x14ac:dyDescent="0.3">
      <c r="A86" s="192"/>
      <c r="B86" s="34">
        <v>13</v>
      </c>
      <c r="C86" s="128" t="s">
        <v>931</v>
      </c>
      <c r="D86" s="128" t="s">
        <v>932</v>
      </c>
      <c r="E86" s="23" t="s">
        <v>11</v>
      </c>
      <c r="F86" s="11"/>
      <c r="G86" s="121"/>
      <c r="H86" s="2"/>
      <c r="J86" s="192"/>
      <c r="K86" s="34">
        <v>13</v>
      </c>
      <c r="L86" s="22" t="str">
        <f t="shared" si="10"/>
        <v>유*란</v>
      </c>
      <c r="M86" s="22" t="str">
        <f t="shared" si="11"/>
        <v>010-****-7567</v>
      </c>
      <c r="N86" s="23" t="str">
        <f t="shared" si="12"/>
        <v>당첨확정</v>
      </c>
      <c r="O86" s="11"/>
      <c r="P86" s="22"/>
      <c r="Q86" s="45"/>
    </row>
    <row r="87" spans="1:17" x14ac:dyDescent="0.3">
      <c r="A87" s="192"/>
      <c r="B87" s="34">
        <v>14</v>
      </c>
      <c r="C87" s="128" t="s">
        <v>933</v>
      </c>
      <c r="D87" s="128" t="s">
        <v>934</v>
      </c>
      <c r="E87" s="23" t="s">
        <v>11</v>
      </c>
      <c r="F87" s="11"/>
      <c r="G87" s="121"/>
      <c r="H87" s="2"/>
      <c r="J87" s="192"/>
      <c r="K87" s="34">
        <v>14</v>
      </c>
      <c r="L87" s="22" t="str">
        <f t="shared" si="10"/>
        <v>최*정</v>
      </c>
      <c r="M87" s="22" t="str">
        <f t="shared" si="11"/>
        <v>010-****-1841</v>
      </c>
      <c r="N87" s="23" t="str">
        <f t="shared" si="12"/>
        <v>당첨확정</v>
      </c>
      <c r="O87" s="11"/>
      <c r="P87" s="22"/>
      <c r="Q87" s="45"/>
    </row>
    <row r="88" spans="1:17" x14ac:dyDescent="0.3">
      <c r="A88" s="192"/>
      <c r="B88" s="34">
        <v>15</v>
      </c>
      <c r="C88" s="128" t="s">
        <v>334</v>
      </c>
      <c r="D88" s="128" t="s">
        <v>935</v>
      </c>
      <c r="E88" s="23" t="s">
        <v>11</v>
      </c>
      <c r="F88" s="11"/>
      <c r="G88" s="121"/>
      <c r="H88" s="2"/>
      <c r="J88" s="192"/>
      <c r="K88" s="34">
        <v>15</v>
      </c>
      <c r="L88" s="22" t="str">
        <f t="shared" si="10"/>
        <v>이*금</v>
      </c>
      <c r="M88" s="22" t="str">
        <f t="shared" si="11"/>
        <v>010-****-6340</v>
      </c>
      <c r="N88" s="23" t="str">
        <f t="shared" si="12"/>
        <v>당첨확정</v>
      </c>
      <c r="O88" s="11"/>
      <c r="P88" s="22"/>
      <c r="Q88" s="45"/>
    </row>
    <row r="89" spans="1:17" x14ac:dyDescent="0.3">
      <c r="A89" s="192"/>
      <c r="B89" s="34">
        <v>16</v>
      </c>
      <c r="C89" s="128" t="s">
        <v>936</v>
      </c>
      <c r="D89" s="128" t="s">
        <v>937</v>
      </c>
      <c r="E89" s="23" t="s">
        <v>11</v>
      </c>
      <c r="F89" s="11"/>
      <c r="G89" s="121"/>
      <c r="H89" s="2"/>
      <c r="J89" s="192"/>
      <c r="K89" s="34">
        <v>16</v>
      </c>
      <c r="L89" s="22" t="str">
        <f t="shared" si="10"/>
        <v>안*임</v>
      </c>
      <c r="M89" s="22" t="str">
        <f t="shared" si="11"/>
        <v>010-****-2143</v>
      </c>
      <c r="N89" s="23" t="str">
        <f t="shared" si="12"/>
        <v>당첨확정</v>
      </c>
      <c r="O89" s="11"/>
      <c r="P89" s="22"/>
      <c r="Q89" s="45"/>
    </row>
    <row r="90" spans="1:17" x14ac:dyDescent="0.3">
      <c r="A90" s="192"/>
      <c r="B90" s="34">
        <v>17</v>
      </c>
      <c r="C90" s="128" t="s">
        <v>938</v>
      </c>
      <c r="D90" s="128" t="s">
        <v>939</v>
      </c>
      <c r="E90" s="23" t="s">
        <v>11</v>
      </c>
      <c r="F90" s="11"/>
      <c r="G90" s="121"/>
      <c r="H90" s="2"/>
      <c r="J90" s="192"/>
      <c r="K90" s="34">
        <v>17</v>
      </c>
      <c r="L90" s="22" t="str">
        <f t="shared" si="10"/>
        <v>모*자</v>
      </c>
      <c r="M90" s="22" t="str">
        <f t="shared" si="11"/>
        <v>010-****-0784</v>
      </c>
      <c r="N90" s="23" t="str">
        <f t="shared" si="12"/>
        <v>당첨확정</v>
      </c>
      <c r="O90" s="11"/>
      <c r="P90" s="22"/>
      <c r="Q90" s="45"/>
    </row>
    <row r="91" spans="1:17" x14ac:dyDescent="0.3">
      <c r="A91" s="192"/>
      <c r="B91" s="34">
        <v>18</v>
      </c>
      <c r="C91" s="128" t="s">
        <v>940</v>
      </c>
      <c r="D91" s="128" t="s">
        <v>941</v>
      </c>
      <c r="E91" s="23" t="s">
        <v>11</v>
      </c>
      <c r="F91" s="11"/>
      <c r="G91" s="121"/>
      <c r="H91" s="2"/>
      <c r="J91" s="192"/>
      <c r="K91" s="34">
        <v>18</v>
      </c>
      <c r="L91" s="22" t="str">
        <f t="shared" si="10"/>
        <v>신*례</v>
      </c>
      <c r="M91" s="22" t="str">
        <f t="shared" si="11"/>
        <v>010-****-9479</v>
      </c>
      <c r="N91" s="23" t="str">
        <f t="shared" si="12"/>
        <v>당첨확정</v>
      </c>
      <c r="O91" s="11"/>
      <c r="P91" s="22"/>
      <c r="Q91" s="45"/>
    </row>
    <row r="92" spans="1:17" x14ac:dyDescent="0.3">
      <c r="A92" s="192"/>
      <c r="B92" s="34">
        <v>19</v>
      </c>
      <c r="C92" s="128" t="s">
        <v>942</v>
      </c>
      <c r="D92" s="128" t="s">
        <v>943</v>
      </c>
      <c r="E92" s="23" t="s">
        <v>11</v>
      </c>
      <c r="F92" s="11"/>
      <c r="G92" s="121"/>
      <c r="H92" s="2"/>
      <c r="J92" s="192"/>
      <c r="K92" s="34">
        <v>19</v>
      </c>
      <c r="L92" s="22" t="str">
        <f t="shared" si="10"/>
        <v>김*막</v>
      </c>
      <c r="M92" s="22" t="str">
        <f t="shared" si="11"/>
        <v>010-****-7411</v>
      </c>
      <c r="N92" s="23" t="str">
        <f t="shared" si="12"/>
        <v>당첨확정</v>
      </c>
      <c r="O92" s="11"/>
      <c r="P92" s="22"/>
      <c r="Q92" s="45"/>
    </row>
    <row r="93" spans="1:17" x14ac:dyDescent="0.3">
      <c r="A93" s="192"/>
      <c r="B93" s="34">
        <v>20</v>
      </c>
      <c r="C93" s="128" t="s">
        <v>944</v>
      </c>
      <c r="D93" s="128" t="s">
        <v>945</v>
      </c>
      <c r="E93" s="23" t="s">
        <v>11</v>
      </c>
      <c r="F93" s="11"/>
      <c r="G93" s="121"/>
      <c r="H93" s="2"/>
      <c r="J93" s="192"/>
      <c r="K93" s="34">
        <v>20</v>
      </c>
      <c r="L93" s="22" t="str">
        <f t="shared" si="10"/>
        <v>구*애</v>
      </c>
      <c r="M93" s="22" t="str">
        <f t="shared" si="11"/>
        <v>010-****-4008</v>
      </c>
      <c r="N93" s="23" t="str">
        <f t="shared" si="12"/>
        <v>당첨확정</v>
      </c>
      <c r="O93" s="11"/>
      <c r="P93" s="22"/>
      <c r="Q93" s="45"/>
    </row>
    <row r="94" spans="1:17" x14ac:dyDescent="0.3">
      <c r="A94" s="192"/>
      <c r="B94" s="34">
        <v>21</v>
      </c>
      <c r="C94" s="128" t="s">
        <v>946</v>
      </c>
      <c r="D94" s="128" t="s">
        <v>947</v>
      </c>
      <c r="E94" s="23" t="s">
        <v>11</v>
      </c>
      <c r="F94" s="11"/>
      <c r="G94" s="121"/>
      <c r="H94" s="2"/>
      <c r="J94" s="192"/>
      <c r="K94" s="34">
        <v>21</v>
      </c>
      <c r="L94" s="22" t="str">
        <f t="shared" ref="L94:L99" si="13">REPLACE(C94,2,1,"*")</f>
        <v>김*아</v>
      </c>
      <c r="M94" s="22" t="str">
        <f t="shared" ref="M94:M99" si="14">REPLACE(D94,5,4,"****")</f>
        <v>010-****-4898</v>
      </c>
      <c r="N94" s="23" t="str">
        <f t="shared" ref="N94:N99" si="15">E94</f>
        <v>당첨확정</v>
      </c>
      <c r="O94" s="11"/>
      <c r="P94" s="22"/>
      <c r="Q94" s="45"/>
    </row>
    <row r="95" spans="1:17" x14ac:dyDescent="0.3">
      <c r="A95" s="192"/>
      <c r="B95" s="34">
        <v>22</v>
      </c>
      <c r="C95" s="128" t="s">
        <v>948</v>
      </c>
      <c r="D95" s="128" t="s">
        <v>949</v>
      </c>
      <c r="E95" s="23" t="s">
        <v>11</v>
      </c>
      <c r="F95" s="11"/>
      <c r="G95" s="121"/>
      <c r="H95" s="2"/>
      <c r="J95" s="192"/>
      <c r="K95" s="34">
        <v>22</v>
      </c>
      <c r="L95" s="22" t="str">
        <f t="shared" si="13"/>
        <v>주*옥</v>
      </c>
      <c r="M95" s="22" t="str">
        <f t="shared" si="14"/>
        <v>010-****-5263</v>
      </c>
      <c r="N95" s="23" t="str">
        <f t="shared" si="15"/>
        <v>당첨확정</v>
      </c>
      <c r="O95" s="11"/>
      <c r="P95" s="22"/>
      <c r="Q95" s="45"/>
    </row>
    <row r="96" spans="1:17" x14ac:dyDescent="0.3">
      <c r="A96" s="192"/>
      <c r="B96" s="34">
        <v>23</v>
      </c>
      <c r="C96" s="128" t="s">
        <v>950</v>
      </c>
      <c r="D96" s="128" t="s">
        <v>951</v>
      </c>
      <c r="E96" s="23" t="s">
        <v>11</v>
      </c>
      <c r="F96" s="11"/>
      <c r="G96" s="121"/>
      <c r="H96" s="2"/>
      <c r="J96" s="192"/>
      <c r="K96" s="34">
        <v>23</v>
      </c>
      <c r="L96" s="22" t="str">
        <f t="shared" si="13"/>
        <v>이*빈</v>
      </c>
      <c r="M96" s="22" t="str">
        <f t="shared" si="14"/>
        <v>010-****-6686</v>
      </c>
      <c r="N96" s="23" t="str">
        <f t="shared" si="15"/>
        <v>당첨확정</v>
      </c>
      <c r="O96" s="11"/>
      <c r="P96" s="22"/>
      <c r="Q96" s="45"/>
    </row>
    <row r="97" spans="1:17" x14ac:dyDescent="0.3">
      <c r="A97" s="192"/>
      <c r="B97" s="34">
        <v>24</v>
      </c>
      <c r="C97" s="128" t="s">
        <v>952</v>
      </c>
      <c r="D97" s="128" t="s">
        <v>953</v>
      </c>
      <c r="E97" s="23" t="s">
        <v>11</v>
      </c>
      <c r="F97" s="11"/>
      <c r="G97" s="121"/>
      <c r="H97" s="2"/>
      <c r="J97" s="192"/>
      <c r="K97" s="34">
        <v>24</v>
      </c>
      <c r="L97" s="22" t="str">
        <f t="shared" si="13"/>
        <v>권*중</v>
      </c>
      <c r="M97" s="22" t="str">
        <f t="shared" si="14"/>
        <v>010-****-3046</v>
      </c>
      <c r="N97" s="23" t="str">
        <f t="shared" si="15"/>
        <v>당첨확정</v>
      </c>
      <c r="O97" s="11"/>
      <c r="P97" s="22"/>
      <c r="Q97" s="45"/>
    </row>
    <row r="98" spans="1:17" x14ac:dyDescent="0.3">
      <c r="A98" s="192"/>
      <c r="B98" s="34">
        <v>25</v>
      </c>
      <c r="C98" s="128" t="s">
        <v>954</v>
      </c>
      <c r="D98" s="128" t="s">
        <v>955</v>
      </c>
      <c r="E98" s="23" t="s">
        <v>11</v>
      </c>
      <c r="F98" s="11"/>
      <c r="G98" s="121"/>
      <c r="H98" s="2"/>
      <c r="J98" s="192"/>
      <c r="K98" s="34">
        <v>25</v>
      </c>
      <c r="L98" s="22" t="str">
        <f t="shared" si="13"/>
        <v>권*옥</v>
      </c>
      <c r="M98" s="22" t="str">
        <f t="shared" si="14"/>
        <v>010-****-3459</v>
      </c>
      <c r="N98" s="23" t="str">
        <f t="shared" si="15"/>
        <v>당첨확정</v>
      </c>
      <c r="O98" s="11"/>
      <c r="P98" s="22"/>
      <c r="Q98" s="45"/>
    </row>
    <row r="99" spans="1:17" ht="17.25" thickBot="1" x14ac:dyDescent="0.35">
      <c r="A99" s="193"/>
      <c r="B99" s="38">
        <v>26</v>
      </c>
      <c r="C99" s="128" t="s">
        <v>97</v>
      </c>
      <c r="D99" s="128" t="s">
        <v>98</v>
      </c>
      <c r="E99" s="31" t="s">
        <v>11</v>
      </c>
      <c r="F99" s="32"/>
      <c r="G99" s="3"/>
      <c r="H99" s="4"/>
      <c r="J99" s="193"/>
      <c r="K99" s="38">
        <v>26</v>
      </c>
      <c r="L99" s="30" t="str">
        <f t="shared" si="13"/>
        <v>진*희</v>
      </c>
      <c r="M99" s="30" t="str">
        <f t="shared" si="14"/>
        <v>010-****-0890</v>
      </c>
      <c r="N99" s="31" t="str">
        <f t="shared" si="15"/>
        <v>당첨확정</v>
      </c>
      <c r="O99" s="32"/>
      <c r="P99" s="30"/>
      <c r="Q99" s="47"/>
    </row>
  </sheetData>
  <mergeCells count="26">
    <mergeCell ref="A71:H71"/>
    <mergeCell ref="A72:A73"/>
    <mergeCell ref="F72:H72"/>
    <mergeCell ref="A74:A99"/>
    <mergeCell ref="J71:Q71"/>
    <mergeCell ref="J72:J73"/>
    <mergeCell ref="O72:Q72"/>
    <mergeCell ref="J74:J99"/>
    <mergeCell ref="A44:A53"/>
    <mergeCell ref="J44:J53"/>
    <mergeCell ref="A54:A63"/>
    <mergeCell ref="J54:J63"/>
    <mergeCell ref="A64:A69"/>
    <mergeCell ref="J64:J69"/>
    <mergeCell ref="A4:A23"/>
    <mergeCell ref="J4:J23"/>
    <mergeCell ref="A24:A38"/>
    <mergeCell ref="J24:J38"/>
    <mergeCell ref="A39:A43"/>
    <mergeCell ref="J39:J43"/>
    <mergeCell ref="A1:H1"/>
    <mergeCell ref="J1:Q1"/>
    <mergeCell ref="A2:A3"/>
    <mergeCell ref="F2:H2"/>
    <mergeCell ref="J2:J3"/>
    <mergeCell ref="O2:Q2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opLeftCell="A52" workbookViewId="0">
      <selection activeCell="J4" sqref="J4:J83"/>
    </sheetView>
  </sheetViews>
  <sheetFormatPr defaultRowHeight="16.5" x14ac:dyDescent="0.3"/>
  <cols>
    <col min="1" max="1" width="13.125" bestFit="1" customWidth="1"/>
    <col min="2" max="2" width="5.25" bestFit="1" customWidth="1"/>
    <col min="4" max="4" width="7.125" bestFit="1" customWidth="1"/>
    <col min="5" max="5" width="13.125" bestFit="1" customWidth="1"/>
    <col min="9" max="9" width="7.125" bestFit="1" customWidth="1"/>
    <col min="10" max="10" width="13.125" bestFit="1" customWidth="1"/>
    <col min="12" max="12" width="13.125" bestFit="1" customWidth="1"/>
    <col min="13" max="13" width="5.25" bestFit="1" customWidth="1"/>
    <col min="15" max="15" width="7.125" bestFit="1" customWidth="1"/>
    <col min="16" max="16" width="13.125" bestFit="1" customWidth="1"/>
    <col min="20" max="20" width="7.125" bestFit="1" customWidth="1"/>
    <col min="21" max="21" width="13.125" bestFit="1" customWidth="1"/>
  </cols>
  <sheetData>
    <row r="1" spans="1:21" x14ac:dyDescent="0.3">
      <c r="A1" s="171" t="s">
        <v>5</v>
      </c>
      <c r="B1" s="7"/>
      <c r="C1" s="5"/>
      <c r="D1" s="5"/>
      <c r="E1" s="5"/>
      <c r="F1" s="6"/>
      <c r="G1" s="173" t="s">
        <v>6</v>
      </c>
      <c r="H1" s="174"/>
      <c r="I1" s="174"/>
      <c r="J1" s="175"/>
      <c r="L1" s="171" t="s">
        <v>5</v>
      </c>
      <c r="M1" s="7"/>
      <c r="N1" s="5"/>
      <c r="O1" s="5"/>
      <c r="P1" s="5"/>
      <c r="Q1" s="6"/>
      <c r="R1" s="173" t="s">
        <v>6</v>
      </c>
      <c r="S1" s="174"/>
      <c r="T1" s="174"/>
      <c r="U1" s="175"/>
    </row>
    <row r="2" spans="1:21" x14ac:dyDescent="0.3">
      <c r="A2" s="172"/>
      <c r="B2" s="33" t="s">
        <v>8</v>
      </c>
      <c r="C2" s="8" t="s">
        <v>0</v>
      </c>
      <c r="D2" s="8" t="s">
        <v>1</v>
      </c>
      <c r="E2" s="8" t="s">
        <v>2</v>
      </c>
      <c r="F2" s="21" t="s">
        <v>3</v>
      </c>
      <c r="G2" s="9" t="s">
        <v>7</v>
      </c>
      <c r="H2" s="9" t="s">
        <v>0</v>
      </c>
      <c r="I2" s="9" t="s">
        <v>1</v>
      </c>
      <c r="J2" s="10" t="s">
        <v>2</v>
      </c>
      <c r="L2" s="172"/>
      <c r="M2" s="33" t="s">
        <v>8</v>
      </c>
      <c r="N2" s="8" t="s">
        <v>0</v>
      </c>
      <c r="O2" s="8" t="s">
        <v>1</v>
      </c>
      <c r="P2" s="8" t="s">
        <v>2</v>
      </c>
      <c r="Q2" s="21" t="s">
        <v>3</v>
      </c>
      <c r="R2" s="9" t="s">
        <v>7</v>
      </c>
      <c r="S2" s="9" t="s">
        <v>0</v>
      </c>
      <c r="T2" s="9" t="s">
        <v>1</v>
      </c>
      <c r="U2" s="10" t="s">
        <v>2</v>
      </c>
    </row>
    <row r="3" spans="1:21" ht="16.5" customHeight="1" x14ac:dyDescent="0.3">
      <c r="A3" s="221" t="s">
        <v>9</v>
      </c>
      <c r="B3" s="34">
        <v>1</v>
      </c>
      <c r="C3" s="22"/>
      <c r="D3" s="22"/>
      <c r="E3" s="22"/>
      <c r="F3" s="23" t="s">
        <v>4</v>
      </c>
      <c r="G3" s="11">
        <v>1</v>
      </c>
      <c r="H3" s="1"/>
      <c r="I3" s="1"/>
      <c r="J3" s="2"/>
      <c r="L3" s="221" t="s">
        <v>9</v>
      </c>
      <c r="M3" s="34">
        <v>1</v>
      </c>
      <c r="N3" s="22">
        <f>C3</f>
        <v>0</v>
      </c>
      <c r="O3" s="22" t="str">
        <f>REPLACE(D3,2,1,"*")</f>
        <v>*</v>
      </c>
      <c r="P3" s="22" t="str">
        <f>REPLACE(E3,5,4,"****")</f>
        <v>****</v>
      </c>
      <c r="Q3" s="23" t="str">
        <f>F3</f>
        <v/>
      </c>
      <c r="R3" s="11">
        <v>1</v>
      </c>
      <c r="S3" s="22">
        <f>H3</f>
        <v>0</v>
      </c>
      <c r="T3" s="22" t="str">
        <f>REPLACE(I3,2,1,"*")</f>
        <v>*</v>
      </c>
      <c r="U3" s="45" t="str">
        <f>REPLACE(J3,5,4,"****")</f>
        <v>****</v>
      </c>
    </row>
    <row r="4" spans="1:21" x14ac:dyDescent="0.3">
      <c r="A4" s="182"/>
      <c r="B4" s="34">
        <v>2</v>
      </c>
      <c r="C4" s="22"/>
      <c r="D4" s="22"/>
      <c r="E4" s="22"/>
      <c r="F4" s="23" t="s">
        <v>4</v>
      </c>
      <c r="G4" s="11">
        <v>2</v>
      </c>
      <c r="H4" s="1"/>
      <c r="I4" s="1"/>
      <c r="J4" s="2"/>
      <c r="L4" s="182"/>
      <c r="M4" s="34">
        <v>2</v>
      </c>
      <c r="N4" s="22">
        <f t="shared" ref="N4:N67" si="0">C4</f>
        <v>0</v>
      </c>
      <c r="O4" s="22" t="str">
        <f t="shared" ref="O4:O67" si="1">REPLACE(D4,2,1,"*")</f>
        <v>*</v>
      </c>
      <c r="P4" s="22" t="str">
        <f t="shared" ref="P4:P67" si="2">REPLACE(E4,5,4,"****")</f>
        <v>****</v>
      </c>
      <c r="Q4" s="23" t="str">
        <f t="shared" ref="Q4:Q67" si="3">F4</f>
        <v/>
      </c>
      <c r="R4" s="11">
        <v>2</v>
      </c>
      <c r="S4" s="22">
        <f t="shared" ref="S4:S67" si="4">H4</f>
        <v>0</v>
      </c>
      <c r="T4" s="22" t="str">
        <f t="shared" ref="T4:T67" si="5">REPLACE(I4,2,1,"*")</f>
        <v>*</v>
      </c>
      <c r="U4" s="45" t="str">
        <f t="shared" ref="U4:U67" si="6">REPLACE(J4,5,4,"****")</f>
        <v>****</v>
      </c>
    </row>
    <row r="5" spans="1:21" x14ac:dyDescent="0.3">
      <c r="A5" s="182"/>
      <c r="B5" s="34">
        <v>3</v>
      </c>
      <c r="C5" s="22"/>
      <c r="D5" s="22"/>
      <c r="E5" s="22"/>
      <c r="F5" s="23" t="s">
        <v>4</v>
      </c>
      <c r="G5" s="11">
        <v>3</v>
      </c>
      <c r="H5" s="1"/>
      <c r="I5" s="1"/>
      <c r="J5" s="2"/>
      <c r="L5" s="182"/>
      <c r="M5" s="34">
        <v>3</v>
      </c>
      <c r="N5" s="22">
        <f t="shared" si="0"/>
        <v>0</v>
      </c>
      <c r="O5" s="22" t="str">
        <f t="shared" si="1"/>
        <v>*</v>
      </c>
      <c r="P5" s="22" t="str">
        <f t="shared" si="2"/>
        <v>****</v>
      </c>
      <c r="Q5" s="23" t="str">
        <f t="shared" si="3"/>
        <v/>
      </c>
      <c r="R5" s="11">
        <v>3</v>
      </c>
      <c r="S5" s="22">
        <f t="shared" si="4"/>
        <v>0</v>
      </c>
      <c r="T5" s="22" t="str">
        <f t="shared" si="5"/>
        <v>*</v>
      </c>
      <c r="U5" s="45" t="str">
        <f t="shared" si="6"/>
        <v>****</v>
      </c>
    </row>
    <row r="6" spans="1:21" x14ac:dyDescent="0.3">
      <c r="A6" s="182"/>
      <c r="B6" s="34">
        <v>4</v>
      </c>
      <c r="C6" s="22"/>
      <c r="D6" s="22"/>
      <c r="E6" s="22"/>
      <c r="F6" s="23" t="s">
        <v>4</v>
      </c>
      <c r="G6" s="11">
        <v>4</v>
      </c>
      <c r="H6" s="1"/>
      <c r="I6" s="1"/>
      <c r="J6" s="2"/>
      <c r="L6" s="182"/>
      <c r="M6" s="34">
        <v>4</v>
      </c>
      <c r="N6" s="22">
        <f t="shared" si="0"/>
        <v>0</v>
      </c>
      <c r="O6" s="22" t="str">
        <f t="shared" si="1"/>
        <v>*</v>
      </c>
      <c r="P6" s="22" t="str">
        <f t="shared" si="2"/>
        <v>****</v>
      </c>
      <c r="Q6" s="23" t="str">
        <f t="shared" si="3"/>
        <v/>
      </c>
      <c r="R6" s="11">
        <v>4</v>
      </c>
      <c r="S6" s="22">
        <f t="shared" si="4"/>
        <v>0</v>
      </c>
      <c r="T6" s="22" t="str">
        <f t="shared" si="5"/>
        <v>*</v>
      </c>
      <c r="U6" s="45" t="str">
        <f t="shared" si="6"/>
        <v>****</v>
      </c>
    </row>
    <row r="7" spans="1:21" x14ac:dyDescent="0.3">
      <c r="A7" s="182"/>
      <c r="B7" s="34">
        <v>5</v>
      </c>
      <c r="C7" s="22"/>
      <c r="D7" s="22"/>
      <c r="E7" s="22"/>
      <c r="F7" s="23" t="s">
        <v>4</v>
      </c>
      <c r="G7" s="11">
        <v>5</v>
      </c>
      <c r="H7" s="1"/>
      <c r="I7" s="1"/>
      <c r="J7" s="2"/>
      <c r="L7" s="182"/>
      <c r="M7" s="34">
        <v>5</v>
      </c>
      <c r="N7" s="22">
        <f t="shared" si="0"/>
        <v>0</v>
      </c>
      <c r="O7" s="22" t="str">
        <f t="shared" si="1"/>
        <v>*</v>
      </c>
      <c r="P7" s="22" t="str">
        <f t="shared" si="2"/>
        <v>****</v>
      </c>
      <c r="Q7" s="23" t="str">
        <f t="shared" si="3"/>
        <v/>
      </c>
      <c r="R7" s="11">
        <v>5</v>
      </c>
      <c r="S7" s="22">
        <f t="shared" si="4"/>
        <v>0</v>
      </c>
      <c r="T7" s="22" t="str">
        <f t="shared" si="5"/>
        <v>*</v>
      </c>
      <c r="U7" s="45" t="str">
        <f t="shared" si="6"/>
        <v>****</v>
      </c>
    </row>
    <row r="8" spans="1:21" x14ac:dyDescent="0.3">
      <c r="A8" s="182"/>
      <c r="B8" s="34">
        <v>6</v>
      </c>
      <c r="C8" s="22"/>
      <c r="D8" s="22"/>
      <c r="E8" s="22"/>
      <c r="F8" s="23" t="s">
        <v>4</v>
      </c>
      <c r="G8" s="11">
        <v>6</v>
      </c>
      <c r="H8" s="1"/>
      <c r="I8" s="1"/>
      <c r="J8" s="2"/>
      <c r="L8" s="182"/>
      <c r="M8" s="34">
        <v>6</v>
      </c>
      <c r="N8" s="22">
        <f t="shared" si="0"/>
        <v>0</v>
      </c>
      <c r="O8" s="22" t="str">
        <f t="shared" si="1"/>
        <v>*</v>
      </c>
      <c r="P8" s="22" t="str">
        <f t="shared" si="2"/>
        <v>****</v>
      </c>
      <c r="Q8" s="23" t="str">
        <f t="shared" si="3"/>
        <v/>
      </c>
      <c r="R8" s="11">
        <v>6</v>
      </c>
      <c r="S8" s="22">
        <f t="shared" si="4"/>
        <v>0</v>
      </c>
      <c r="T8" s="22" t="str">
        <f t="shared" si="5"/>
        <v>*</v>
      </c>
      <c r="U8" s="45" t="str">
        <f t="shared" si="6"/>
        <v>****</v>
      </c>
    </row>
    <row r="9" spans="1:21" x14ac:dyDescent="0.3">
      <c r="A9" s="182"/>
      <c r="B9" s="34">
        <v>7</v>
      </c>
      <c r="C9" s="22"/>
      <c r="D9" s="22"/>
      <c r="E9" s="22"/>
      <c r="F9" s="23" t="s">
        <v>4</v>
      </c>
      <c r="G9" s="11">
        <v>7</v>
      </c>
      <c r="H9" s="1"/>
      <c r="I9" s="1"/>
      <c r="J9" s="2"/>
      <c r="L9" s="182"/>
      <c r="M9" s="34">
        <v>7</v>
      </c>
      <c r="N9" s="22">
        <f t="shared" si="0"/>
        <v>0</v>
      </c>
      <c r="O9" s="22" t="str">
        <f t="shared" si="1"/>
        <v>*</v>
      </c>
      <c r="P9" s="22" t="str">
        <f t="shared" si="2"/>
        <v>****</v>
      </c>
      <c r="Q9" s="23" t="str">
        <f t="shared" si="3"/>
        <v/>
      </c>
      <c r="R9" s="11">
        <v>7</v>
      </c>
      <c r="S9" s="22">
        <f t="shared" si="4"/>
        <v>0</v>
      </c>
      <c r="T9" s="22" t="str">
        <f t="shared" si="5"/>
        <v>*</v>
      </c>
      <c r="U9" s="45" t="str">
        <f t="shared" si="6"/>
        <v>****</v>
      </c>
    </row>
    <row r="10" spans="1:21" x14ac:dyDescent="0.3">
      <c r="A10" s="182"/>
      <c r="B10" s="34">
        <v>8</v>
      </c>
      <c r="C10" s="22"/>
      <c r="D10" s="22"/>
      <c r="E10" s="22"/>
      <c r="F10" s="23" t="s">
        <v>4</v>
      </c>
      <c r="G10" s="11">
        <v>8</v>
      </c>
      <c r="H10" s="1"/>
      <c r="I10" s="1"/>
      <c r="J10" s="2"/>
      <c r="L10" s="182"/>
      <c r="M10" s="34">
        <v>8</v>
      </c>
      <c r="N10" s="22">
        <f t="shared" si="0"/>
        <v>0</v>
      </c>
      <c r="O10" s="22" t="str">
        <f t="shared" si="1"/>
        <v>*</v>
      </c>
      <c r="P10" s="22" t="str">
        <f t="shared" si="2"/>
        <v>****</v>
      </c>
      <c r="Q10" s="23" t="str">
        <f t="shared" si="3"/>
        <v/>
      </c>
      <c r="R10" s="11">
        <v>8</v>
      </c>
      <c r="S10" s="22">
        <f t="shared" si="4"/>
        <v>0</v>
      </c>
      <c r="T10" s="22" t="str">
        <f t="shared" si="5"/>
        <v>*</v>
      </c>
      <c r="U10" s="45" t="str">
        <f t="shared" si="6"/>
        <v>****</v>
      </c>
    </row>
    <row r="11" spans="1:21" x14ac:dyDescent="0.3">
      <c r="A11" s="182"/>
      <c r="B11" s="34">
        <v>9</v>
      </c>
      <c r="C11" s="22"/>
      <c r="D11" s="22"/>
      <c r="E11" s="22"/>
      <c r="F11" s="23"/>
      <c r="G11" s="11">
        <v>9</v>
      </c>
      <c r="H11" s="1"/>
      <c r="I11" s="1"/>
      <c r="J11" s="2"/>
      <c r="L11" s="182"/>
      <c r="M11" s="34">
        <v>9</v>
      </c>
      <c r="N11" s="22">
        <f t="shared" si="0"/>
        <v>0</v>
      </c>
      <c r="O11" s="22" t="str">
        <f t="shared" si="1"/>
        <v>*</v>
      </c>
      <c r="P11" s="22" t="str">
        <f t="shared" si="2"/>
        <v>****</v>
      </c>
      <c r="Q11" s="23">
        <f t="shared" si="3"/>
        <v>0</v>
      </c>
      <c r="R11" s="11">
        <v>9</v>
      </c>
      <c r="S11" s="22">
        <f t="shared" si="4"/>
        <v>0</v>
      </c>
      <c r="T11" s="22" t="str">
        <f t="shared" si="5"/>
        <v>*</v>
      </c>
      <c r="U11" s="45" t="str">
        <f t="shared" si="6"/>
        <v>****</v>
      </c>
    </row>
    <row r="12" spans="1:21" x14ac:dyDescent="0.3">
      <c r="A12" s="182"/>
      <c r="B12" s="34">
        <v>10</v>
      </c>
      <c r="C12" s="22"/>
      <c r="D12" s="22"/>
      <c r="E12" s="22"/>
      <c r="F12" s="23"/>
      <c r="G12" s="11">
        <v>10</v>
      </c>
      <c r="H12" s="1"/>
      <c r="I12" s="1"/>
      <c r="J12" s="2"/>
      <c r="L12" s="182"/>
      <c r="M12" s="34">
        <v>10</v>
      </c>
      <c r="N12" s="22">
        <f t="shared" si="0"/>
        <v>0</v>
      </c>
      <c r="O12" s="22" t="str">
        <f t="shared" si="1"/>
        <v>*</v>
      </c>
      <c r="P12" s="22" t="str">
        <f t="shared" si="2"/>
        <v>****</v>
      </c>
      <c r="Q12" s="23">
        <f t="shared" si="3"/>
        <v>0</v>
      </c>
      <c r="R12" s="11">
        <v>10</v>
      </c>
      <c r="S12" s="22">
        <f t="shared" si="4"/>
        <v>0</v>
      </c>
      <c r="T12" s="22" t="str">
        <f t="shared" si="5"/>
        <v>*</v>
      </c>
      <c r="U12" s="45" t="str">
        <f t="shared" si="6"/>
        <v>****</v>
      </c>
    </row>
    <row r="13" spans="1:21" x14ac:dyDescent="0.3">
      <c r="A13" s="182"/>
      <c r="B13" s="34">
        <v>11</v>
      </c>
      <c r="C13" s="22"/>
      <c r="D13" s="22"/>
      <c r="E13" s="22"/>
      <c r="F13" s="23"/>
      <c r="G13" s="11"/>
      <c r="H13" s="1"/>
      <c r="I13" s="1"/>
      <c r="J13" s="2"/>
      <c r="L13" s="182"/>
      <c r="M13" s="34">
        <v>11</v>
      </c>
      <c r="N13" s="22">
        <f t="shared" si="0"/>
        <v>0</v>
      </c>
      <c r="O13" s="22" t="str">
        <f t="shared" si="1"/>
        <v>*</v>
      </c>
      <c r="P13" s="22" t="str">
        <f t="shared" si="2"/>
        <v>****</v>
      </c>
      <c r="Q13" s="23">
        <f t="shared" si="3"/>
        <v>0</v>
      </c>
      <c r="R13" s="11">
        <v>11</v>
      </c>
      <c r="S13" s="22">
        <f t="shared" si="4"/>
        <v>0</v>
      </c>
      <c r="T13" s="22" t="str">
        <f t="shared" si="5"/>
        <v>*</v>
      </c>
      <c r="U13" s="45" t="str">
        <f t="shared" si="6"/>
        <v>****</v>
      </c>
    </row>
    <row r="14" spans="1:21" x14ac:dyDescent="0.3">
      <c r="A14" s="182"/>
      <c r="B14" s="34">
        <v>12</v>
      </c>
      <c r="C14" s="22"/>
      <c r="D14" s="22"/>
      <c r="E14" s="22"/>
      <c r="F14" s="23"/>
      <c r="G14" s="11"/>
      <c r="H14" s="1"/>
      <c r="I14" s="1"/>
      <c r="J14" s="2"/>
      <c r="L14" s="182"/>
      <c r="M14" s="34">
        <v>12</v>
      </c>
      <c r="N14" s="22">
        <f t="shared" si="0"/>
        <v>0</v>
      </c>
      <c r="O14" s="22" t="str">
        <f t="shared" si="1"/>
        <v>*</v>
      </c>
      <c r="P14" s="22" t="str">
        <f t="shared" si="2"/>
        <v>****</v>
      </c>
      <c r="Q14" s="23">
        <f t="shared" si="3"/>
        <v>0</v>
      </c>
      <c r="R14" s="11">
        <v>12</v>
      </c>
      <c r="S14" s="22">
        <f t="shared" si="4"/>
        <v>0</v>
      </c>
      <c r="T14" s="22" t="str">
        <f t="shared" si="5"/>
        <v>*</v>
      </c>
      <c r="U14" s="45" t="str">
        <f t="shared" si="6"/>
        <v>****</v>
      </c>
    </row>
    <row r="15" spans="1:21" x14ac:dyDescent="0.3">
      <c r="A15" s="182"/>
      <c r="B15" s="34">
        <v>13</v>
      </c>
      <c r="C15" s="22"/>
      <c r="D15" s="22"/>
      <c r="E15" s="22"/>
      <c r="F15" s="23"/>
      <c r="G15" s="11"/>
      <c r="H15" s="1"/>
      <c r="I15" s="1"/>
      <c r="J15" s="2"/>
      <c r="L15" s="182"/>
      <c r="M15" s="34">
        <v>13</v>
      </c>
      <c r="N15" s="22">
        <f t="shared" si="0"/>
        <v>0</v>
      </c>
      <c r="O15" s="22" t="str">
        <f t="shared" si="1"/>
        <v>*</v>
      </c>
      <c r="P15" s="22" t="str">
        <f t="shared" si="2"/>
        <v>****</v>
      </c>
      <c r="Q15" s="23">
        <f t="shared" si="3"/>
        <v>0</v>
      </c>
      <c r="R15" s="11">
        <v>13</v>
      </c>
      <c r="S15" s="22">
        <f t="shared" si="4"/>
        <v>0</v>
      </c>
      <c r="T15" s="22" t="str">
        <f t="shared" si="5"/>
        <v>*</v>
      </c>
      <c r="U15" s="45" t="str">
        <f t="shared" si="6"/>
        <v>****</v>
      </c>
    </row>
    <row r="16" spans="1:21" x14ac:dyDescent="0.3">
      <c r="A16" s="182"/>
      <c r="B16" s="34">
        <v>14</v>
      </c>
      <c r="C16" s="22"/>
      <c r="D16" s="22"/>
      <c r="E16" s="22"/>
      <c r="F16" s="23"/>
      <c r="G16" s="11"/>
      <c r="H16" s="1"/>
      <c r="I16" s="1"/>
      <c r="J16" s="2"/>
      <c r="L16" s="182"/>
      <c r="M16" s="34">
        <v>14</v>
      </c>
      <c r="N16" s="22">
        <f t="shared" si="0"/>
        <v>0</v>
      </c>
      <c r="O16" s="22" t="str">
        <f t="shared" si="1"/>
        <v>*</v>
      </c>
      <c r="P16" s="22" t="str">
        <f t="shared" si="2"/>
        <v>****</v>
      </c>
      <c r="Q16" s="23">
        <f t="shared" si="3"/>
        <v>0</v>
      </c>
      <c r="R16" s="11">
        <v>14</v>
      </c>
      <c r="S16" s="22">
        <f t="shared" si="4"/>
        <v>0</v>
      </c>
      <c r="T16" s="22" t="str">
        <f t="shared" si="5"/>
        <v>*</v>
      </c>
      <c r="U16" s="45" t="str">
        <f t="shared" si="6"/>
        <v>****</v>
      </c>
    </row>
    <row r="17" spans="1:21" x14ac:dyDescent="0.3">
      <c r="A17" s="182"/>
      <c r="B17" s="34">
        <v>15</v>
      </c>
      <c r="C17" s="22"/>
      <c r="D17" s="22"/>
      <c r="E17" s="22"/>
      <c r="F17" s="23"/>
      <c r="G17" s="11"/>
      <c r="H17" s="1"/>
      <c r="I17" s="1"/>
      <c r="J17" s="2"/>
      <c r="L17" s="182"/>
      <c r="M17" s="34">
        <v>15</v>
      </c>
      <c r="N17" s="22">
        <f t="shared" si="0"/>
        <v>0</v>
      </c>
      <c r="O17" s="22" t="str">
        <f t="shared" si="1"/>
        <v>*</v>
      </c>
      <c r="P17" s="22" t="str">
        <f t="shared" si="2"/>
        <v>****</v>
      </c>
      <c r="Q17" s="23">
        <f t="shared" si="3"/>
        <v>0</v>
      </c>
      <c r="R17" s="11">
        <v>15</v>
      </c>
      <c r="S17" s="22">
        <f t="shared" si="4"/>
        <v>0</v>
      </c>
      <c r="T17" s="22" t="str">
        <f t="shared" si="5"/>
        <v>*</v>
      </c>
      <c r="U17" s="45" t="str">
        <f t="shared" si="6"/>
        <v>****</v>
      </c>
    </row>
    <row r="18" spans="1:21" x14ac:dyDescent="0.3">
      <c r="A18" s="182"/>
      <c r="B18" s="34">
        <v>16</v>
      </c>
      <c r="C18" s="22"/>
      <c r="D18" s="22"/>
      <c r="E18" s="22"/>
      <c r="F18" s="23"/>
      <c r="G18" s="11"/>
      <c r="H18" s="1"/>
      <c r="I18" s="1"/>
      <c r="J18" s="2"/>
      <c r="L18" s="182"/>
      <c r="M18" s="34">
        <v>16</v>
      </c>
      <c r="N18" s="22">
        <f t="shared" si="0"/>
        <v>0</v>
      </c>
      <c r="O18" s="22" t="str">
        <f t="shared" si="1"/>
        <v>*</v>
      </c>
      <c r="P18" s="22" t="str">
        <f t="shared" si="2"/>
        <v>****</v>
      </c>
      <c r="Q18" s="23">
        <f t="shared" si="3"/>
        <v>0</v>
      </c>
      <c r="R18" s="11">
        <v>16</v>
      </c>
      <c r="S18" s="22">
        <f t="shared" si="4"/>
        <v>0</v>
      </c>
      <c r="T18" s="22" t="str">
        <f t="shared" si="5"/>
        <v>*</v>
      </c>
      <c r="U18" s="45" t="str">
        <f t="shared" si="6"/>
        <v>****</v>
      </c>
    </row>
    <row r="19" spans="1:21" x14ac:dyDescent="0.3">
      <c r="A19" s="182"/>
      <c r="B19" s="34">
        <v>17</v>
      </c>
      <c r="C19" s="22"/>
      <c r="D19" s="22"/>
      <c r="E19" s="22"/>
      <c r="F19" s="23"/>
      <c r="G19" s="11"/>
      <c r="H19" s="1"/>
      <c r="I19" s="1"/>
      <c r="J19" s="2"/>
      <c r="L19" s="182"/>
      <c r="M19" s="34">
        <v>17</v>
      </c>
      <c r="N19" s="22">
        <f t="shared" si="0"/>
        <v>0</v>
      </c>
      <c r="O19" s="22" t="str">
        <f t="shared" si="1"/>
        <v>*</v>
      </c>
      <c r="P19" s="22" t="str">
        <f t="shared" si="2"/>
        <v>****</v>
      </c>
      <c r="Q19" s="23">
        <f t="shared" si="3"/>
        <v>0</v>
      </c>
      <c r="R19" s="11">
        <v>17</v>
      </c>
      <c r="S19" s="22">
        <f t="shared" si="4"/>
        <v>0</v>
      </c>
      <c r="T19" s="22" t="str">
        <f t="shared" si="5"/>
        <v>*</v>
      </c>
      <c r="U19" s="45" t="str">
        <f t="shared" si="6"/>
        <v>****</v>
      </c>
    </row>
    <row r="20" spans="1:21" x14ac:dyDescent="0.3">
      <c r="A20" s="182"/>
      <c r="B20" s="34">
        <v>18</v>
      </c>
      <c r="C20" s="22"/>
      <c r="D20" s="22"/>
      <c r="E20" s="22"/>
      <c r="F20" s="23"/>
      <c r="G20" s="11"/>
      <c r="H20" s="1"/>
      <c r="I20" s="1"/>
      <c r="J20" s="2"/>
      <c r="L20" s="182"/>
      <c r="M20" s="34">
        <v>18</v>
      </c>
      <c r="N20" s="22">
        <f t="shared" si="0"/>
        <v>0</v>
      </c>
      <c r="O20" s="22" t="str">
        <f t="shared" si="1"/>
        <v>*</v>
      </c>
      <c r="P20" s="22" t="str">
        <f t="shared" si="2"/>
        <v>****</v>
      </c>
      <c r="Q20" s="23">
        <f t="shared" si="3"/>
        <v>0</v>
      </c>
      <c r="R20" s="11">
        <v>18</v>
      </c>
      <c r="S20" s="22">
        <f t="shared" si="4"/>
        <v>0</v>
      </c>
      <c r="T20" s="22" t="str">
        <f t="shared" si="5"/>
        <v>*</v>
      </c>
      <c r="U20" s="45" t="str">
        <f t="shared" si="6"/>
        <v>****</v>
      </c>
    </row>
    <row r="21" spans="1:21" x14ac:dyDescent="0.3">
      <c r="A21" s="182"/>
      <c r="B21" s="34">
        <v>19</v>
      </c>
      <c r="C21" s="22"/>
      <c r="D21" s="22"/>
      <c r="E21" s="22"/>
      <c r="F21" s="23"/>
      <c r="G21" s="11"/>
      <c r="H21" s="1"/>
      <c r="I21" s="1"/>
      <c r="J21" s="2"/>
      <c r="L21" s="182"/>
      <c r="M21" s="34">
        <v>19</v>
      </c>
      <c r="N21" s="22">
        <f t="shared" si="0"/>
        <v>0</v>
      </c>
      <c r="O21" s="22" t="str">
        <f t="shared" si="1"/>
        <v>*</v>
      </c>
      <c r="P21" s="22" t="str">
        <f t="shared" si="2"/>
        <v>****</v>
      </c>
      <c r="Q21" s="23">
        <f t="shared" si="3"/>
        <v>0</v>
      </c>
      <c r="R21" s="11">
        <v>19</v>
      </c>
      <c r="S21" s="22">
        <f t="shared" si="4"/>
        <v>0</v>
      </c>
      <c r="T21" s="22" t="str">
        <f t="shared" si="5"/>
        <v>*</v>
      </c>
      <c r="U21" s="45" t="str">
        <f t="shared" si="6"/>
        <v>****</v>
      </c>
    </row>
    <row r="22" spans="1:21" x14ac:dyDescent="0.3">
      <c r="A22" s="182"/>
      <c r="B22" s="34">
        <v>20</v>
      </c>
      <c r="C22" s="22"/>
      <c r="D22" s="22"/>
      <c r="E22" s="22"/>
      <c r="F22" s="23"/>
      <c r="G22" s="11"/>
      <c r="H22" s="1"/>
      <c r="I22" s="1"/>
      <c r="J22" s="2"/>
      <c r="L22" s="182"/>
      <c r="M22" s="34">
        <v>20</v>
      </c>
      <c r="N22" s="22">
        <f t="shared" si="0"/>
        <v>0</v>
      </c>
      <c r="O22" s="22" t="str">
        <f t="shared" si="1"/>
        <v>*</v>
      </c>
      <c r="P22" s="22" t="str">
        <f t="shared" si="2"/>
        <v>****</v>
      </c>
      <c r="Q22" s="23">
        <f t="shared" si="3"/>
        <v>0</v>
      </c>
      <c r="R22" s="11">
        <v>20</v>
      </c>
      <c r="S22" s="22">
        <f t="shared" si="4"/>
        <v>0</v>
      </c>
      <c r="T22" s="22" t="str">
        <f t="shared" si="5"/>
        <v>*</v>
      </c>
      <c r="U22" s="45" t="str">
        <f t="shared" si="6"/>
        <v>****</v>
      </c>
    </row>
    <row r="23" spans="1:21" x14ac:dyDescent="0.3">
      <c r="A23" s="182"/>
      <c r="B23" s="34">
        <v>21</v>
      </c>
      <c r="C23" s="22"/>
      <c r="D23" s="22"/>
      <c r="E23" s="22"/>
      <c r="F23" s="23"/>
      <c r="G23" s="11"/>
      <c r="H23" s="1"/>
      <c r="I23" s="1"/>
      <c r="J23" s="2"/>
      <c r="L23" s="182"/>
      <c r="M23" s="34">
        <v>21</v>
      </c>
      <c r="N23" s="22">
        <f t="shared" si="0"/>
        <v>0</v>
      </c>
      <c r="O23" s="22" t="str">
        <f t="shared" si="1"/>
        <v>*</v>
      </c>
      <c r="P23" s="22" t="str">
        <f t="shared" si="2"/>
        <v>****</v>
      </c>
      <c r="Q23" s="23">
        <f t="shared" si="3"/>
        <v>0</v>
      </c>
      <c r="R23" s="11">
        <v>21</v>
      </c>
      <c r="S23" s="22">
        <f t="shared" si="4"/>
        <v>0</v>
      </c>
      <c r="T23" s="22" t="str">
        <f t="shared" si="5"/>
        <v>*</v>
      </c>
      <c r="U23" s="45" t="str">
        <f t="shared" si="6"/>
        <v>****</v>
      </c>
    </row>
    <row r="24" spans="1:21" x14ac:dyDescent="0.3">
      <c r="A24" s="182"/>
      <c r="B24" s="34">
        <v>22</v>
      </c>
      <c r="C24" s="22"/>
      <c r="D24" s="22"/>
      <c r="E24" s="22"/>
      <c r="F24" s="23"/>
      <c r="G24" s="11"/>
      <c r="H24" s="1"/>
      <c r="I24" s="1"/>
      <c r="J24" s="2"/>
      <c r="L24" s="182"/>
      <c r="M24" s="34">
        <v>22</v>
      </c>
      <c r="N24" s="22">
        <f t="shared" si="0"/>
        <v>0</v>
      </c>
      <c r="O24" s="22" t="str">
        <f t="shared" si="1"/>
        <v>*</v>
      </c>
      <c r="P24" s="22" t="str">
        <f t="shared" si="2"/>
        <v>****</v>
      </c>
      <c r="Q24" s="23">
        <f t="shared" si="3"/>
        <v>0</v>
      </c>
      <c r="R24" s="11">
        <v>22</v>
      </c>
      <c r="S24" s="22">
        <f t="shared" si="4"/>
        <v>0</v>
      </c>
      <c r="T24" s="22" t="str">
        <f t="shared" si="5"/>
        <v>*</v>
      </c>
      <c r="U24" s="45" t="str">
        <f t="shared" si="6"/>
        <v>****</v>
      </c>
    </row>
    <row r="25" spans="1:21" x14ac:dyDescent="0.3">
      <c r="A25" s="182"/>
      <c r="B25" s="34">
        <v>23</v>
      </c>
      <c r="C25" s="22"/>
      <c r="D25" s="22"/>
      <c r="E25" s="22"/>
      <c r="F25" s="23"/>
      <c r="G25" s="11"/>
      <c r="H25" s="1"/>
      <c r="I25" s="1"/>
      <c r="J25" s="2"/>
      <c r="L25" s="182"/>
      <c r="M25" s="34">
        <v>23</v>
      </c>
      <c r="N25" s="22">
        <f t="shared" si="0"/>
        <v>0</v>
      </c>
      <c r="O25" s="22" t="str">
        <f t="shared" si="1"/>
        <v>*</v>
      </c>
      <c r="P25" s="22" t="str">
        <f t="shared" si="2"/>
        <v>****</v>
      </c>
      <c r="Q25" s="23">
        <f t="shared" si="3"/>
        <v>0</v>
      </c>
      <c r="R25" s="11">
        <v>23</v>
      </c>
      <c r="S25" s="22">
        <f t="shared" si="4"/>
        <v>0</v>
      </c>
      <c r="T25" s="22" t="str">
        <f t="shared" si="5"/>
        <v>*</v>
      </c>
      <c r="U25" s="45" t="str">
        <f t="shared" si="6"/>
        <v>****</v>
      </c>
    </row>
    <row r="26" spans="1:21" x14ac:dyDescent="0.3">
      <c r="A26" s="182"/>
      <c r="B26" s="34">
        <v>24</v>
      </c>
      <c r="C26" s="22"/>
      <c r="D26" s="22"/>
      <c r="E26" s="22"/>
      <c r="F26" s="23"/>
      <c r="G26" s="11"/>
      <c r="H26" s="1"/>
      <c r="I26" s="1"/>
      <c r="J26" s="2"/>
      <c r="L26" s="182"/>
      <c r="M26" s="34">
        <v>24</v>
      </c>
      <c r="N26" s="22">
        <f t="shared" si="0"/>
        <v>0</v>
      </c>
      <c r="O26" s="22" t="str">
        <f t="shared" si="1"/>
        <v>*</v>
      </c>
      <c r="P26" s="22" t="str">
        <f t="shared" si="2"/>
        <v>****</v>
      </c>
      <c r="Q26" s="23">
        <f t="shared" si="3"/>
        <v>0</v>
      </c>
      <c r="R26" s="11">
        <v>24</v>
      </c>
      <c r="S26" s="22">
        <f t="shared" si="4"/>
        <v>0</v>
      </c>
      <c r="T26" s="22" t="str">
        <f t="shared" si="5"/>
        <v>*</v>
      </c>
      <c r="U26" s="45" t="str">
        <f t="shared" si="6"/>
        <v>****</v>
      </c>
    </row>
    <row r="27" spans="1:21" x14ac:dyDescent="0.3">
      <c r="A27" s="182"/>
      <c r="B27" s="34">
        <v>25</v>
      </c>
      <c r="C27" s="22"/>
      <c r="D27" s="22"/>
      <c r="E27" s="22"/>
      <c r="F27" s="23"/>
      <c r="G27" s="11"/>
      <c r="H27" s="1"/>
      <c r="I27" s="1"/>
      <c r="J27" s="2"/>
      <c r="L27" s="182"/>
      <c r="M27" s="34">
        <v>25</v>
      </c>
      <c r="N27" s="22">
        <f t="shared" si="0"/>
        <v>0</v>
      </c>
      <c r="O27" s="22" t="str">
        <f t="shared" si="1"/>
        <v>*</v>
      </c>
      <c r="P27" s="22" t="str">
        <f t="shared" si="2"/>
        <v>****</v>
      </c>
      <c r="Q27" s="23">
        <f t="shared" si="3"/>
        <v>0</v>
      </c>
      <c r="R27" s="11">
        <v>25</v>
      </c>
      <c r="S27" s="22">
        <f t="shared" si="4"/>
        <v>0</v>
      </c>
      <c r="T27" s="22" t="str">
        <f t="shared" si="5"/>
        <v>*</v>
      </c>
      <c r="U27" s="45" t="str">
        <f t="shared" si="6"/>
        <v>****</v>
      </c>
    </row>
    <row r="28" spans="1:21" x14ac:dyDescent="0.3">
      <c r="A28" s="182"/>
      <c r="B28" s="34">
        <v>26</v>
      </c>
      <c r="C28" s="22"/>
      <c r="D28" s="22"/>
      <c r="E28" s="22"/>
      <c r="F28" s="23"/>
      <c r="G28" s="11"/>
      <c r="H28" s="1"/>
      <c r="I28" s="1"/>
      <c r="J28" s="2"/>
      <c r="L28" s="182"/>
      <c r="M28" s="34">
        <v>26</v>
      </c>
      <c r="N28" s="22">
        <f t="shared" si="0"/>
        <v>0</v>
      </c>
      <c r="O28" s="22" t="str">
        <f t="shared" si="1"/>
        <v>*</v>
      </c>
      <c r="P28" s="22" t="str">
        <f t="shared" si="2"/>
        <v>****</v>
      </c>
      <c r="Q28" s="23">
        <f t="shared" si="3"/>
        <v>0</v>
      </c>
      <c r="R28" s="11">
        <v>26</v>
      </c>
      <c r="S28" s="22">
        <f t="shared" si="4"/>
        <v>0</v>
      </c>
      <c r="T28" s="22" t="str">
        <f t="shared" si="5"/>
        <v>*</v>
      </c>
      <c r="U28" s="45" t="str">
        <f t="shared" si="6"/>
        <v>****</v>
      </c>
    </row>
    <row r="29" spans="1:21" x14ac:dyDescent="0.3">
      <c r="A29" s="182"/>
      <c r="B29" s="34">
        <v>27</v>
      </c>
      <c r="C29" s="22"/>
      <c r="D29" s="22"/>
      <c r="E29" s="22"/>
      <c r="F29" s="23"/>
      <c r="G29" s="11"/>
      <c r="H29" s="1"/>
      <c r="I29" s="1"/>
      <c r="J29" s="2"/>
      <c r="L29" s="182"/>
      <c r="M29" s="34">
        <v>27</v>
      </c>
      <c r="N29" s="22">
        <f t="shared" si="0"/>
        <v>0</v>
      </c>
      <c r="O29" s="22" t="str">
        <f t="shared" si="1"/>
        <v>*</v>
      </c>
      <c r="P29" s="22" t="str">
        <f t="shared" si="2"/>
        <v>****</v>
      </c>
      <c r="Q29" s="23">
        <f t="shared" si="3"/>
        <v>0</v>
      </c>
      <c r="R29" s="11">
        <v>27</v>
      </c>
      <c r="S29" s="22">
        <f t="shared" si="4"/>
        <v>0</v>
      </c>
      <c r="T29" s="22" t="str">
        <f t="shared" si="5"/>
        <v>*</v>
      </c>
      <c r="U29" s="45" t="str">
        <f t="shared" si="6"/>
        <v>****</v>
      </c>
    </row>
    <row r="30" spans="1:21" x14ac:dyDescent="0.3">
      <c r="A30" s="182"/>
      <c r="B30" s="34">
        <v>28</v>
      </c>
      <c r="C30" s="22"/>
      <c r="D30" s="22"/>
      <c r="E30" s="22"/>
      <c r="F30" s="23"/>
      <c r="G30" s="11"/>
      <c r="H30" s="1"/>
      <c r="I30" s="1"/>
      <c r="J30" s="2"/>
      <c r="L30" s="182"/>
      <c r="M30" s="34">
        <v>28</v>
      </c>
      <c r="N30" s="22">
        <f t="shared" si="0"/>
        <v>0</v>
      </c>
      <c r="O30" s="22" t="str">
        <f t="shared" si="1"/>
        <v>*</v>
      </c>
      <c r="P30" s="22" t="str">
        <f t="shared" si="2"/>
        <v>****</v>
      </c>
      <c r="Q30" s="23">
        <f t="shared" si="3"/>
        <v>0</v>
      </c>
      <c r="R30" s="11">
        <v>28</v>
      </c>
      <c r="S30" s="22">
        <f t="shared" si="4"/>
        <v>0</v>
      </c>
      <c r="T30" s="22" t="str">
        <f t="shared" si="5"/>
        <v>*</v>
      </c>
      <c r="U30" s="45" t="str">
        <f t="shared" si="6"/>
        <v>****</v>
      </c>
    </row>
    <row r="31" spans="1:21" x14ac:dyDescent="0.3">
      <c r="A31" s="182"/>
      <c r="B31" s="34">
        <v>29</v>
      </c>
      <c r="C31" s="22"/>
      <c r="D31" s="22"/>
      <c r="E31" s="22"/>
      <c r="F31" s="23"/>
      <c r="G31" s="11"/>
      <c r="H31" s="1"/>
      <c r="I31" s="1"/>
      <c r="J31" s="2"/>
      <c r="L31" s="182"/>
      <c r="M31" s="34">
        <v>29</v>
      </c>
      <c r="N31" s="22">
        <f t="shared" si="0"/>
        <v>0</v>
      </c>
      <c r="O31" s="22" t="str">
        <f t="shared" si="1"/>
        <v>*</v>
      </c>
      <c r="P31" s="22" t="str">
        <f t="shared" si="2"/>
        <v>****</v>
      </c>
      <c r="Q31" s="23">
        <f t="shared" si="3"/>
        <v>0</v>
      </c>
      <c r="R31" s="11">
        <v>29</v>
      </c>
      <c r="S31" s="22">
        <f t="shared" si="4"/>
        <v>0</v>
      </c>
      <c r="T31" s="22" t="str">
        <f t="shared" si="5"/>
        <v>*</v>
      </c>
      <c r="U31" s="45" t="str">
        <f t="shared" si="6"/>
        <v>****</v>
      </c>
    </row>
    <row r="32" spans="1:21" x14ac:dyDescent="0.3">
      <c r="A32" s="182"/>
      <c r="B32" s="34">
        <v>30</v>
      </c>
      <c r="C32" s="22"/>
      <c r="D32" s="22"/>
      <c r="E32" s="22"/>
      <c r="F32" s="23"/>
      <c r="G32" s="11"/>
      <c r="H32" s="1"/>
      <c r="I32" s="1"/>
      <c r="J32" s="2"/>
      <c r="L32" s="182"/>
      <c r="M32" s="34">
        <v>30</v>
      </c>
      <c r="N32" s="22">
        <f t="shared" si="0"/>
        <v>0</v>
      </c>
      <c r="O32" s="22" t="str">
        <f t="shared" si="1"/>
        <v>*</v>
      </c>
      <c r="P32" s="22" t="str">
        <f t="shared" si="2"/>
        <v>****</v>
      </c>
      <c r="Q32" s="23">
        <f t="shared" si="3"/>
        <v>0</v>
      </c>
      <c r="R32" s="11">
        <v>30</v>
      </c>
      <c r="S32" s="22">
        <f t="shared" si="4"/>
        <v>0</v>
      </c>
      <c r="T32" s="22" t="str">
        <f t="shared" si="5"/>
        <v>*</v>
      </c>
      <c r="U32" s="45" t="str">
        <f t="shared" si="6"/>
        <v>****</v>
      </c>
    </row>
    <row r="33" spans="1:21" x14ac:dyDescent="0.3">
      <c r="A33" s="182"/>
      <c r="B33" s="34">
        <v>31</v>
      </c>
      <c r="C33" s="22"/>
      <c r="D33" s="22"/>
      <c r="E33" s="22"/>
      <c r="F33" s="23"/>
      <c r="G33" s="11"/>
      <c r="H33" s="1"/>
      <c r="I33" s="1"/>
      <c r="J33" s="2"/>
      <c r="L33" s="182"/>
      <c r="M33" s="34">
        <v>31</v>
      </c>
      <c r="N33" s="22">
        <f t="shared" si="0"/>
        <v>0</v>
      </c>
      <c r="O33" s="22" t="str">
        <f t="shared" si="1"/>
        <v>*</v>
      </c>
      <c r="P33" s="22" t="str">
        <f t="shared" si="2"/>
        <v>****</v>
      </c>
      <c r="Q33" s="23">
        <f t="shared" si="3"/>
        <v>0</v>
      </c>
      <c r="R33" s="11">
        <v>31</v>
      </c>
      <c r="S33" s="22">
        <f t="shared" si="4"/>
        <v>0</v>
      </c>
      <c r="T33" s="22" t="str">
        <f t="shared" si="5"/>
        <v>*</v>
      </c>
      <c r="U33" s="45" t="str">
        <f t="shared" si="6"/>
        <v>****</v>
      </c>
    </row>
    <row r="34" spans="1:21" x14ac:dyDescent="0.3">
      <c r="A34" s="182"/>
      <c r="B34" s="34">
        <v>32</v>
      </c>
      <c r="C34" s="22"/>
      <c r="D34" s="22"/>
      <c r="E34" s="22"/>
      <c r="F34" s="23"/>
      <c r="G34" s="11"/>
      <c r="H34" s="1"/>
      <c r="I34" s="1"/>
      <c r="J34" s="2"/>
      <c r="L34" s="182"/>
      <c r="M34" s="34">
        <v>32</v>
      </c>
      <c r="N34" s="22">
        <f t="shared" si="0"/>
        <v>0</v>
      </c>
      <c r="O34" s="22" t="str">
        <f t="shared" si="1"/>
        <v>*</v>
      </c>
      <c r="P34" s="22" t="str">
        <f t="shared" si="2"/>
        <v>****</v>
      </c>
      <c r="Q34" s="23">
        <f t="shared" si="3"/>
        <v>0</v>
      </c>
      <c r="R34" s="11">
        <v>32</v>
      </c>
      <c r="S34" s="22">
        <f t="shared" si="4"/>
        <v>0</v>
      </c>
      <c r="T34" s="22" t="str">
        <f t="shared" si="5"/>
        <v>*</v>
      </c>
      <c r="U34" s="45" t="str">
        <f t="shared" si="6"/>
        <v>****</v>
      </c>
    </row>
    <row r="35" spans="1:21" x14ac:dyDescent="0.3">
      <c r="A35" s="182"/>
      <c r="B35" s="34">
        <v>33</v>
      </c>
      <c r="C35" s="22"/>
      <c r="D35" s="22"/>
      <c r="E35" s="22"/>
      <c r="F35" s="23"/>
      <c r="G35" s="11"/>
      <c r="H35" s="1"/>
      <c r="I35" s="1"/>
      <c r="J35" s="2"/>
      <c r="L35" s="182"/>
      <c r="M35" s="34">
        <v>33</v>
      </c>
      <c r="N35" s="22">
        <f t="shared" si="0"/>
        <v>0</v>
      </c>
      <c r="O35" s="22" t="str">
        <f t="shared" si="1"/>
        <v>*</v>
      </c>
      <c r="P35" s="22" t="str">
        <f t="shared" si="2"/>
        <v>****</v>
      </c>
      <c r="Q35" s="23">
        <f t="shared" si="3"/>
        <v>0</v>
      </c>
      <c r="R35" s="11">
        <v>33</v>
      </c>
      <c r="S35" s="22">
        <f t="shared" si="4"/>
        <v>0</v>
      </c>
      <c r="T35" s="22" t="str">
        <f t="shared" si="5"/>
        <v>*</v>
      </c>
      <c r="U35" s="45" t="str">
        <f t="shared" si="6"/>
        <v>****</v>
      </c>
    </row>
    <row r="36" spans="1:21" x14ac:dyDescent="0.3">
      <c r="A36" s="182"/>
      <c r="B36" s="34">
        <v>34</v>
      </c>
      <c r="C36" s="22"/>
      <c r="D36" s="22"/>
      <c r="E36" s="22"/>
      <c r="F36" s="23"/>
      <c r="G36" s="11"/>
      <c r="H36" s="1"/>
      <c r="I36" s="1"/>
      <c r="J36" s="2"/>
      <c r="L36" s="182"/>
      <c r="M36" s="34">
        <v>34</v>
      </c>
      <c r="N36" s="22">
        <f t="shared" si="0"/>
        <v>0</v>
      </c>
      <c r="O36" s="22" t="str">
        <f t="shared" si="1"/>
        <v>*</v>
      </c>
      <c r="P36" s="22" t="str">
        <f t="shared" si="2"/>
        <v>****</v>
      </c>
      <c r="Q36" s="23">
        <f t="shared" si="3"/>
        <v>0</v>
      </c>
      <c r="R36" s="11">
        <v>34</v>
      </c>
      <c r="S36" s="22">
        <f t="shared" si="4"/>
        <v>0</v>
      </c>
      <c r="T36" s="22" t="str">
        <f t="shared" si="5"/>
        <v>*</v>
      </c>
      <c r="U36" s="45" t="str">
        <f t="shared" si="6"/>
        <v>****</v>
      </c>
    </row>
    <row r="37" spans="1:21" ht="17.25" thickBot="1" x14ac:dyDescent="0.35">
      <c r="A37" s="188"/>
      <c r="B37" s="35">
        <v>35</v>
      </c>
      <c r="C37" s="24"/>
      <c r="D37" s="24"/>
      <c r="E37" s="24"/>
      <c r="F37" s="25" t="s">
        <v>4</v>
      </c>
      <c r="G37" s="15"/>
      <c r="H37" s="14"/>
      <c r="I37" s="14"/>
      <c r="J37" s="16"/>
      <c r="L37" s="188"/>
      <c r="M37" s="35">
        <v>35</v>
      </c>
      <c r="N37" s="24">
        <f t="shared" si="0"/>
        <v>0</v>
      </c>
      <c r="O37" s="24" t="str">
        <f t="shared" si="1"/>
        <v>*</v>
      </c>
      <c r="P37" s="24" t="str">
        <f t="shared" si="2"/>
        <v>****</v>
      </c>
      <c r="Q37" s="25" t="str">
        <f t="shared" si="3"/>
        <v/>
      </c>
      <c r="R37" s="15">
        <v>35</v>
      </c>
      <c r="S37" s="24">
        <f t="shared" si="4"/>
        <v>0</v>
      </c>
      <c r="T37" s="24" t="str">
        <f t="shared" si="5"/>
        <v>*</v>
      </c>
      <c r="U37" s="49" t="str">
        <f t="shared" si="6"/>
        <v>****</v>
      </c>
    </row>
    <row r="38" spans="1:21" ht="17.25" customHeight="1" thickTop="1" x14ac:dyDescent="0.3">
      <c r="A38" s="221" t="s">
        <v>10</v>
      </c>
      <c r="B38" s="34">
        <v>1</v>
      </c>
      <c r="C38" s="22"/>
      <c r="D38" s="22"/>
      <c r="E38" s="22"/>
      <c r="F38" s="23" t="s">
        <v>4</v>
      </c>
      <c r="G38" s="11">
        <v>1</v>
      </c>
      <c r="H38" s="1"/>
      <c r="I38" s="1"/>
      <c r="J38" s="2"/>
      <c r="L38" s="187" t="s">
        <v>10</v>
      </c>
      <c r="M38" s="36">
        <v>1</v>
      </c>
      <c r="N38" s="26">
        <f t="shared" si="0"/>
        <v>0</v>
      </c>
      <c r="O38" s="26" t="str">
        <f t="shared" si="1"/>
        <v>*</v>
      </c>
      <c r="P38" s="26" t="str">
        <f t="shared" si="2"/>
        <v>****</v>
      </c>
      <c r="Q38" s="27" t="str">
        <f>F38</f>
        <v/>
      </c>
      <c r="R38" s="20">
        <v>36</v>
      </c>
      <c r="S38" s="26">
        <f t="shared" si="4"/>
        <v>0</v>
      </c>
      <c r="T38" s="26" t="str">
        <f t="shared" si="5"/>
        <v>*</v>
      </c>
      <c r="U38" s="48" t="str">
        <f t="shared" si="6"/>
        <v>****</v>
      </c>
    </row>
    <row r="39" spans="1:21" x14ac:dyDescent="0.3">
      <c r="A39" s="182"/>
      <c r="B39" s="34">
        <v>2</v>
      </c>
      <c r="C39" s="22"/>
      <c r="D39" s="22"/>
      <c r="E39" s="22"/>
      <c r="F39" s="23" t="s">
        <v>4</v>
      </c>
      <c r="G39" s="11">
        <v>2</v>
      </c>
      <c r="H39" s="1"/>
      <c r="I39" s="1"/>
      <c r="J39" s="2"/>
      <c r="L39" s="182"/>
      <c r="M39" s="34">
        <v>2</v>
      </c>
      <c r="N39" s="22">
        <f t="shared" si="0"/>
        <v>0</v>
      </c>
      <c r="O39" s="22" t="str">
        <f t="shared" si="1"/>
        <v>*</v>
      </c>
      <c r="P39" s="22" t="str">
        <f t="shared" si="2"/>
        <v>****</v>
      </c>
      <c r="Q39" s="23" t="str">
        <f t="shared" si="3"/>
        <v/>
      </c>
      <c r="R39" s="11">
        <v>37</v>
      </c>
      <c r="S39" s="22">
        <f t="shared" si="4"/>
        <v>0</v>
      </c>
      <c r="T39" s="22" t="str">
        <f t="shared" si="5"/>
        <v>*</v>
      </c>
      <c r="U39" s="45" t="str">
        <f t="shared" si="6"/>
        <v>****</v>
      </c>
    </row>
    <row r="40" spans="1:21" x14ac:dyDescent="0.3">
      <c r="A40" s="182"/>
      <c r="B40" s="34">
        <v>3</v>
      </c>
      <c r="C40" s="22"/>
      <c r="D40" s="22"/>
      <c r="E40" s="22"/>
      <c r="F40" s="23" t="s">
        <v>4</v>
      </c>
      <c r="G40" s="11">
        <v>3</v>
      </c>
      <c r="H40" s="1"/>
      <c r="I40" s="1"/>
      <c r="J40" s="2"/>
      <c r="L40" s="182"/>
      <c r="M40" s="34">
        <v>3</v>
      </c>
      <c r="N40" s="22">
        <f t="shared" si="0"/>
        <v>0</v>
      </c>
      <c r="O40" s="22" t="str">
        <f t="shared" si="1"/>
        <v>*</v>
      </c>
      <c r="P40" s="22" t="str">
        <f t="shared" si="2"/>
        <v>****</v>
      </c>
      <c r="Q40" s="23" t="str">
        <f t="shared" si="3"/>
        <v/>
      </c>
      <c r="R40" s="11">
        <v>38</v>
      </c>
      <c r="S40" s="22">
        <f t="shared" si="4"/>
        <v>0</v>
      </c>
      <c r="T40" s="22" t="str">
        <f t="shared" si="5"/>
        <v>*</v>
      </c>
      <c r="U40" s="45" t="str">
        <f t="shared" si="6"/>
        <v>****</v>
      </c>
    </row>
    <row r="41" spans="1:21" x14ac:dyDescent="0.3">
      <c r="A41" s="182"/>
      <c r="B41" s="34">
        <v>4</v>
      </c>
      <c r="C41" s="22"/>
      <c r="D41" s="22"/>
      <c r="E41" s="22"/>
      <c r="F41" s="23" t="s">
        <v>4</v>
      </c>
      <c r="G41" s="11">
        <v>4</v>
      </c>
      <c r="H41" s="1"/>
      <c r="I41" s="1"/>
      <c r="J41" s="2"/>
      <c r="L41" s="182"/>
      <c r="M41" s="34">
        <v>4</v>
      </c>
      <c r="N41" s="22">
        <f t="shared" si="0"/>
        <v>0</v>
      </c>
      <c r="O41" s="22" t="str">
        <f t="shared" si="1"/>
        <v>*</v>
      </c>
      <c r="P41" s="22" t="str">
        <f t="shared" si="2"/>
        <v>****</v>
      </c>
      <c r="Q41" s="23" t="str">
        <f t="shared" si="3"/>
        <v/>
      </c>
      <c r="R41" s="11">
        <v>39</v>
      </c>
      <c r="S41" s="22">
        <f t="shared" si="4"/>
        <v>0</v>
      </c>
      <c r="T41" s="22" t="str">
        <f t="shared" si="5"/>
        <v>*</v>
      </c>
      <c r="U41" s="45" t="str">
        <f t="shared" si="6"/>
        <v>****</v>
      </c>
    </row>
    <row r="42" spans="1:21" x14ac:dyDescent="0.3">
      <c r="A42" s="182"/>
      <c r="B42" s="34">
        <v>5</v>
      </c>
      <c r="C42" s="22"/>
      <c r="D42" s="22"/>
      <c r="E42" s="22"/>
      <c r="F42" s="23" t="s">
        <v>4</v>
      </c>
      <c r="G42" s="11">
        <v>5</v>
      </c>
      <c r="H42" s="1"/>
      <c r="I42" s="1"/>
      <c r="J42" s="2"/>
      <c r="L42" s="182"/>
      <c r="M42" s="34">
        <v>5</v>
      </c>
      <c r="N42" s="22">
        <f t="shared" si="0"/>
        <v>0</v>
      </c>
      <c r="O42" s="22" t="str">
        <f t="shared" si="1"/>
        <v>*</v>
      </c>
      <c r="P42" s="22" t="str">
        <f t="shared" si="2"/>
        <v>****</v>
      </c>
      <c r="Q42" s="23" t="str">
        <f t="shared" si="3"/>
        <v/>
      </c>
      <c r="R42" s="11">
        <v>40</v>
      </c>
      <c r="S42" s="22">
        <f t="shared" si="4"/>
        <v>0</v>
      </c>
      <c r="T42" s="22" t="str">
        <f t="shared" si="5"/>
        <v>*</v>
      </c>
      <c r="U42" s="45" t="str">
        <f t="shared" si="6"/>
        <v>****</v>
      </c>
    </row>
    <row r="43" spans="1:21" x14ac:dyDescent="0.3">
      <c r="A43" s="182"/>
      <c r="B43" s="34">
        <v>6</v>
      </c>
      <c r="C43" s="22"/>
      <c r="D43" s="22"/>
      <c r="E43" s="22"/>
      <c r="F43" s="23" t="s">
        <v>4</v>
      </c>
      <c r="G43" s="11">
        <v>6</v>
      </c>
      <c r="H43" s="1"/>
      <c r="I43" s="1"/>
      <c r="J43" s="2"/>
      <c r="L43" s="182"/>
      <c r="M43" s="34">
        <v>6</v>
      </c>
      <c r="N43" s="22">
        <f t="shared" si="0"/>
        <v>0</v>
      </c>
      <c r="O43" s="22" t="str">
        <f t="shared" si="1"/>
        <v>*</v>
      </c>
      <c r="P43" s="22" t="str">
        <f t="shared" si="2"/>
        <v>****</v>
      </c>
      <c r="Q43" s="23" t="str">
        <f t="shared" si="3"/>
        <v/>
      </c>
      <c r="R43" s="11">
        <v>41</v>
      </c>
      <c r="S43" s="22">
        <f t="shared" si="4"/>
        <v>0</v>
      </c>
      <c r="T43" s="22" t="str">
        <f t="shared" si="5"/>
        <v>*</v>
      </c>
      <c r="U43" s="45" t="str">
        <f t="shared" si="6"/>
        <v>****</v>
      </c>
    </row>
    <row r="44" spans="1:21" x14ac:dyDescent="0.3">
      <c r="A44" s="182"/>
      <c r="B44" s="34">
        <v>7</v>
      </c>
      <c r="C44" s="22"/>
      <c r="D44" s="22"/>
      <c r="E44" s="22"/>
      <c r="F44" s="23" t="s">
        <v>4</v>
      </c>
      <c r="G44" s="11">
        <v>7</v>
      </c>
      <c r="H44" s="1"/>
      <c r="I44" s="1"/>
      <c r="J44" s="2"/>
      <c r="L44" s="182"/>
      <c r="M44" s="34">
        <v>7</v>
      </c>
      <c r="N44" s="22">
        <f t="shared" si="0"/>
        <v>0</v>
      </c>
      <c r="O44" s="22" t="str">
        <f t="shared" si="1"/>
        <v>*</v>
      </c>
      <c r="P44" s="22" t="str">
        <f t="shared" si="2"/>
        <v>****</v>
      </c>
      <c r="Q44" s="23" t="str">
        <f t="shared" si="3"/>
        <v/>
      </c>
      <c r="R44" s="11">
        <v>42</v>
      </c>
      <c r="S44" s="22">
        <f t="shared" si="4"/>
        <v>0</v>
      </c>
      <c r="T44" s="22" t="str">
        <f t="shared" si="5"/>
        <v>*</v>
      </c>
      <c r="U44" s="45" t="str">
        <f t="shared" si="6"/>
        <v>****</v>
      </c>
    </row>
    <row r="45" spans="1:21" x14ac:dyDescent="0.3">
      <c r="A45" s="182"/>
      <c r="B45" s="34">
        <v>8</v>
      </c>
      <c r="C45" s="22"/>
      <c r="D45" s="22"/>
      <c r="E45" s="22"/>
      <c r="F45" s="23" t="s">
        <v>4</v>
      </c>
      <c r="G45" s="11">
        <v>8</v>
      </c>
      <c r="H45" s="1"/>
      <c r="I45" s="1"/>
      <c r="J45" s="2"/>
      <c r="L45" s="182"/>
      <c r="M45" s="34">
        <v>8</v>
      </c>
      <c r="N45" s="22">
        <f t="shared" si="0"/>
        <v>0</v>
      </c>
      <c r="O45" s="22" t="str">
        <f t="shared" si="1"/>
        <v>*</v>
      </c>
      <c r="P45" s="22" t="str">
        <f t="shared" si="2"/>
        <v>****</v>
      </c>
      <c r="Q45" s="23" t="str">
        <f>F45</f>
        <v/>
      </c>
      <c r="R45" s="11">
        <v>43</v>
      </c>
      <c r="S45" s="22">
        <f t="shared" si="4"/>
        <v>0</v>
      </c>
      <c r="T45" s="22" t="str">
        <f t="shared" si="5"/>
        <v>*</v>
      </c>
      <c r="U45" s="45" t="str">
        <f t="shared" si="6"/>
        <v>****</v>
      </c>
    </row>
    <row r="46" spans="1:21" x14ac:dyDescent="0.3">
      <c r="A46" s="182"/>
      <c r="B46" s="34">
        <v>9</v>
      </c>
      <c r="C46" s="22"/>
      <c r="D46" s="22"/>
      <c r="E46" s="22"/>
      <c r="F46" s="23"/>
      <c r="G46" s="11">
        <v>9</v>
      </c>
      <c r="H46" s="1"/>
      <c r="I46" s="1"/>
      <c r="J46" s="2"/>
      <c r="L46" s="182"/>
      <c r="M46" s="34">
        <v>9</v>
      </c>
      <c r="N46" s="22">
        <f t="shared" si="0"/>
        <v>0</v>
      </c>
      <c r="O46" s="22" t="str">
        <f t="shared" si="1"/>
        <v>*</v>
      </c>
      <c r="P46" s="22" t="str">
        <f t="shared" si="2"/>
        <v>****</v>
      </c>
      <c r="Q46" s="23">
        <f t="shared" si="3"/>
        <v>0</v>
      </c>
      <c r="R46" s="11">
        <v>44</v>
      </c>
      <c r="S46" s="22">
        <f t="shared" si="4"/>
        <v>0</v>
      </c>
      <c r="T46" s="22" t="str">
        <f t="shared" si="5"/>
        <v>*</v>
      </c>
      <c r="U46" s="45" t="str">
        <f t="shared" si="6"/>
        <v>****</v>
      </c>
    </row>
    <row r="47" spans="1:21" x14ac:dyDescent="0.3">
      <c r="A47" s="182"/>
      <c r="B47" s="34">
        <v>10</v>
      </c>
      <c r="C47" s="22"/>
      <c r="D47" s="22"/>
      <c r="E47" s="22"/>
      <c r="F47" s="23"/>
      <c r="G47" s="11">
        <v>10</v>
      </c>
      <c r="H47" s="1"/>
      <c r="I47" s="1"/>
      <c r="J47" s="2"/>
      <c r="L47" s="182"/>
      <c r="M47" s="34">
        <v>10</v>
      </c>
      <c r="N47" s="22">
        <f t="shared" si="0"/>
        <v>0</v>
      </c>
      <c r="O47" s="22" t="str">
        <f t="shared" si="1"/>
        <v>*</v>
      </c>
      <c r="P47" s="22" t="str">
        <f t="shared" si="2"/>
        <v>****</v>
      </c>
      <c r="Q47" s="23">
        <f>F47</f>
        <v>0</v>
      </c>
      <c r="R47" s="11">
        <v>45</v>
      </c>
      <c r="S47" s="22">
        <f t="shared" si="4"/>
        <v>0</v>
      </c>
      <c r="T47" s="22" t="str">
        <f t="shared" si="5"/>
        <v>*</v>
      </c>
      <c r="U47" s="45" t="str">
        <f t="shared" si="6"/>
        <v>****</v>
      </c>
    </row>
    <row r="48" spans="1:21" ht="17.25" customHeight="1" x14ac:dyDescent="0.3">
      <c r="A48" s="182"/>
      <c r="B48" s="34">
        <v>11</v>
      </c>
      <c r="C48" s="22"/>
      <c r="D48" s="22"/>
      <c r="E48" s="22"/>
      <c r="F48" s="23"/>
      <c r="G48" s="11"/>
      <c r="H48" s="1"/>
      <c r="I48" s="1"/>
      <c r="J48" s="2"/>
      <c r="L48" s="182"/>
      <c r="M48" s="34">
        <v>11</v>
      </c>
      <c r="N48" s="22">
        <f t="shared" si="0"/>
        <v>0</v>
      </c>
      <c r="O48" s="22" t="str">
        <f t="shared" si="1"/>
        <v>*</v>
      </c>
      <c r="P48" s="22" t="str">
        <f t="shared" si="2"/>
        <v>****</v>
      </c>
      <c r="Q48" s="23">
        <f t="shared" si="3"/>
        <v>0</v>
      </c>
      <c r="R48" s="11">
        <v>46</v>
      </c>
      <c r="S48" s="22">
        <f t="shared" si="4"/>
        <v>0</v>
      </c>
      <c r="T48" s="22" t="str">
        <f t="shared" si="5"/>
        <v>*</v>
      </c>
      <c r="U48" s="45" t="str">
        <f t="shared" si="6"/>
        <v>****</v>
      </c>
    </row>
    <row r="49" spans="1:21" x14ac:dyDescent="0.3">
      <c r="A49" s="182"/>
      <c r="B49" s="34">
        <v>12</v>
      </c>
      <c r="C49" s="22"/>
      <c r="D49" s="22"/>
      <c r="E49" s="22"/>
      <c r="F49" s="23"/>
      <c r="G49" s="11"/>
      <c r="H49" s="1"/>
      <c r="I49" s="1"/>
      <c r="J49" s="2"/>
      <c r="L49" s="182"/>
      <c r="M49" s="34">
        <v>12</v>
      </c>
      <c r="N49" s="22">
        <f t="shared" si="0"/>
        <v>0</v>
      </c>
      <c r="O49" s="22" t="str">
        <f t="shared" si="1"/>
        <v>*</v>
      </c>
      <c r="P49" s="22" t="str">
        <f t="shared" si="2"/>
        <v>****</v>
      </c>
      <c r="Q49" s="23">
        <f t="shared" si="3"/>
        <v>0</v>
      </c>
      <c r="R49" s="11">
        <v>47</v>
      </c>
      <c r="S49" s="22">
        <f t="shared" si="4"/>
        <v>0</v>
      </c>
      <c r="T49" s="22" t="str">
        <f t="shared" si="5"/>
        <v>*</v>
      </c>
      <c r="U49" s="45" t="str">
        <f t="shared" si="6"/>
        <v>****</v>
      </c>
    </row>
    <row r="50" spans="1:21" x14ac:dyDescent="0.3">
      <c r="A50" s="182"/>
      <c r="B50" s="34">
        <v>13</v>
      </c>
      <c r="C50" s="22"/>
      <c r="D50" s="22"/>
      <c r="E50" s="22"/>
      <c r="F50" s="23"/>
      <c r="G50" s="11"/>
      <c r="H50" s="1"/>
      <c r="I50" s="1"/>
      <c r="J50" s="2"/>
      <c r="L50" s="182"/>
      <c r="M50" s="34">
        <v>13</v>
      </c>
      <c r="N50" s="22">
        <f t="shared" si="0"/>
        <v>0</v>
      </c>
      <c r="O50" s="22" t="str">
        <f t="shared" si="1"/>
        <v>*</v>
      </c>
      <c r="P50" s="22" t="str">
        <f t="shared" si="2"/>
        <v>****</v>
      </c>
      <c r="Q50" s="23">
        <f t="shared" si="3"/>
        <v>0</v>
      </c>
      <c r="R50" s="11">
        <v>48</v>
      </c>
      <c r="S50" s="22">
        <f t="shared" si="4"/>
        <v>0</v>
      </c>
      <c r="T50" s="22" t="str">
        <f t="shared" si="5"/>
        <v>*</v>
      </c>
      <c r="U50" s="45" t="str">
        <f t="shared" si="6"/>
        <v>****</v>
      </c>
    </row>
    <row r="51" spans="1:21" x14ac:dyDescent="0.3">
      <c r="A51" s="182"/>
      <c r="B51" s="34">
        <v>14</v>
      </c>
      <c r="C51" s="22"/>
      <c r="D51" s="22"/>
      <c r="E51" s="22"/>
      <c r="F51" s="23"/>
      <c r="G51" s="11"/>
      <c r="H51" s="1"/>
      <c r="I51" s="1"/>
      <c r="J51" s="2"/>
      <c r="L51" s="182"/>
      <c r="M51" s="34">
        <v>14</v>
      </c>
      <c r="N51" s="22">
        <f t="shared" si="0"/>
        <v>0</v>
      </c>
      <c r="O51" s="22" t="str">
        <f t="shared" si="1"/>
        <v>*</v>
      </c>
      <c r="P51" s="22" t="str">
        <f t="shared" si="2"/>
        <v>****</v>
      </c>
      <c r="Q51" s="23">
        <f t="shared" si="3"/>
        <v>0</v>
      </c>
      <c r="R51" s="11">
        <v>49</v>
      </c>
      <c r="S51" s="22">
        <f t="shared" si="4"/>
        <v>0</v>
      </c>
      <c r="T51" s="22" t="str">
        <f t="shared" si="5"/>
        <v>*</v>
      </c>
      <c r="U51" s="45" t="str">
        <f t="shared" si="6"/>
        <v>****</v>
      </c>
    </row>
    <row r="52" spans="1:21" x14ac:dyDescent="0.3">
      <c r="A52" s="182"/>
      <c r="B52" s="34">
        <v>15</v>
      </c>
      <c r="C52" s="22"/>
      <c r="D52" s="22"/>
      <c r="E52" s="22"/>
      <c r="F52" s="23"/>
      <c r="G52" s="11"/>
      <c r="H52" s="1"/>
      <c r="I52" s="1"/>
      <c r="J52" s="2"/>
      <c r="L52" s="182"/>
      <c r="M52" s="34">
        <v>15</v>
      </c>
      <c r="N52" s="22">
        <f t="shared" si="0"/>
        <v>0</v>
      </c>
      <c r="O52" s="22" t="str">
        <f t="shared" si="1"/>
        <v>*</v>
      </c>
      <c r="P52" s="22" t="str">
        <f t="shared" si="2"/>
        <v>****</v>
      </c>
      <c r="Q52" s="23">
        <f t="shared" si="3"/>
        <v>0</v>
      </c>
      <c r="R52" s="11">
        <v>50</v>
      </c>
      <c r="S52" s="22">
        <f t="shared" si="4"/>
        <v>0</v>
      </c>
      <c r="T52" s="22" t="str">
        <f t="shared" si="5"/>
        <v>*</v>
      </c>
      <c r="U52" s="45" t="str">
        <f t="shared" si="6"/>
        <v>****</v>
      </c>
    </row>
    <row r="53" spans="1:21" x14ac:dyDescent="0.3">
      <c r="A53" s="182"/>
      <c r="B53" s="34">
        <v>16</v>
      </c>
      <c r="C53" s="22"/>
      <c r="D53" s="22"/>
      <c r="E53" s="22"/>
      <c r="F53" s="23"/>
      <c r="G53" s="11"/>
      <c r="H53" s="1"/>
      <c r="I53" s="1"/>
      <c r="J53" s="2"/>
      <c r="L53" s="182"/>
      <c r="M53" s="34">
        <v>16</v>
      </c>
      <c r="N53" s="22">
        <f t="shared" si="0"/>
        <v>0</v>
      </c>
      <c r="O53" s="22" t="str">
        <f t="shared" si="1"/>
        <v>*</v>
      </c>
      <c r="P53" s="22" t="str">
        <f t="shared" si="2"/>
        <v>****</v>
      </c>
      <c r="Q53" s="23">
        <f t="shared" si="3"/>
        <v>0</v>
      </c>
      <c r="R53" s="11">
        <v>51</v>
      </c>
      <c r="S53" s="22">
        <f t="shared" si="4"/>
        <v>0</v>
      </c>
      <c r="T53" s="22" t="str">
        <f t="shared" si="5"/>
        <v>*</v>
      </c>
      <c r="U53" s="45" t="str">
        <f t="shared" si="6"/>
        <v>****</v>
      </c>
    </row>
    <row r="54" spans="1:21" x14ac:dyDescent="0.3">
      <c r="A54" s="182"/>
      <c r="B54" s="34">
        <v>17</v>
      </c>
      <c r="C54" s="22"/>
      <c r="D54" s="22"/>
      <c r="E54" s="22"/>
      <c r="F54" s="23"/>
      <c r="G54" s="11"/>
      <c r="H54" s="1"/>
      <c r="I54" s="1"/>
      <c r="J54" s="2"/>
      <c r="L54" s="182"/>
      <c r="M54" s="34">
        <v>17</v>
      </c>
      <c r="N54" s="22">
        <f t="shared" si="0"/>
        <v>0</v>
      </c>
      <c r="O54" s="22" t="str">
        <f t="shared" si="1"/>
        <v>*</v>
      </c>
      <c r="P54" s="22" t="str">
        <f t="shared" si="2"/>
        <v>****</v>
      </c>
      <c r="Q54" s="23">
        <f t="shared" si="3"/>
        <v>0</v>
      </c>
      <c r="R54" s="11">
        <v>52</v>
      </c>
      <c r="S54" s="22">
        <f t="shared" si="4"/>
        <v>0</v>
      </c>
      <c r="T54" s="22" t="str">
        <f t="shared" si="5"/>
        <v>*</v>
      </c>
      <c r="U54" s="45" t="str">
        <f t="shared" si="6"/>
        <v>****</v>
      </c>
    </row>
    <row r="55" spans="1:21" ht="17.25" customHeight="1" x14ac:dyDescent="0.3">
      <c r="A55" s="182"/>
      <c r="B55" s="34">
        <v>18</v>
      </c>
      <c r="C55" s="22"/>
      <c r="D55" s="22"/>
      <c r="E55" s="22"/>
      <c r="F55" s="23"/>
      <c r="G55" s="11"/>
      <c r="H55" s="1"/>
      <c r="I55" s="1"/>
      <c r="J55" s="2"/>
      <c r="L55" s="182"/>
      <c r="M55" s="34">
        <v>18</v>
      </c>
      <c r="N55" s="22">
        <f t="shared" si="0"/>
        <v>0</v>
      </c>
      <c r="O55" s="22" t="str">
        <f t="shared" si="1"/>
        <v>*</v>
      </c>
      <c r="P55" s="22" t="str">
        <f t="shared" si="2"/>
        <v>****</v>
      </c>
      <c r="Q55" s="23">
        <f t="shared" si="3"/>
        <v>0</v>
      </c>
      <c r="R55" s="11">
        <v>53</v>
      </c>
      <c r="S55" s="22">
        <f t="shared" si="4"/>
        <v>0</v>
      </c>
      <c r="T55" s="22" t="str">
        <f t="shared" si="5"/>
        <v>*</v>
      </c>
      <c r="U55" s="45" t="str">
        <f t="shared" si="6"/>
        <v>****</v>
      </c>
    </row>
    <row r="56" spans="1:21" x14ac:dyDescent="0.3">
      <c r="A56" s="182"/>
      <c r="B56" s="34">
        <v>19</v>
      </c>
      <c r="C56" s="22"/>
      <c r="D56" s="22"/>
      <c r="E56" s="22"/>
      <c r="F56" s="23"/>
      <c r="G56" s="11"/>
      <c r="H56" s="1"/>
      <c r="I56" s="1"/>
      <c r="J56" s="2"/>
      <c r="L56" s="182"/>
      <c r="M56" s="34">
        <v>19</v>
      </c>
      <c r="N56" s="22">
        <f t="shared" si="0"/>
        <v>0</v>
      </c>
      <c r="O56" s="22" t="str">
        <f t="shared" si="1"/>
        <v>*</v>
      </c>
      <c r="P56" s="22" t="str">
        <f t="shared" si="2"/>
        <v>****</v>
      </c>
      <c r="Q56" s="23">
        <f t="shared" si="3"/>
        <v>0</v>
      </c>
      <c r="R56" s="11">
        <v>54</v>
      </c>
      <c r="S56" s="22">
        <f t="shared" si="4"/>
        <v>0</v>
      </c>
      <c r="T56" s="22" t="str">
        <f t="shared" si="5"/>
        <v>*</v>
      </c>
      <c r="U56" s="45" t="str">
        <f t="shared" si="6"/>
        <v>****</v>
      </c>
    </row>
    <row r="57" spans="1:21" x14ac:dyDescent="0.3">
      <c r="A57" s="182"/>
      <c r="B57" s="34">
        <v>20</v>
      </c>
      <c r="C57" s="22"/>
      <c r="D57" s="22"/>
      <c r="E57" s="22"/>
      <c r="F57" s="23"/>
      <c r="G57" s="11"/>
      <c r="H57" s="1"/>
      <c r="I57" s="1"/>
      <c r="J57" s="2"/>
      <c r="L57" s="182"/>
      <c r="M57" s="34">
        <v>20</v>
      </c>
      <c r="N57" s="22">
        <f t="shared" si="0"/>
        <v>0</v>
      </c>
      <c r="O57" s="22" t="str">
        <f t="shared" si="1"/>
        <v>*</v>
      </c>
      <c r="P57" s="22" t="str">
        <f t="shared" si="2"/>
        <v>****</v>
      </c>
      <c r="Q57" s="23">
        <f t="shared" si="3"/>
        <v>0</v>
      </c>
      <c r="R57" s="11">
        <v>55</v>
      </c>
      <c r="S57" s="22">
        <f t="shared" si="4"/>
        <v>0</v>
      </c>
      <c r="T57" s="22" t="str">
        <f t="shared" si="5"/>
        <v>*</v>
      </c>
      <c r="U57" s="45" t="str">
        <f t="shared" si="6"/>
        <v>****</v>
      </c>
    </row>
    <row r="58" spans="1:21" x14ac:dyDescent="0.3">
      <c r="A58" s="182"/>
      <c r="B58" s="34">
        <v>21</v>
      </c>
      <c r="C58" s="22"/>
      <c r="D58" s="22"/>
      <c r="E58" s="22"/>
      <c r="F58" s="23"/>
      <c r="G58" s="11"/>
      <c r="H58" s="1"/>
      <c r="I58" s="1"/>
      <c r="J58" s="2"/>
      <c r="L58" s="182"/>
      <c r="M58" s="34">
        <v>21</v>
      </c>
      <c r="N58" s="22">
        <f t="shared" si="0"/>
        <v>0</v>
      </c>
      <c r="O58" s="22" t="str">
        <f t="shared" si="1"/>
        <v>*</v>
      </c>
      <c r="P58" s="22" t="str">
        <f t="shared" si="2"/>
        <v>****</v>
      </c>
      <c r="Q58" s="23">
        <f t="shared" si="3"/>
        <v>0</v>
      </c>
      <c r="R58" s="11">
        <v>56</v>
      </c>
      <c r="S58" s="22">
        <f t="shared" si="4"/>
        <v>0</v>
      </c>
      <c r="T58" s="22" t="str">
        <f t="shared" si="5"/>
        <v>*</v>
      </c>
      <c r="U58" s="45" t="str">
        <f t="shared" si="6"/>
        <v>****</v>
      </c>
    </row>
    <row r="59" spans="1:21" x14ac:dyDescent="0.3">
      <c r="A59" s="182"/>
      <c r="B59" s="34">
        <v>22</v>
      </c>
      <c r="C59" s="22"/>
      <c r="D59" s="22"/>
      <c r="E59" s="22"/>
      <c r="F59" s="23"/>
      <c r="G59" s="11"/>
      <c r="H59" s="1"/>
      <c r="I59" s="1"/>
      <c r="J59" s="2"/>
      <c r="L59" s="182"/>
      <c r="M59" s="34">
        <v>22</v>
      </c>
      <c r="N59" s="22">
        <f t="shared" si="0"/>
        <v>0</v>
      </c>
      <c r="O59" s="22" t="str">
        <f t="shared" si="1"/>
        <v>*</v>
      </c>
      <c r="P59" s="22" t="str">
        <f t="shared" si="2"/>
        <v>****</v>
      </c>
      <c r="Q59" s="23">
        <f t="shared" si="3"/>
        <v>0</v>
      </c>
      <c r="R59" s="11">
        <v>57</v>
      </c>
      <c r="S59" s="22">
        <f t="shared" si="4"/>
        <v>0</v>
      </c>
      <c r="T59" s="22" t="str">
        <f t="shared" si="5"/>
        <v>*</v>
      </c>
      <c r="U59" s="45" t="str">
        <f t="shared" si="6"/>
        <v>****</v>
      </c>
    </row>
    <row r="60" spans="1:21" x14ac:dyDescent="0.3">
      <c r="A60" s="182"/>
      <c r="B60" s="34">
        <v>23</v>
      </c>
      <c r="C60" s="22"/>
      <c r="D60" s="22"/>
      <c r="E60" s="22"/>
      <c r="F60" s="23"/>
      <c r="G60" s="11"/>
      <c r="H60" s="1"/>
      <c r="I60" s="1"/>
      <c r="J60" s="2"/>
      <c r="L60" s="182"/>
      <c r="M60" s="34">
        <v>23</v>
      </c>
      <c r="N60" s="22">
        <f t="shared" si="0"/>
        <v>0</v>
      </c>
      <c r="O60" s="22" t="str">
        <f t="shared" si="1"/>
        <v>*</v>
      </c>
      <c r="P60" s="22" t="str">
        <f t="shared" si="2"/>
        <v>****</v>
      </c>
      <c r="Q60" s="23">
        <f t="shared" si="3"/>
        <v>0</v>
      </c>
      <c r="R60" s="11">
        <v>58</v>
      </c>
      <c r="S60" s="22">
        <f t="shared" si="4"/>
        <v>0</v>
      </c>
      <c r="T60" s="22" t="str">
        <f t="shared" si="5"/>
        <v>*</v>
      </c>
      <c r="U60" s="45" t="str">
        <f t="shared" si="6"/>
        <v>****</v>
      </c>
    </row>
    <row r="61" spans="1:21" x14ac:dyDescent="0.3">
      <c r="A61" s="182"/>
      <c r="B61" s="34">
        <v>24</v>
      </c>
      <c r="C61" s="22"/>
      <c r="D61" s="22"/>
      <c r="E61" s="22"/>
      <c r="F61" s="23"/>
      <c r="G61" s="11"/>
      <c r="H61" s="1"/>
      <c r="I61" s="1"/>
      <c r="J61" s="2"/>
      <c r="L61" s="182"/>
      <c r="M61" s="34">
        <v>24</v>
      </c>
      <c r="N61" s="22">
        <f t="shared" si="0"/>
        <v>0</v>
      </c>
      <c r="O61" s="22" t="str">
        <f t="shared" si="1"/>
        <v>*</v>
      </c>
      <c r="P61" s="22" t="str">
        <f t="shared" si="2"/>
        <v>****</v>
      </c>
      <c r="Q61" s="23">
        <f t="shared" si="3"/>
        <v>0</v>
      </c>
      <c r="R61" s="11">
        <v>59</v>
      </c>
      <c r="S61" s="22">
        <f t="shared" si="4"/>
        <v>0</v>
      </c>
      <c r="T61" s="22" t="str">
        <f t="shared" si="5"/>
        <v>*</v>
      </c>
      <c r="U61" s="45" t="str">
        <f t="shared" si="6"/>
        <v>****</v>
      </c>
    </row>
    <row r="62" spans="1:21" x14ac:dyDescent="0.3">
      <c r="A62" s="182"/>
      <c r="B62" s="34">
        <v>25</v>
      </c>
      <c r="C62" s="22"/>
      <c r="D62" s="22"/>
      <c r="E62" s="22"/>
      <c r="F62" s="23"/>
      <c r="G62" s="11"/>
      <c r="H62" s="1"/>
      <c r="I62" s="1"/>
      <c r="J62" s="2"/>
      <c r="L62" s="182"/>
      <c r="M62" s="34">
        <v>25</v>
      </c>
      <c r="N62" s="22">
        <f t="shared" si="0"/>
        <v>0</v>
      </c>
      <c r="O62" s="22" t="str">
        <f t="shared" si="1"/>
        <v>*</v>
      </c>
      <c r="P62" s="22" t="str">
        <f t="shared" si="2"/>
        <v>****</v>
      </c>
      <c r="Q62" s="23">
        <f t="shared" si="3"/>
        <v>0</v>
      </c>
      <c r="R62" s="11">
        <v>60</v>
      </c>
      <c r="S62" s="22">
        <f t="shared" si="4"/>
        <v>0</v>
      </c>
      <c r="T62" s="22" t="str">
        <f t="shared" si="5"/>
        <v>*</v>
      </c>
      <c r="U62" s="45" t="str">
        <f t="shared" si="6"/>
        <v>****</v>
      </c>
    </row>
    <row r="63" spans="1:21" x14ac:dyDescent="0.3">
      <c r="A63" s="182"/>
      <c r="B63" s="34">
        <v>26</v>
      </c>
      <c r="C63" s="22"/>
      <c r="D63" s="22"/>
      <c r="E63" s="22"/>
      <c r="F63" s="23"/>
      <c r="G63" s="11"/>
      <c r="H63" s="1"/>
      <c r="I63" s="1"/>
      <c r="J63" s="2"/>
      <c r="L63" s="182"/>
      <c r="M63" s="34">
        <v>26</v>
      </c>
      <c r="N63" s="22">
        <f t="shared" si="0"/>
        <v>0</v>
      </c>
      <c r="O63" s="22" t="str">
        <f t="shared" si="1"/>
        <v>*</v>
      </c>
      <c r="P63" s="22" t="str">
        <f t="shared" si="2"/>
        <v>****</v>
      </c>
      <c r="Q63" s="23">
        <f t="shared" si="3"/>
        <v>0</v>
      </c>
      <c r="R63" s="11">
        <v>61</v>
      </c>
      <c r="S63" s="22">
        <f t="shared" si="4"/>
        <v>0</v>
      </c>
      <c r="T63" s="22" t="str">
        <f t="shared" si="5"/>
        <v>*</v>
      </c>
      <c r="U63" s="45" t="str">
        <f t="shared" si="6"/>
        <v>****</v>
      </c>
    </row>
    <row r="64" spans="1:21" x14ac:dyDescent="0.3">
      <c r="A64" s="182"/>
      <c r="B64" s="34">
        <v>27</v>
      </c>
      <c r="C64" s="22"/>
      <c r="D64" s="22"/>
      <c r="E64" s="22"/>
      <c r="F64" s="23"/>
      <c r="G64" s="11"/>
      <c r="H64" s="1"/>
      <c r="I64" s="1"/>
      <c r="J64" s="2"/>
      <c r="L64" s="182"/>
      <c r="M64" s="34">
        <v>27</v>
      </c>
      <c r="N64" s="22">
        <f t="shared" si="0"/>
        <v>0</v>
      </c>
      <c r="O64" s="22" t="str">
        <f t="shared" si="1"/>
        <v>*</v>
      </c>
      <c r="P64" s="22" t="str">
        <f t="shared" si="2"/>
        <v>****</v>
      </c>
      <c r="Q64" s="23">
        <f t="shared" si="3"/>
        <v>0</v>
      </c>
      <c r="R64" s="11">
        <v>62</v>
      </c>
      <c r="S64" s="22">
        <f t="shared" si="4"/>
        <v>0</v>
      </c>
      <c r="T64" s="22" t="str">
        <f t="shared" si="5"/>
        <v>*</v>
      </c>
      <c r="U64" s="45" t="str">
        <f t="shared" si="6"/>
        <v>****</v>
      </c>
    </row>
    <row r="65" spans="1:21" x14ac:dyDescent="0.3">
      <c r="A65" s="182"/>
      <c r="B65" s="34">
        <v>28</v>
      </c>
      <c r="C65" s="22"/>
      <c r="D65" s="22"/>
      <c r="E65" s="22"/>
      <c r="F65" s="23"/>
      <c r="G65" s="11"/>
      <c r="H65" s="1"/>
      <c r="I65" s="1"/>
      <c r="J65" s="2"/>
      <c r="L65" s="182"/>
      <c r="M65" s="34">
        <v>28</v>
      </c>
      <c r="N65" s="22">
        <f t="shared" si="0"/>
        <v>0</v>
      </c>
      <c r="O65" s="22" t="str">
        <f t="shared" si="1"/>
        <v>*</v>
      </c>
      <c r="P65" s="22" t="str">
        <f t="shared" si="2"/>
        <v>****</v>
      </c>
      <c r="Q65" s="23">
        <f t="shared" si="3"/>
        <v>0</v>
      </c>
      <c r="R65" s="11">
        <v>63</v>
      </c>
      <c r="S65" s="22">
        <f t="shared" si="4"/>
        <v>0</v>
      </c>
      <c r="T65" s="22" t="str">
        <f t="shared" si="5"/>
        <v>*</v>
      </c>
      <c r="U65" s="45" t="str">
        <f t="shared" si="6"/>
        <v>****</v>
      </c>
    </row>
    <row r="66" spans="1:21" x14ac:dyDescent="0.3">
      <c r="A66" s="182"/>
      <c r="B66" s="34">
        <v>29</v>
      </c>
      <c r="C66" s="22"/>
      <c r="D66" s="22"/>
      <c r="E66" s="22"/>
      <c r="F66" s="23"/>
      <c r="G66" s="11"/>
      <c r="H66" s="1"/>
      <c r="I66" s="1"/>
      <c r="J66" s="2"/>
      <c r="L66" s="182"/>
      <c r="M66" s="34">
        <v>29</v>
      </c>
      <c r="N66" s="22">
        <f t="shared" si="0"/>
        <v>0</v>
      </c>
      <c r="O66" s="22" t="str">
        <f t="shared" si="1"/>
        <v>*</v>
      </c>
      <c r="P66" s="22" t="str">
        <f t="shared" si="2"/>
        <v>****</v>
      </c>
      <c r="Q66" s="23">
        <f t="shared" si="3"/>
        <v>0</v>
      </c>
      <c r="R66" s="11">
        <v>64</v>
      </c>
      <c r="S66" s="22">
        <f t="shared" si="4"/>
        <v>0</v>
      </c>
      <c r="T66" s="22" t="str">
        <f t="shared" si="5"/>
        <v>*</v>
      </c>
      <c r="U66" s="45" t="str">
        <f t="shared" si="6"/>
        <v>****</v>
      </c>
    </row>
    <row r="67" spans="1:21" x14ac:dyDescent="0.3">
      <c r="A67" s="182"/>
      <c r="B67" s="34">
        <v>30</v>
      </c>
      <c r="C67" s="22"/>
      <c r="D67" s="22"/>
      <c r="E67" s="22"/>
      <c r="F67" s="23"/>
      <c r="G67" s="11"/>
      <c r="H67" s="1"/>
      <c r="I67" s="1"/>
      <c r="J67" s="2"/>
      <c r="L67" s="182"/>
      <c r="M67" s="34">
        <v>30</v>
      </c>
      <c r="N67" s="22">
        <f t="shared" si="0"/>
        <v>0</v>
      </c>
      <c r="O67" s="22" t="str">
        <f t="shared" si="1"/>
        <v>*</v>
      </c>
      <c r="P67" s="22" t="str">
        <f t="shared" si="2"/>
        <v>****</v>
      </c>
      <c r="Q67" s="23">
        <f t="shared" si="3"/>
        <v>0</v>
      </c>
      <c r="R67" s="11">
        <v>65</v>
      </c>
      <c r="S67" s="22">
        <f t="shared" si="4"/>
        <v>0</v>
      </c>
      <c r="T67" s="22" t="str">
        <f t="shared" si="5"/>
        <v>*</v>
      </c>
      <c r="U67" s="45" t="str">
        <f t="shared" si="6"/>
        <v>****</v>
      </c>
    </row>
    <row r="68" spans="1:21" x14ac:dyDescent="0.3">
      <c r="A68" s="182"/>
      <c r="B68" s="34">
        <v>31</v>
      </c>
      <c r="C68" s="22"/>
      <c r="D68" s="22"/>
      <c r="E68" s="22"/>
      <c r="F68" s="23"/>
      <c r="G68" s="11"/>
      <c r="H68" s="1"/>
      <c r="I68" s="1"/>
      <c r="J68" s="2"/>
      <c r="L68" s="182"/>
      <c r="M68" s="34">
        <v>31</v>
      </c>
      <c r="N68" s="22">
        <f t="shared" ref="N68:N72" si="7">C68</f>
        <v>0</v>
      </c>
      <c r="O68" s="22" t="str">
        <f t="shared" ref="O68:O72" si="8">REPLACE(D68,2,1,"*")</f>
        <v>*</v>
      </c>
      <c r="P68" s="22" t="str">
        <f t="shared" ref="P68:P72" si="9">REPLACE(E68,5,4,"****")</f>
        <v>****</v>
      </c>
      <c r="Q68" s="23">
        <f t="shared" ref="Q68:Q72" si="10">F68</f>
        <v>0</v>
      </c>
      <c r="R68" s="11">
        <v>66</v>
      </c>
      <c r="S68" s="22">
        <f t="shared" ref="S68:S72" si="11">H68</f>
        <v>0</v>
      </c>
      <c r="T68" s="22" t="str">
        <f t="shared" ref="T68:T72" si="12">REPLACE(I68,2,1,"*")</f>
        <v>*</v>
      </c>
      <c r="U68" s="45" t="str">
        <f t="shared" ref="U68:U72" si="13">REPLACE(J68,5,4,"****")</f>
        <v>****</v>
      </c>
    </row>
    <row r="69" spans="1:21" x14ac:dyDescent="0.3">
      <c r="A69" s="182"/>
      <c r="B69" s="34">
        <v>32</v>
      </c>
      <c r="C69" s="22"/>
      <c r="D69" s="22"/>
      <c r="E69" s="22"/>
      <c r="F69" s="23"/>
      <c r="G69" s="11"/>
      <c r="H69" s="1"/>
      <c r="I69" s="1"/>
      <c r="J69" s="2"/>
      <c r="L69" s="182"/>
      <c r="M69" s="34">
        <v>32</v>
      </c>
      <c r="N69" s="22">
        <f t="shared" si="7"/>
        <v>0</v>
      </c>
      <c r="O69" s="22" t="str">
        <f t="shared" si="8"/>
        <v>*</v>
      </c>
      <c r="P69" s="22" t="str">
        <f t="shared" si="9"/>
        <v>****</v>
      </c>
      <c r="Q69" s="23">
        <f t="shared" si="10"/>
        <v>0</v>
      </c>
      <c r="R69" s="11">
        <v>67</v>
      </c>
      <c r="S69" s="22">
        <f t="shared" si="11"/>
        <v>0</v>
      </c>
      <c r="T69" s="22" t="str">
        <f t="shared" si="12"/>
        <v>*</v>
      </c>
      <c r="U69" s="45" t="str">
        <f t="shared" si="13"/>
        <v>****</v>
      </c>
    </row>
    <row r="70" spans="1:21" x14ac:dyDescent="0.3">
      <c r="A70" s="182"/>
      <c r="B70" s="34">
        <v>33</v>
      </c>
      <c r="C70" s="22"/>
      <c r="D70" s="22"/>
      <c r="E70" s="22"/>
      <c r="F70" s="23"/>
      <c r="G70" s="11"/>
      <c r="H70" s="1"/>
      <c r="I70" s="1"/>
      <c r="J70" s="2"/>
      <c r="L70" s="182"/>
      <c r="M70" s="34">
        <v>33</v>
      </c>
      <c r="N70" s="22">
        <f t="shared" si="7"/>
        <v>0</v>
      </c>
      <c r="O70" s="22" t="str">
        <f t="shared" si="8"/>
        <v>*</v>
      </c>
      <c r="P70" s="22" t="str">
        <f t="shared" si="9"/>
        <v>****</v>
      </c>
      <c r="Q70" s="23">
        <f t="shared" si="10"/>
        <v>0</v>
      </c>
      <c r="R70" s="11">
        <v>68</v>
      </c>
      <c r="S70" s="22">
        <f t="shared" si="11"/>
        <v>0</v>
      </c>
      <c r="T70" s="22" t="str">
        <f t="shared" si="12"/>
        <v>*</v>
      </c>
      <c r="U70" s="45" t="str">
        <f t="shared" si="13"/>
        <v>****</v>
      </c>
    </row>
    <row r="71" spans="1:21" x14ac:dyDescent="0.3">
      <c r="A71" s="182"/>
      <c r="B71" s="34">
        <v>34</v>
      </c>
      <c r="C71" s="22"/>
      <c r="D71" s="22"/>
      <c r="E71" s="22"/>
      <c r="F71" s="23"/>
      <c r="G71" s="11"/>
      <c r="H71" s="1"/>
      <c r="I71" s="1"/>
      <c r="J71" s="2"/>
      <c r="L71" s="182"/>
      <c r="M71" s="34">
        <v>34</v>
      </c>
      <c r="N71" s="22">
        <f t="shared" si="7"/>
        <v>0</v>
      </c>
      <c r="O71" s="22" t="str">
        <f t="shared" si="8"/>
        <v>*</v>
      </c>
      <c r="P71" s="22" t="str">
        <f t="shared" si="9"/>
        <v>****</v>
      </c>
      <c r="Q71" s="23">
        <f t="shared" si="10"/>
        <v>0</v>
      </c>
      <c r="R71" s="11">
        <v>69</v>
      </c>
      <c r="S71" s="22">
        <f t="shared" si="11"/>
        <v>0</v>
      </c>
      <c r="T71" s="22" t="str">
        <f t="shared" si="12"/>
        <v>*</v>
      </c>
      <c r="U71" s="45" t="str">
        <f t="shared" si="13"/>
        <v>****</v>
      </c>
    </row>
    <row r="72" spans="1:21" ht="17.25" thickBot="1" x14ac:dyDescent="0.35">
      <c r="A72" s="183"/>
      <c r="B72" s="38">
        <v>35</v>
      </c>
      <c r="C72" s="30"/>
      <c r="D72" s="30"/>
      <c r="E72" s="30"/>
      <c r="F72" s="31" t="s">
        <v>4</v>
      </c>
      <c r="G72" s="32"/>
      <c r="H72" s="3"/>
      <c r="I72" s="3"/>
      <c r="J72" s="4"/>
      <c r="L72" s="183"/>
      <c r="M72" s="38">
        <v>35</v>
      </c>
      <c r="N72" s="30">
        <f t="shared" si="7"/>
        <v>0</v>
      </c>
      <c r="O72" s="30" t="str">
        <f t="shared" si="8"/>
        <v>*</v>
      </c>
      <c r="P72" s="30" t="str">
        <f t="shared" si="9"/>
        <v>****</v>
      </c>
      <c r="Q72" s="31" t="str">
        <f t="shared" si="10"/>
        <v/>
      </c>
      <c r="R72" s="32">
        <v>70</v>
      </c>
      <c r="S72" s="30">
        <f t="shared" si="11"/>
        <v>0</v>
      </c>
      <c r="T72" s="30" t="str">
        <f t="shared" si="12"/>
        <v>*</v>
      </c>
      <c r="U72" s="47" t="str">
        <f t="shared" si="13"/>
        <v>****</v>
      </c>
    </row>
  </sheetData>
  <mergeCells count="8">
    <mergeCell ref="R1:U1"/>
    <mergeCell ref="A1:A2"/>
    <mergeCell ref="G1:J1"/>
    <mergeCell ref="A3:A37"/>
    <mergeCell ref="A38:A72"/>
    <mergeCell ref="L1:L2"/>
    <mergeCell ref="L3:L37"/>
    <mergeCell ref="L38:L7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tabSelected="1" topLeftCell="J1" zoomScaleNormal="100" workbookViewId="0">
      <selection activeCell="S1" sqref="S1"/>
    </sheetView>
  </sheetViews>
  <sheetFormatPr defaultRowHeight="16.5" x14ac:dyDescent="0.3"/>
  <cols>
    <col min="1" max="1" width="19.25" hidden="1" customWidth="1"/>
    <col min="2" max="2" width="5.25" hidden="1" customWidth="1"/>
    <col min="3" max="3" width="7.125" style="132" hidden="1" customWidth="1"/>
    <col min="4" max="4" width="13.125" style="132" hidden="1" customWidth="1"/>
    <col min="5" max="5" width="9.875" hidden="1" customWidth="1"/>
    <col min="6" max="6" width="11.625" hidden="1" customWidth="1"/>
    <col min="7" max="7" width="9.5" hidden="1" customWidth="1"/>
    <col min="8" max="8" width="15" hidden="1" customWidth="1"/>
    <col min="9" max="9" width="6.75" hidden="1" customWidth="1"/>
    <col min="10" max="10" width="20.375" customWidth="1"/>
    <col min="11" max="11" width="5.25" bestFit="1" customWidth="1"/>
    <col min="12" max="12" width="13.625" customWidth="1"/>
    <col min="13" max="13" width="13.125" bestFit="1" customWidth="1"/>
    <col min="14" max="14" width="11.75" customWidth="1"/>
    <col min="16" max="16" width="15.375" customWidth="1"/>
    <col min="17" max="17" width="13.125" customWidth="1"/>
  </cols>
  <sheetData>
    <row r="1" spans="1:17" ht="42.75" customHeight="1" thickBot="1" x14ac:dyDescent="0.35">
      <c r="A1" s="197" t="s">
        <v>1037</v>
      </c>
      <c r="B1" s="198"/>
      <c r="C1" s="198"/>
      <c r="D1" s="198"/>
      <c r="E1" s="198"/>
      <c r="F1" s="198"/>
      <c r="G1" s="198"/>
      <c r="H1" s="198"/>
      <c r="J1" s="199" t="str">
        <f>A1</f>
        <v>2023년 12월 수영 추첨(기초반)당첨확정 및 대기자 명단</v>
      </c>
      <c r="K1" s="199"/>
      <c r="L1" s="199"/>
      <c r="M1" s="199"/>
      <c r="N1" s="199"/>
      <c r="O1" s="199"/>
      <c r="P1" s="199"/>
      <c r="Q1" s="199"/>
    </row>
    <row r="2" spans="1:17" ht="12.75" customHeight="1" x14ac:dyDescent="0.3">
      <c r="A2" s="171" t="s">
        <v>5</v>
      </c>
      <c r="B2" s="201" t="s">
        <v>968</v>
      </c>
      <c r="C2" s="202"/>
      <c r="D2" s="202"/>
      <c r="E2" s="203"/>
      <c r="F2" s="173" t="s">
        <v>6</v>
      </c>
      <c r="G2" s="174"/>
      <c r="H2" s="175"/>
      <c r="J2" s="171" t="s">
        <v>1035</v>
      </c>
      <c r="K2" s="204" t="s">
        <v>968</v>
      </c>
      <c r="L2" s="205"/>
      <c r="M2" s="205"/>
      <c r="N2" s="206"/>
      <c r="O2" s="173" t="s">
        <v>6</v>
      </c>
      <c r="P2" s="174"/>
      <c r="Q2" s="175"/>
    </row>
    <row r="3" spans="1:17" ht="15.75" customHeight="1" thickBot="1" x14ac:dyDescent="0.35">
      <c r="A3" s="200"/>
      <c r="B3" s="161" t="s">
        <v>8</v>
      </c>
      <c r="C3" s="162" t="s">
        <v>1</v>
      </c>
      <c r="D3" s="162" t="s">
        <v>2</v>
      </c>
      <c r="E3" s="163" t="s">
        <v>3</v>
      </c>
      <c r="F3" s="164" t="s">
        <v>7</v>
      </c>
      <c r="G3" s="164" t="s">
        <v>1</v>
      </c>
      <c r="H3" s="165" t="s">
        <v>2</v>
      </c>
      <c r="J3" s="200"/>
      <c r="K3" s="161" t="s">
        <v>8</v>
      </c>
      <c r="L3" s="162" t="s">
        <v>1</v>
      </c>
      <c r="M3" s="162" t="s">
        <v>2</v>
      </c>
      <c r="N3" s="163" t="s">
        <v>3</v>
      </c>
      <c r="O3" s="164" t="s">
        <v>7</v>
      </c>
      <c r="P3" s="164" t="s">
        <v>1</v>
      </c>
      <c r="Q3" s="165" t="s">
        <v>2</v>
      </c>
    </row>
    <row r="4" spans="1:17" ht="15.75" hidden="1" customHeight="1" x14ac:dyDescent="0.3">
      <c r="A4" s="207" t="s">
        <v>1034</v>
      </c>
      <c r="B4" s="155">
        <v>1</v>
      </c>
      <c r="C4" s="168"/>
      <c r="D4" s="168"/>
      <c r="E4" s="156" t="s">
        <v>1036</v>
      </c>
      <c r="F4" s="157">
        <v>1</v>
      </c>
      <c r="G4" s="168"/>
      <c r="H4" s="159"/>
      <c r="J4" s="207" t="str">
        <f>A4</f>
        <v>초등수영교실
월수금
(17:00~17:50)</v>
      </c>
      <c r="K4" s="155">
        <v>1</v>
      </c>
      <c r="L4" s="166" t="str">
        <f t="shared" ref="L4:L23" si="0">REPLACE(C4,2,1,"*")</f>
        <v>*</v>
      </c>
      <c r="M4" s="166" t="str">
        <f t="shared" ref="M4:M23" si="1">REPLACE(D4,5,4,"****")</f>
        <v>****</v>
      </c>
      <c r="N4" s="156" t="str">
        <f t="shared" ref="N4:N23" si="2">E4</f>
        <v>당첨확정</v>
      </c>
      <c r="O4" s="157">
        <v>1</v>
      </c>
      <c r="P4" s="166" t="str">
        <f>REPLACE(G4,2,1,"*")</f>
        <v>*</v>
      </c>
      <c r="Q4" s="167" t="str">
        <f>REPLACE(H4,5,4,"****")</f>
        <v>****</v>
      </c>
    </row>
    <row r="5" spans="1:17" ht="15.75" hidden="1" customHeight="1" x14ac:dyDescent="0.3">
      <c r="A5" s="182"/>
      <c r="B5" s="34">
        <v>2</v>
      </c>
      <c r="C5" s="158"/>
      <c r="D5" s="158"/>
      <c r="E5" s="27" t="s">
        <v>1036</v>
      </c>
      <c r="F5" s="11">
        <v>2</v>
      </c>
      <c r="G5" s="158"/>
      <c r="H5" s="2"/>
      <c r="J5" s="182"/>
      <c r="K5" s="34">
        <v>2</v>
      </c>
      <c r="L5" s="22" t="str">
        <f t="shared" si="0"/>
        <v>*</v>
      </c>
      <c r="M5" s="22" t="str">
        <f t="shared" si="1"/>
        <v>****</v>
      </c>
      <c r="N5" s="23" t="str">
        <f t="shared" si="2"/>
        <v>당첨확정</v>
      </c>
      <c r="O5" s="11">
        <v>2</v>
      </c>
      <c r="P5" s="22" t="str">
        <f t="shared" ref="P5:P13" si="3">REPLACE(G5,2,1,"*")</f>
        <v>*</v>
      </c>
      <c r="Q5" s="45" t="str">
        <f t="shared" ref="Q5:Q13" si="4">REPLACE(H5,5,4,"****")</f>
        <v>****</v>
      </c>
    </row>
    <row r="6" spans="1:17" ht="15.75" hidden="1" customHeight="1" x14ac:dyDescent="0.3">
      <c r="A6" s="182"/>
      <c r="B6" s="34">
        <v>3</v>
      </c>
      <c r="C6" s="158"/>
      <c r="D6" s="158"/>
      <c r="E6" s="27" t="s">
        <v>1036</v>
      </c>
      <c r="F6" s="11">
        <v>3</v>
      </c>
      <c r="G6" s="158"/>
      <c r="H6" s="2"/>
      <c r="J6" s="182"/>
      <c r="K6" s="34">
        <v>3</v>
      </c>
      <c r="L6" s="22" t="str">
        <f t="shared" si="0"/>
        <v>*</v>
      </c>
      <c r="M6" s="22" t="str">
        <f t="shared" si="1"/>
        <v>****</v>
      </c>
      <c r="N6" s="23" t="str">
        <f t="shared" si="2"/>
        <v>당첨확정</v>
      </c>
      <c r="O6" s="11">
        <v>3</v>
      </c>
      <c r="P6" s="22" t="str">
        <f t="shared" si="3"/>
        <v>*</v>
      </c>
      <c r="Q6" s="45" t="str">
        <f t="shared" si="4"/>
        <v>****</v>
      </c>
    </row>
    <row r="7" spans="1:17" ht="15.75" hidden="1" customHeight="1" x14ac:dyDescent="0.3">
      <c r="A7" s="182"/>
      <c r="B7" s="34">
        <v>4</v>
      </c>
      <c r="C7" s="158"/>
      <c r="D7" s="158"/>
      <c r="E7" s="27" t="s">
        <v>1036</v>
      </c>
      <c r="F7" s="11">
        <v>4</v>
      </c>
      <c r="G7" s="158"/>
      <c r="H7" s="2"/>
      <c r="J7" s="182"/>
      <c r="K7" s="34">
        <v>4</v>
      </c>
      <c r="L7" s="22" t="str">
        <f t="shared" si="0"/>
        <v>*</v>
      </c>
      <c r="M7" s="22" t="str">
        <f t="shared" si="1"/>
        <v>****</v>
      </c>
      <c r="N7" s="23" t="str">
        <f t="shared" si="2"/>
        <v>당첨확정</v>
      </c>
      <c r="O7" s="11">
        <v>4</v>
      </c>
      <c r="P7" s="22" t="str">
        <f t="shared" si="3"/>
        <v>*</v>
      </c>
      <c r="Q7" s="45" t="str">
        <f t="shared" si="4"/>
        <v>****</v>
      </c>
    </row>
    <row r="8" spans="1:17" ht="15.75" hidden="1" customHeight="1" x14ac:dyDescent="0.3">
      <c r="A8" s="182"/>
      <c r="B8" s="34">
        <v>5</v>
      </c>
      <c r="C8" s="158"/>
      <c r="D8" s="158"/>
      <c r="E8" s="27" t="s">
        <v>1036</v>
      </c>
      <c r="F8" s="11">
        <v>5</v>
      </c>
      <c r="G8" s="158"/>
      <c r="H8" s="2"/>
      <c r="J8" s="182"/>
      <c r="K8" s="34">
        <v>5</v>
      </c>
      <c r="L8" s="22" t="str">
        <f t="shared" si="0"/>
        <v>*</v>
      </c>
      <c r="M8" s="22" t="str">
        <f t="shared" si="1"/>
        <v>****</v>
      </c>
      <c r="N8" s="23" t="str">
        <f t="shared" si="2"/>
        <v>당첨확정</v>
      </c>
      <c r="O8" s="11">
        <v>5</v>
      </c>
      <c r="P8" s="22" t="str">
        <f t="shared" si="3"/>
        <v>*</v>
      </c>
      <c r="Q8" s="45" t="str">
        <f t="shared" si="4"/>
        <v>****</v>
      </c>
    </row>
    <row r="9" spans="1:17" ht="15.75" hidden="1" customHeight="1" x14ac:dyDescent="0.3">
      <c r="A9" s="182"/>
      <c r="B9" s="34">
        <v>6</v>
      </c>
      <c r="C9" s="158"/>
      <c r="D9" s="158"/>
      <c r="E9" s="27" t="s">
        <v>1036</v>
      </c>
      <c r="F9" s="11">
        <v>6</v>
      </c>
      <c r="G9" s="158"/>
      <c r="H9" s="2"/>
      <c r="J9" s="182"/>
      <c r="K9" s="34">
        <v>6</v>
      </c>
      <c r="L9" s="22" t="str">
        <f t="shared" si="0"/>
        <v>*</v>
      </c>
      <c r="M9" s="22" t="str">
        <f t="shared" si="1"/>
        <v>****</v>
      </c>
      <c r="N9" s="23" t="str">
        <f t="shared" si="2"/>
        <v>당첨확정</v>
      </c>
      <c r="O9" s="11">
        <v>6</v>
      </c>
      <c r="P9" s="22" t="str">
        <f t="shared" si="3"/>
        <v>*</v>
      </c>
      <c r="Q9" s="45" t="str">
        <f t="shared" si="4"/>
        <v>****</v>
      </c>
    </row>
    <row r="10" spans="1:17" ht="15.75" hidden="1" customHeight="1" x14ac:dyDescent="0.3">
      <c r="A10" s="182"/>
      <c r="B10" s="34">
        <v>7</v>
      </c>
      <c r="C10" s="158"/>
      <c r="D10" s="158"/>
      <c r="E10" s="27" t="s">
        <v>1036</v>
      </c>
      <c r="F10" s="11">
        <v>7</v>
      </c>
      <c r="G10" s="158"/>
      <c r="H10" s="2"/>
      <c r="J10" s="182"/>
      <c r="K10" s="34">
        <v>7</v>
      </c>
      <c r="L10" s="22" t="str">
        <f t="shared" si="0"/>
        <v>*</v>
      </c>
      <c r="M10" s="22" t="str">
        <f t="shared" si="1"/>
        <v>****</v>
      </c>
      <c r="N10" s="23" t="str">
        <f t="shared" si="2"/>
        <v>당첨확정</v>
      </c>
      <c r="O10" s="11">
        <v>7</v>
      </c>
      <c r="P10" s="22" t="str">
        <f t="shared" si="3"/>
        <v>*</v>
      </c>
      <c r="Q10" s="45" t="str">
        <f t="shared" si="4"/>
        <v>****</v>
      </c>
    </row>
    <row r="11" spans="1:17" ht="15.75" hidden="1" customHeight="1" x14ac:dyDescent="0.3">
      <c r="A11" s="182"/>
      <c r="B11" s="34">
        <v>8</v>
      </c>
      <c r="C11" s="158"/>
      <c r="D11" s="158"/>
      <c r="E11" s="27" t="s">
        <v>1036</v>
      </c>
      <c r="F11" s="11">
        <v>8</v>
      </c>
      <c r="G11" s="158"/>
      <c r="H11" s="2"/>
      <c r="J11" s="182"/>
      <c r="K11" s="34">
        <v>8</v>
      </c>
      <c r="L11" s="22" t="str">
        <f t="shared" si="0"/>
        <v>*</v>
      </c>
      <c r="M11" s="22" t="str">
        <f t="shared" si="1"/>
        <v>****</v>
      </c>
      <c r="N11" s="23" t="str">
        <f t="shared" si="2"/>
        <v>당첨확정</v>
      </c>
      <c r="O11" s="11">
        <v>8</v>
      </c>
      <c r="P11" s="22" t="str">
        <f t="shared" si="3"/>
        <v>*</v>
      </c>
      <c r="Q11" s="45" t="str">
        <f t="shared" si="4"/>
        <v>****</v>
      </c>
    </row>
    <row r="12" spans="1:17" ht="15.75" hidden="1" customHeight="1" x14ac:dyDescent="0.3">
      <c r="A12" s="182"/>
      <c r="B12" s="34">
        <v>9</v>
      </c>
      <c r="C12" s="158"/>
      <c r="D12" s="158"/>
      <c r="E12" s="27" t="s">
        <v>1036</v>
      </c>
      <c r="F12" s="11">
        <v>9</v>
      </c>
      <c r="G12" s="158"/>
      <c r="H12" s="2"/>
      <c r="J12" s="182"/>
      <c r="K12" s="34">
        <v>9</v>
      </c>
      <c r="L12" s="22" t="str">
        <f t="shared" si="0"/>
        <v>*</v>
      </c>
      <c r="M12" s="22" t="str">
        <f t="shared" si="1"/>
        <v>****</v>
      </c>
      <c r="N12" s="23" t="str">
        <f t="shared" si="2"/>
        <v>당첨확정</v>
      </c>
      <c r="O12" s="11">
        <v>9</v>
      </c>
      <c r="P12" s="22" t="str">
        <f t="shared" si="3"/>
        <v>*</v>
      </c>
      <c r="Q12" s="45" t="str">
        <f t="shared" si="4"/>
        <v>****</v>
      </c>
    </row>
    <row r="13" spans="1:17" ht="15.75" hidden="1" customHeight="1" x14ac:dyDescent="0.3">
      <c r="A13" s="182"/>
      <c r="B13" s="34">
        <v>10</v>
      </c>
      <c r="C13" s="158"/>
      <c r="D13" s="158"/>
      <c r="E13" s="27" t="s">
        <v>1036</v>
      </c>
      <c r="F13" s="11">
        <v>10</v>
      </c>
      <c r="G13" s="158"/>
      <c r="H13" s="2"/>
      <c r="J13" s="182"/>
      <c r="K13" s="34">
        <v>10</v>
      </c>
      <c r="L13" s="22" t="str">
        <f t="shared" si="0"/>
        <v>*</v>
      </c>
      <c r="M13" s="22" t="str">
        <f t="shared" si="1"/>
        <v>****</v>
      </c>
      <c r="N13" s="23" t="str">
        <f t="shared" si="2"/>
        <v>당첨확정</v>
      </c>
      <c r="O13" s="11">
        <v>10</v>
      </c>
      <c r="P13" s="22" t="str">
        <f t="shared" si="3"/>
        <v>*</v>
      </c>
      <c r="Q13" s="45" t="str">
        <f t="shared" si="4"/>
        <v>****</v>
      </c>
    </row>
    <row r="14" spans="1:17" ht="15.75" hidden="1" customHeight="1" x14ac:dyDescent="0.3">
      <c r="A14" s="182"/>
      <c r="B14" s="34">
        <v>11</v>
      </c>
      <c r="C14" s="158"/>
      <c r="D14" s="158"/>
      <c r="E14" s="27" t="s">
        <v>1036</v>
      </c>
      <c r="F14" s="11"/>
      <c r="G14" s="158"/>
      <c r="H14" s="2"/>
      <c r="J14" s="182"/>
      <c r="K14" s="34">
        <v>11</v>
      </c>
      <c r="L14" s="22" t="str">
        <f t="shared" si="0"/>
        <v>*</v>
      </c>
      <c r="M14" s="22" t="str">
        <f t="shared" si="1"/>
        <v>****</v>
      </c>
      <c r="N14" s="23" t="str">
        <f t="shared" si="2"/>
        <v>당첨확정</v>
      </c>
      <c r="O14" s="11"/>
      <c r="P14" s="22"/>
      <c r="Q14" s="45"/>
    </row>
    <row r="15" spans="1:17" ht="15.75" hidden="1" customHeight="1" x14ac:dyDescent="0.3">
      <c r="A15" s="182"/>
      <c r="B15" s="34">
        <v>12</v>
      </c>
      <c r="C15" s="158"/>
      <c r="D15" s="158"/>
      <c r="E15" s="27" t="s">
        <v>1036</v>
      </c>
      <c r="F15" s="11"/>
      <c r="G15" s="158"/>
      <c r="H15" s="2"/>
      <c r="J15" s="182"/>
      <c r="K15" s="34">
        <v>12</v>
      </c>
      <c r="L15" s="22" t="str">
        <f t="shared" si="0"/>
        <v>*</v>
      </c>
      <c r="M15" s="22" t="str">
        <f t="shared" si="1"/>
        <v>****</v>
      </c>
      <c r="N15" s="23" t="str">
        <f t="shared" si="2"/>
        <v>당첨확정</v>
      </c>
      <c r="O15" s="11"/>
      <c r="P15" s="22"/>
      <c r="Q15" s="45"/>
    </row>
    <row r="16" spans="1:17" ht="15.75" hidden="1" customHeight="1" x14ac:dyDescent="0.3">
      <c r="A16" s="182"/>
      <c r="B16" s="34">
        <v>13</v>
      </c>
      <c r="C16" s="158"/>
      <c r="D16" s="158"/>
      <c r="E16" s="27" t="s">
        <v>1036</v>
      </c>
      <c r="F16" s="11"/>
      <c r="G16" s="158"/>
      <c r="H16" s="2"/>
      <c r="J16" s="182"/>
      <c r="K16" s="34">
        <v>13</v>
      </c>
      <c r="L16" s="22" t="str">
        <f t="shared" si="0"/>
        <v>*</v>
      </c>
      <c r="M16" s="22" t="str">
        <f t="shared" si="1"/>
        <v>****</v>
      </c>
      <c r="N16" s="23" t="str">
        <f t="shared" si="2"/>
        <v>당첨확정</v>
      </c>
      <c r="O16" s="11"/>
      <c r="P16" s="22"/>
      <c r="Q16" s="45"/>
    </row>
    <row r="17" spans="1:17" ht="15.75" hidden="1" customHeight="1" x14ac:dyDescent="0.3">
      <c r="A17" s="182"/>
      <c r="B17" s="34">
        <v>14</v>
      </c>
      <c r="C17" s="158"/>
      <c r="D17" s="158"/>
      <c r="E17" s="27" t="s">
        <v>1036</v>
      </c>
      <c r="F17" s="11"/>
      <c r="G17" s="158"/>
      <c r="H17" s="2"/>
      <c r="J17" s="182"/>
      <c r="K17" s="34">
        <v>14</v>
      </c>
      <c r="L17" s="22" t="str">
        <f t="shared" si="0"/>
        <v>*</v>
      </c>
      <c r="M17" s="22" t="str">
        <f t="shared" si="1"/>
        <v>****</v>
      </c>
      <c r="N17" s="23" t="str">
        <f t="shared" si="2"/>
        <v>당첨확정</v>
      </c>
      <c r="O17" s="11"/>
      <c r="P17" s="22"/>
      <c r="Q17" s="45"/>
    </row>
    <row r="18" spans="1:17" ht="15.75" hidden="1" customHeight="1" x14ac:dyDescent="0.3">
      <c r="A18" s="182"/>
      <c r="B18" s="120">
        <v>15</v>
      </c>
      <c r="C18" s="158"/>
      <c r="D18" s="158"/>
      <c r="E18" s="27" t="s">
        <v>1036</v>
      </c>
      <c r="F18" s="22"/>
      <c r="G18" s="158"/>
      <c r="H18" s="2"/>
      <c r="J18" s="182"/>
      <c r="K18" s="34">
        <v>15</v>
      </c>
      <c r="L18" s="22" t="str">
        <f t="shared" si="0"/>
        <v>*</v>
      </c>
      <c r="M18" s="22" t="str">
        <f t="shared" si="1"/>
        <v>****</v>
      </c>
      <c r="N18" s="23" t="str">
        <f t="shared" si="2"/>
        <v>당첨확정</v>
      </c>
      <c r="O18" s="11"/>
      <c r="P18" s="22"/>
      <c r="Q18" s="45"/>
    </row>
    <row r="19" spans="1:17" ht="15.75" hidden="1" customHeight="1" x14ac:dyDescent="0.3">
      <c r="A19" s="182"/>
      <c r="B19" s="36">
        <v>16</v>
      </c>
      <c r="C19" s="158"/>
      <c r="D19" s="158"/>
      <c r="E19" s="27" t="s">
        <v>1036</v>
      </c>
      <c r="F19" s="20"/>
      <c r="G19" s="158"/>
      <c r="H19" s="2"/>
      <c r="J19" s="182"/>
      <c r="K19" s="36">
        <v>16</v>
      </c>
      <c r="L19" s="26" t="str">
        <f t="shared" si="0"/>
        <v>*</v>
      </c>
      <c r="M19" s="26" t="str">
        <f t="shared" si="1"/>
        <v>****</v>
      </c>
      <c r="N19" s="27" t="str">
        <f t="shared" si="2"/>
        <v>당첨확정</v>
      </c>
      <c r="O19" s="20"/>
      <c r="P19" s="26"/>
      <c r="Q19" s="48"/>
    </row>
    <row r="20" spans="1:17" ht="15.75" hidden="1" customHeight="1" x14ac:dyDescent="0.3">
      <c r="A20" s="182"/>
      <c r="B20" s="34">
        <v>17</v>
      </c>
      <c r="C20" s="158"/>
      <c r="D20" s="158"/>
      <c r="E20" s="27" t="s">
        <v>1036</v>
      </c>
      <c r="F20" s="11"/>
      <c r="G20" s="158"/>
      <c r="H20" s="2"/>
      <c r="J20" s="182"/>
      <c r="K20" s="34">
        <v>17</v>
      </c>
      <c r="L20" s="22" t="str">
        <f t="shared" si="0"/>
        <v>*</v>
      </c>
      <c r="M20" s="22" t="str">
        <f t="shared" si="1"/>
        <v>****</v>
      </c>
      <c r="N20" s="23" t="str">
        <f t="shared" si="2"/>
        <v>당첨확정</v>
      </c>
      <c r="O20" s="11"/>
      <c r="P20" s="22"/>
      <c r="Q20" s="45"/>
    </row>
    <row r="21" spans="1:17" ht="15.75" hidden="1" customHeight="1" x14ac:dyDescent="0.3">
      <c r="A21" s="182"/>
      <c r="B21" s="34">
        <v>18</v>
      </c>
      <c r="C21" s="158"/>
      <c r="D21" s="158"/>
      <c r="E21" s="27" t="s">
        <v>1036</v>
      </c>
      <c r="F21" s="11"/>
      <c r="G21" s="158"/>
      <c r="H21" s="2"/>
      <c r="J21" s="182"/>
      <c r="K21" s="34">
        <v>18</v>
      </c>
      <c r="L21" s="22" t="str">
        <f t="shared" si="0"/>
        <v>*</v>
      </c>
      <c r="M21" s="22" t="str">
        <f t="shared" si="1"/>
        <v>****</v>
      </c>
      <c r="N21" s="23" t="str">
        <f t="shared" si="2"/>
        <v>당첨확정</v>
      </c>
      <c r="O21" s="11"/>
      <c r="P21" s="22"/>
      <c r="Q21" s="45"/>
    </row>
    <row r="22" spans="1:17" ht="15.75" hidden="1" customHeight="1" x14ac:dyDescent="0.3">
      <c r="A22" s="182"/>
      <c r="B22" s="34">
        <v>19</v>
      </c>
      <c r="C22" s="158"/>
      <c r="D22" s="158"/>
      <c r="E22" s="27" t="s">
        <v>1036</v>
      </c>
      <c r="F22" s="11"/>
      <c r="G22" s="158"/>
      <c r="H22" s="2"/>
      <c r="J22" s="182"/>
      <c r="K22" s="34">
        <v>19</v>
      </c>
      <c r="L22" s="22" t="str">
        <f t="shared" si="0"/>
        <v>*</v>
      </c>
      <c r="M22" s="22" t="str">
        <f t="shared" si="1"/>
        <v>****</v>
      </c>
      <c r="N22" s="23" t="str">
        <f t="shared" si="2"/>
        <v>당첨확정</v>
      </c>
      <c r="O22" s="11"/>
      <c r="P22" s="22"/>
      <c r="Q22" s="45"/>
    </row>
    <row r="23" spans="1:17" ht="15.75" hidden="1" customHeight="1" thickBot="1" x14ac:dyDescent="0.35">
      <c r="A23" s="183"/>
      <c r="B23" s="38">
        <v>20</v>
      </c>
      <c r="C23" s="3"/>
      <c r="D23" s="3"/>
      <c r="E23" s="31" t="s">
        <v>1036</v>
      </c>
      <c r="F23" s="32"/>
      <c r="G23" s="3"/>
      <c r="H23" s="4"/>
      <c r="J23" s="183"/>
      <c r="K23" s="38">
        <v>20</v>
      </c>
      <c r="L23" s="30" t="str">
        <f t="shared" si="0"/>
        <v>*</v>
      </c>
      <c r="M23" s="30" t="str">
        <f t="shared" si="1"/>
        <v>****</v>
      </c>
      <c r="N23" s="31" t="str">
        <f t="shared" si="2"/>
        <v>당첨확정</v>
      </c>
      <c r="O23" s="32"/>
      <c r="P23" s="30"/>
      <c r="Q23" s="47"/>
    </row>
    <row r="24" spans="1:17" ht="20.100000000000001" hidden="1" customHeight="1" x14ac:dyDescent="0.3">
      <c r="A24" s="187" t="s">
        <v>1032</v>
      </c>
      <c r="B24" s="36">
        <v>1</v>
      </c>
      <c r="C24" s="12"/>
      <c r="D24" s="12"/>
      <c r="E24" s="27" t="s">
        <v>1036</v>
      </c>
      <c r="F24" s="20"/>
      <c r="G24" s="12"/>
      <c r="H24" s="13"/>
      <c r="J24" s="187" t="str">
        <f>A24</f>
        <v>초등수영교실
화목
(17:00~17:50)</v>
      </c>
      <c r="K24" s="36">
        <v>1</v>
      </c>
      <c r="L24" s="26" t="str">
        <f t="shared" ref="L24:L43" si="5">REPLACE(C24,2,1,"*")</f>
        <v>*</v>
      </c>
      <c r="M24" s="26" t="str">
        <f t="shared" ref="M24:M43" si="6">REPLACE(D24,5,4,"****")</f>
        <v>****</v>
      </c>
      <c r="N24" s="27" t="str">
        <f t="shared" ref="N24:N43" si="7">E24</f>
        <v>당첨확정</v>
      </c>
      <c r="O24" s="20">
        <v>1</v>
      </c>
      <c r="P24" s="26" t="str">
        <f>REPLACE(G24,2,1,"*")</f>
        <v>*</v>
      </c>
      <c r="Q24" s="48" t="str">
        <f>REPLACE(H24,5,4,"****")</f>
        <v>****</v>
      </c>
    </row>
    <row r="25" spans="1:17" ht="20.100000000000001" hidden="1" customHeight="1" x14ac:dyDescent="0.3">
      <c r="A25" s="182"/>
      <c r="B25" s="34">
        <v>2</v>
      </c>
      <c r="C25" s="158"/>
      <c r="D25" s="158"/>
      <c r="E25" s="27" t="s">
        <v>1036</v>
      </c>
      <c r="F25" s="11"/>
      <c r="G25" s="158"/>
      <c r="H25" s="2"/>
      <c r="J25" s="182"/>
      <c r="K25" s="34">
        <v>2</v>
      </c>
      <c r="L25" s="22" t="str">
        <f t="shared" si="5"/>
        <v>*</v>
      </c>
      <c r="M25" s="22" t="str">
        <f t="shared" si="6"/>
        <v>****</v>
      </c>
      <c r="N25" s="23" t="str">
        <f t="shared" si="7"/>
        <v>당첨확정</v>
      </c>
      <c r="O25" s="11">
        <v>2</v>
      </c>
      <c r="P25" s="22" t="str">
        <f>REPLACE(G25,2,1,"*")</f>
        <v>*</v>
      </c>
      <c r="Q25" s="45" t="str">
        <f>REPLACE(H25,5,4,"****")</f>
        <v>****</v>
      </c>
    </row>
    <row r="26" spans="1:17" ht="20.100000000000001" hidden="1" customHeight="1" x14ac:dyDescent="0.3">
      <c r="A26" s="182"/>
      <c r="B26" s="34">
        <v>3</v>
      </c>
      <c r="C26" s="158"/>
      <c r="D26" s="158"/>
      <c r="E26" s="27" t="s">
        <v>1036</v>
      </c>
      <c r="F26" s="11"/>
      <c r="G26" s="158"/>
      <c r="H26" s="2"/>
      <c r="J26" s="182"/>
      <c r="K26" s="34">
        <v>3</v>
      </c>
      <c r="L26" s="22" t="str">
        <f t="shared" si="5"/>
        <v>*</v>
      </c>
      <c r="M26" s="22" t="str">
        <f t="shared" si="6"/>
        <v>****</v>
      </c>
      <c r="N26" s="23" t="str">
        <f t="shared" si="7"/>
        <v>당첨확정</v>
      </c>
      <c r="O26" s="11">
        <v>3</v>
      </c>
      <c r="P26" s="22" t="str">
        <f>REPLACE(G26,2,1,"*")</f>
        <v>*</v>
      </c>
      <c r="Q26" s="45" t="str">
        <f>REPLACE(H26,5,4,"****")</f>
        <v>****</v>
      </c>
    </row>
    <row r="27" spans="1:17" ht="20.100000000000001" hidden="1" customHeight="1" x14ac:dyDescent="0.3">
      <c r="A27" s="182"/>
      <c r="B27" s="34">
        <v>4</v>
      </c>
      <c r="C27" s="158"/>
      <c r="D27" s="158"/>
      <c r="E27" s="27" t="s">
        <v>1036</v>
      </c>
      <c r="F27" s="11"/>
      <c r="G27" s="158"/>
      <c r="H27" s="2"/>
      <c r="J27" s="182"/>
      <c r="K27" s="34">
        <v>4</v>
      </c>
      <c r="L27" s="22" t="str">
        <f t="shared" si="5"/>
        <v>*</v>
      </c>
      <c r="M27" s="22" t="str">
        <f t="shared" si="6"/>
        <v>****</v>
      </c>
      <c r="N27" s="23" t="str">
        <f t="shared" si="7"/>
        <v>당첨확정</v>
      </c>
      <c r="O27" s="11">
        <v>4</v>
      </c>
      <c r="P27" s="22" t="str">
        <f>REPLACE(G27,2,1,"*")</f>
        <v>*</v>
      </c>
      <c r="Q27" s="45" t="str">
        <f>REPLACE(H27,5,4,"****")</f>
        <v>****</v>
      </c>
    </row>
    <row r="28" spans="1:17" ht="20.100000000000001" hidden="1" customHeight="1" x14ac:dyDescent="0.3">
      <c r="A28" s="182"/>
      <c r="B28" s="34">
        <v>5</v>
      </c>
      <c r="C28" s="158"/>
      <c r="D28" s="158"/>
      <c r="E28" s="27" t="s">
        <v>1036</v>
      </c>
      <c r="F28" s="11"/>
      <c r="G28" s="158"/>
      <c r="H28" s="2"/>
      <c r="J28" s="182"/>
      <c r="K28" s="34">
        <v>5</v>
      </c>
      <c r="L28" s="22" t="str">
        <f t="shared" si="5"/>
        <v>*</v>
      </c>
      <c r="M28" s="22" t="str">
        <f t="shared" si="6"/>
        <v>****</v>
      </c>
      <c r="N28" s="23" t="str">
        <f t="shared" si="7"/>
        <v>당첨확정</v>
      </c>
      <c r="O28" s="11">
        <v>5</v>
      </c>
      <c r="P28" s="22" t="str">
        <f>REPLACE(G28,2,1,"*")</f>
        <v>*</v>
      </c>
      <c r="Q28" s="45" t="str">
        <f>REPLACE(H28,5,4,"****")</f>
        <v>****</v>
      </c>
    </row>
    <row r="29" spans="1:17" ht="20.100000000000001" hidden="1" customHeight="1" x14ac:dyDescent="0.3">
      <c r="A29" s="182"/>
      <c r="B29" s="34">
        <v>6</v>
      </c>
      <c r="C29" s="158"/>
      <c r="D29" s="158"/>
      <c r="E29" s="27" t="s">
        <v>1036</v>
      </c>
      <c r="F29" s="11"/>
      <c r="G29" s="158"/>
      <c r="H29" s="2"/>
      <c r="J29" s="182"/>
      <c r="K29" s="34">
        <v>6</v>
      </c>
      <c r="L29" s="22" t="str">
        <f t="shared" si="5"/>
        <v>*</v>
      </c>
      <c r="M29" s="22" t="str">
        <f t="shared" si="6"/>
        <v>****</v>
      </c>
      <c r="N29" s="23" t="str">
        <f t="shared" si="7"/>
        <v>당첨확정</v>
      </c>
      <c r="O29" s="11">
        <v>6</v>
      </c>
      <c r="P29" s="22" t="str">
        <f t="shared" ref="P29:P33" si="8">REPLACE(G29,2,1,"*")</f>
        <v>*</v>
      </c>
      <c r="Q29" s="45" t="str">
        <f t="shared" ref="Q29:Q33" si="9">REPLACE(H29,5,4,"****")</f>
        <v>****</v>
      </c>
    </row>
    <row r="30" spans="1:17" ht="20.100000000000001" hidden="1" customHeight="1" x14ac:dyDescent="0.3">
      <c r="A30" s="182"/>
      <c r="B30" s="34">
        <v>7</v>
      </c>
      <c r="C30" s="158"/>
      <c r="D30" s="158"/>
      <c r="E30" s="27" t="s">
        <v>1036</v>
      </c>
      <c r="F30" s="11"/>
      <c r="G30" s="158"/>
      <c r="H30" s="2"/>
      <c r="J30" s="182"/>
      <c r="K30" s="34">
        <v>7</v>
      </c>
      <c r="L30" s="22" t="str">
        <f t="shared" si="5"/>
        <v>*</v>
      </c>
      <c r="M30" s="22" t="str">
        <f t="shared" si="6"/>
        <v>****</v>
      </c>
      <c r="N30" s="23" t="str">
        <f t="shared" si="7"/>
        <v>당첨확정</v>
      </c>
      <c r="O30" s="11">
        <v>7</v>
      </c>
      <c r="P30" s="22" t="str">
        <f t="shared" si="8"/>
        <v>*</v>
      </c>
      <c r="Q30" s="45" t="str">
        <f t="shared" si="9"/>
        <v>****</v>
      </c>
    </row>
    <row r="31" spans="1:17" ht="20.100000000000001" hidden="1" customHeight="1" x14ac:dyDescent="0.3">
      <c r="A31" s="182"/>
      <c r="B31" s="34">
        <v>8</v>
      </c>
      <c r="C31" s="158"/>
      <c r="D31" s="158"/>
      <c r="E31" s="27" t="s">
        <v>1036</v>
      </c>
      <c r="F31" s="11"/>
      <c r="G31" s="158"/>
      <c r="H31" s="2"/>
      <c r="J31" s="182"/>
      <c r="K31" s="34">
        <v>8</v>
      </c>
      <c r="L31" s="22" t="str">
        <f t="shared" si="5"/>
        <v>*</v>
      </c>
      <c r="M31" s="22" t="str">
        <f t="shared" si="6"/>
        <v>****</v>
      </c>
      <c r="N31" s="23" t="str">
        <f t="shared" si="7"/>
        <v>당첨확정</v>
      </c>
      <c r="O31" s="11">
        <v>8</v>
      </c>
      <c r="P31" s="22" t="str">
        <f t="shared" si="8"/>
        <v>*</v>
      </c>
      <c r="Q31" s="45" t="str">
        <f t="shared" si="9"/>
        <v>****</v>
      </c>
    </row>
    <row r="32" spans="1:17" ht="20.100000000000001" hidden="1" customHeight="1" x14ac:dyDescent="0.3">
      <c r="A32" s="182"/>
      <c r="B32" s="34">
        <v>9</v>
      </c>
      <c r="C32" s="158"/>
      <c r="D32" s="158"/>
      <c r="E32" s="27" t="s">
        <v>1036</v>
      </c>
      <c r="F32" s="11"/>
      <c r="G32" s="158"/>
      <c r="H32" s="2"/>
      <c r="J32" s="182"/>
      <c r="K32" s="34">
        <v>9</v>
      </c>
      <c r="L32" s="131" t="str">
        <f t="shared" si="5"/>
        <v>*</v>
      </c>
      <c r="M32" s="22" t="str">
        <f t="shared" si="6"/>
        <v>****</v>
      </c>
      <c r="N32" s="23" t="str">
        <f t="shared" si="7"/>
        <v>당첨확정</v>
      </c>
      <c r="O32" s="11">
        <v>9</v>
      </c>
      <c r="P32" s="22" t="str">
        <f t="shared" si="8"/>
        <v>*</v>
      </c>
      <c r="Q32" s="45" t="str">
        <f t="shared" si="9"/>
        <v>****</v>
      </c>
    </row>
    <row r="33" spans="1:17" ht="20.100000000000001" hidden="1" customHeight="1" x14ac:dyDescent="0.3">
      <c r="A33" s="182"/>
      <c r="B33" s="34">
        <v>10</v>
      </c>
      <c r="C33" s="158"/>
      <c r="D33" s="158"/>
      <c r="E33" s="27" t="s">
        <v>1036</v>
      </c>
      <c r="F33" s="11"/>
      <c r="G33" s="158"/>
      <c r="H33" s="2"/>
      <c r="J33" s="182"/>
      <c r="K33" s="34">
        <v>10</v>
      </c>
      <c r="L33" s="22" t="str">
        <f t="shared" si="5"/>
        <v>*</v>
      </c>
      <c r="M33" s="22" t="str">
        <f t="shared" si="6"/>
        <v>****</v>
      </c>
      <c r="N33" s="23" t="str">
        <f t="shared" si="7"/>
        <v>당첨확정</v>
      </c>
      <c r="O33" s="11">
        <v>10</v>
      </c>
      <c r="P33" s="22" t="str">
        <f t="shared" si="8"/>
        <v>*</v>
      </c>
      <c r="Q33" s="45" t="str">
        <f t="shared" si="9"/>
        <v>****</v>
      </c>
    </row>
    <row r="34" spans="1:17" ht="20.100000000000001" hidden="1" customHeight="1" x14ac:dyDescent="0.3">
      <c r="A34" s="182"/>
      <c r="B34" s="34">
        <v>11</v>
      </c>
      <c r="C34" s="158"/>
      <c r="D34" s="158"/>
      <c r="E34" s="27" t="s">
        <v>1036</v>
      </c>
      <c r="F34" s="11"/>
      <c r="G34" s="158"/>
      <c r="H34" s="2"/>
      <c r="J34" s="182"/>
      <c r="K34" s="34">
        <v>11</v>
      </c>
      <c r="L34" s="22" t="str">
        <f t="shared" si="5"/>
        <v>*</v>
      </c>
      <c r="M34" s="22" t="str">
        <f t="shared" si="6"/>
        <v>****</v>
      </c>
      <c r="N34" s="23" t="str">
        <f t="shared" si="7"/>
        <v>당첨확정</v>
      </c>
      <c r="O34" s="11"/>
      <c r="P34" s="22"/>
      <c r="Q34" s="45"/>
    </row>
    <row r="35" spans="1:17" ht="20.100000000000001" hidden="1" customHeight="1" x14ac:dyDescent="0.3">
      <c r="A35" s="182"/>
      <c r="B35" s="34">
        <v>12</v>
      </c>
      <c r="C35" s="158"/>
      <c r="D35" s="158"/>
      <c r="E35" s="27" t="s">
        <v>1036</v>
      </c>
      <c r="F35" s="11"/>
      <c r="G35" s="158"/>
      <c r="H35" s="2"/>
      <c r="J35" s="182"/>
      <c r="K35" s="34">
        <v>12</v>
      </c>
      <c r="L35" s="22" t="str">
        <f t="shared" si="5"/>
        <v>*</v>
      </c>
      <c r="M35" s="22" t="str">
        <f t="shared" si="6"/>
        <v>****</v>
      </c>
      <c r="N35" s="23" t="str">
        <f t="shared" si="7"/>
        <v>당첨확정</v>
      </c>
      <c r="O35" s="11"/>
      <c r="P35" s="22"/>
      <c r="Q35" s="45"/>
    </row>
    <row r="36" spans="1:17" ht="20.100000000000001" hidden="1" customHeight="1" x14ac:dyDescent="0.3">
      <c r="A36" s="182"/>
      <c r="B36" s="34">
        <v>13</v>
      </c>
      <c r="C36" s="158"/>
      <c r="D36" s="158"/>
      <c r="E36" s="27" t="s">
        <v>1036</v>
      </c>
      <c r="F36" s="11"/>
      <c r="G36" s="158"/>
      <c r="H36" s="2"/>
      <c r="J36" s="182"/>
      <c r="K36" s="34">
        <v>13</v>
      </c>
      <c r="L36" s="22" t="str">
        <f t="shared" si="5"/>
        <v>*</v>
      </c>
      <c r="M36" s="22" t="str">
        <f t="shared" si="6"/>
        <v>****</v>
      </c>
      <c r="N36" s="23" t="str">
        <f t="shared" si="7"/>
        <v>당첨확정</v>
      </c>
      <c r="O36" s="11"/>
      <c r="P36" s="22"/>
      <c r="Q36" s="45"/>
    </row>
    <row r="37" spans="1:17" ht="20.100000000000001" hidden="1" customHeight="1" x14ac:dyDescent="0.3">
      <c r="A37" s="182"/>
      <c r="B37" s="34">
        <v>14</v>
      </c>
      <c r="C37" s="158"/>
      <c r="D37" s="158"/>
      <c r="E37" s="27" t="s">
        <v>1036</v>
      </c>
      <c r="F37" s="11"/>
      <c r="G37" s="158"/>
      <c r="H37" s="2"/>
      <c r="J37" s="182"/>
      <c r="K37" s="34">
        <v>14</v>
      </c>
      <c r="L37" s="22" t="str">
        <f t="shared" si="5"/>
        <v>*</v>
      </c>
      <c r="M37" s="22" t="str">
        <f t="shared" si="6"/>
        <v>****</v>
      </c>
      <c r="N37" s="23" t="str">
        <f t="shared" si="7"/>
        <v>당첨확정</v>
      </c>
      <c r="O37" s="11"/>
      <c r="P37" s="22"/>
      <c r="Q37" s="45"/>
    </row>
    <row r="38" spans="1:17" ht="20.100000000000001" hidden="1" customHeight="1" x14ac:dyDescent="0.3">
      <c r="A38" s="182"/>
      <c r="B38" s="34">
        <v>15</v>
      </c>
      <c r="C38" s="158"/>
      <c r="D38" s="158"/>
      <c r="E38" s="27" t="s">
        <v>1036</v>
      </c>
      <c r="F38" s="11"/>
      <c r="G38" s="158"/>
      <c r="H38" s="2"/>
      <c r="J38" s="182"/>
      <c r="K38" s="34">
        <v>15</v>
      </c>
      <c r="L38" s="22" t="str">
        <f t="shared" si="5"/>
        <v>*</v>
      </c>
      <c r="M38" s="22" t="str">
        <f t="shared" si="6"/>
        <v>****</v>
      </c>
      <c r="N38" s="23" t="str">
        <f t="shared" si="7"/>
        <v>당첨확정</v>
      </c>
      <c r="O38" s="11"/>
      <c r="P38" s="22"/>
      <c r="Q38" s="45"/>
    </row>
    <row r="39" spans="1:17" ht="20.100000000000001" hidden="1" customHeight="1" x14ac:dyDescent="0.3">
      <c r="A39" s="182"/>
      <c r="B39" s="34">
        <v>16</v>
      </c>
      <c r="C39" s="158"/>
      <c r="D39" s="158"/>
      <c r="E39" s="27" t="s">
        <v>1036</v>
      </c>
      <c r="F39" s="11"/>
      <c r="G39" s="158"/>
      <c r="H39" s="2"/>
      <c r="J39" s="182"/>
      <c r="K39" s="34">
        <v>16</v>
      </c>
      <c r="L39" s="22" t="str">
        <f t="shared" si="5"/>
        <v>*</v>
      </c>
      <c r="M39" s="22" t="str">
        <f t="shared" si="6"/>
        <v>****</v>
      </c>
      <c r="N39" s="23" t="str">
        <f t="shared" si="7"/>
        <v>당첨확정</v>
      </c>
      <c r="O39" s="11"/>
      <c r="P39" s="22"/>
      <c r="Q39" s="45"/>
    </row>
    <row r="40" spans="1:17" ht="20.100000000000001" hidden="1" customHeight="1" x14ac:dyDescent="0.3">
      <c r="A40" s="182"/>
      <c r="B40" s="34">
        <v>17</v>
      </c>
      <c r="C40" s="158"/>
      <c r="D40" s="158"/>
      <c r="E40" s="27" t="s">
        <v>1036</v>
      </c>
      <c r="F40" s="11"/>
      <c r="G40" s="158"/>
      <c r="H40" s="2"/>
      <c r="J40" s="182"/>
      <c r="K40" s="34">
        <v>17</v>
      </c>
      <c r="L40" s="22" t="str">
        <f t="shared" si="5"/>
        <v>*</v>
      </c>
      <c r="M40" s="22" t="str">
        <f t="shared" si="6"/>
        <v>****</v>
      </c>
      <c r="N40" s="23" t="str">
        <f t="shared" si="7"/>
        <v>당첨확정</v>
      </c>
      <c r="O40" s="11"/>
      <c r="P40" s="22"/>
      <c r="Q40" s="45"/>
    </row>
    <row r="41" spans="1:17" ht="20.100000000000001" hidden="1" customHeight="1" x14ac:dyDescent="0.3">
      <c r="A41" s="182"/>
      <c r="B41" s="34">
        <v>18</v>
      </c>
      <c r="C41" s="158"/>
      <c r="D41" s="158"/>
      <c r="E41" s="27" t="s">
        <v>1036</v>
      </c>
      <c r="F41" s="11"/>
      <c r="G41" s="158"/>
      <c r="H41" s="2"/>
      <c r="J41" s="182"/>
      <c r="K41" s="34">
        <v>18</v>
      </c>
      <c r="L41" s="22" t="str">
        <f t="shared" si="5"/>
        <v>*</v>
      </c>
      <c r="M41" s="22" t="str">
        <f t="shared" si="6"/>
        <v>****</v>
      </c>
      <c r="N41" s="23" t="str">
        <f t="shared" si="7"/>
        <v>당첨확정</v>
      </c>
      <c r="O41" s="11"/>
      <c r="P41" s="22"/>
      <c r="Q41" s="45"/>
    </row>
    <row r="42" spans="1:17" ht="20.100000000000001" hidden="1" customHeight="1" x14ac:dyDescent="0.3">
      <c r="A42" s="182"/>
      <c r="B42" s="34">
        <v>19</v>
      </c>
      <c r="C42" s="158"/>
      <c r="D42" s="158"/>
      <c r="E42" s="27" t="s">
        <v>1036</v>
      </c>
      <c r="F42" s="11"/>
      <c r="G42" s="158"/>
      <c r="H42" s="2"/>
      <c r="J42" s="182"/>
      <c r="K42" s="34">
        <v>19</v>
      </c>
      <c r="L42" s="22" t="str">
        <f t="shared" si="5"/>
        <v>*</v>
      </c>
      <c r="M42" s="22" t="str">
        <f t="shared" si="6"/>
        <v>****</v>
      </c>
      <c r="N42" s="23" t="str">
        <f t="shared" si="7"/>
        <v>당첨확정</v>
      </c>
      <c r="O42" s="11"/>
      <c r="P42" s="22"/>
      <c r="Q42" s="45"/>
    </row>
    <row r="43" spans="1:17" ht="20.100000000000001" hidden="1" customHeight="1" thickBot="1" x14ac:dyDescent="0.35">
      <c r="A43" s="196"/>
      <c r="B43" s="38">
        <v>20</v>
      </c>
      <c r="C43" s="158"/>
      <c r="D43" s="158"/>
      <c r="E43" s="27" t="s">
        <v>1036</v>
      </c>
      <c r="F43" s="32"/>
      <c r="G43" s="3"/>
      <c r="H43" s="4"/>
      <c r="J43" s="196"/>
      <c r="K43" s="75">
        <v>20</v>
      </c>
      <c r="L43" s="76" t="str">
        <f t="shared" si="5"/>
        <v>*</v>
      </c>
      <c r="M43" s="76" t="str">
        <f t="shared" si="6"/>
        <v>****</v>
      </c>
      <c r="N43" s="77" t="str">
        <f t="shared" si="7"/>
        <v>당첨확정</v>
      </c>
      <c r="O43" s="78"/>
      <c r="P43" s="76"/>
      <c r="Q43" s="125"/>
    </row>
    <row r="44" spans="1:17" ht="20.100000000000001" customHeight="1" thickTop="1" x14ac:dyDescent="0.3">
      <c r="A44" s="208" t="s">
        <v>564</v>
      </c>
      <c r="B44" s="36">
        <v>1</v>
      </c>
      <c r="C44" s="158" t="s">
        <v>1049</v>
      </c>
      <c r="D44" s="158" t="s">
        <v>1050</v>
      </c>
      <c r="E44" s="158"/>
      <c r="F44" s="158"/>
      <c r="G44" s="158" t="s">
        <v>1078</v>
      </c>
      <c r="H44" s="158" t="s">
        <v>1079</v>
      </c>
      <c r="J44" s="208" t="str">
        <f>A44</f>
        <v>성인수영교실
월수금
(07:00~07:50)</v>
      </c>
      <c r="K44" s="151">
        <v>1</v>
      </c>
      <c r="L44" s="152" t="str">
        <f t="shared" ref="L44:L63" si="10">REPLACE(C44,2,1,"*")</f>
        <v>서*성</v>
      </c>
      <c r="M44" s="152" t="str">
        <f t="shared" ref="M44:M63" si="11">REPLACE(D44,5,4,"****")</f>
        <v>010-****-0029</v>
      </c>
      <c r="N44" s="153">
        <f t="shared" ref="N44:N63" si="12">E44</f>
        <v>0</v>
      </c>
      <c r="O44" s="154">
        <v>1</v>
      </c>
      <c r="P44" s="152" t="str">
        <f>REPLACE(G44,2,1,"*")</f>
        <v>홍*나</v>
      </c>
      <c r="Q44" s="160" t="str">
        <f>REPLACE(H44,5,4,"****")</f>
        <v>010-****-4396</v>
      </c>
    </row>
    <row r="45" spans="1:17" ht="20.100000000000001" customHeight="1" x14ac:dyDescent="0.3">
      <c r="A45" s="182"/>
      <c r="B45" s="34">
        <v>2</v>
      </c>
      <c r="C45" s="158" t="s">
        <v>1051</v>
      </c>
      <c r="D45" s="158" t="s">
        <v>1052</v>
      </c>
      <c r="E45" s="158"/>
      <c r="F45" s="158"/>
      <c r="G45" s="158" t="s">
        <v>1080</v>
      </c>
      <c r="H45" s="158" t="s">
        <v>1081</v>
      </c>
      <c r="J45" s="182"/>
      <c r="K45" s="34">
        <v>2</v>
      </c>
      <c r="L45" s="22" t="str">
        <f t="shared" si="10"/>
        <v>임*신</v>
      </c>
      <c r="M45" s="22" t="str">
        <f t="shared" si="11"/>
        <v>010-****-2829</v>
      </c>
      <c r="N45" s="23">
        <f t="shared" si="12"/>
        <v>0</v>
      </c>
      <c r="O45" s="11">
        <v>2</v>
      </c>
      <c r="P45" s="22" t="str">
        <f>REPLACE(G45,2,1,"*")</f>
        <v>안*박</v>
      </c>
      <c r="Q45" s="45" t="str">
        <f>REPLACE(H45,5,4,"****")</f>
        <v>010-****-6474</v>
      </c>
    </row>
    <row r="46" spans="1:17" ht="20.100000000000001" customHeight="1" x14ac:dyDescent="0.3">
      <c r="A46" s="182"/>
      <c r="B46" s="34">
        <v>3</v>
      </c>
      <c r="C46" s="158" t="s">
        <v>1053</v>
      </c>
      <c r="D46" s="158" t="s">
        <v>1054</v>
      </c>
      <c r="E46" s="158"/>
      <c r="F46" s="158"/>
      <c r="G46" s="158" t="s">
        <v>1082</v>
      </c>
      <c r="H46" s="158" t="s">
        <v>1083</v>
      </c>
      <c r="J46" s="182"/>
      <c r="K46" s="34">
        <v>3</v>
      </c>
      <c r="L46" s="22" t="str">
        <f t="shared" si="10"/>
        <v>강*연</v>
      </c>
      <c r="M46" s="22" t="str">
        <f t="shared" si="11"/>
        <v>010-****-8729</v>
      </c>
      <c r="N46" s="23">
        <f t="shared" si="12"/>
        <v>0</v>
      </c>
      <c r="O46" s="11">
        <v>3</v>
      </c>
      <c r="P46" s="22" t="str">
        <f>REPLACE(G46,2,1,"*")</f>
        <v>최*지</v>
      </c>
      <c r="Q46" s="45" t="str">
        <f>REPLACE(H46,5,4,"****")</f>
        <v>010-****-1496</v>
      </c>
    </row>
    <row r="47" spans="1:17" ht="20.100000000000001" customHeight="1" x14ac:dyDescent="0.3">
      <c r="A47" s="182"/>
      <c r="B47" s="34">
        <v>4</v>
      </c>
      <c r="C47" s="158" t="s">
        <v>1055</v>
      </c>
      <c r="D47" s="158" t="s">
        <v>1056</v>
      </c>
      <c r="E47" s="158"/>
      <c r="F47" s="158"/>
      <c r="G47" s="158" t="s">
        <v>1084</v>
      </c>
      <c r="H47" s="158" t="s">
        <v>1085</v>
      </c>
      <c r="J47" s="182"/>
      <c r="K47" s="34">
        <v>4</v>
      </c>
      <c r="L47" s="22" t="str">
        <f t="shared" si="10"/>
        <v>윤*효</v>
      </c>
      <c r="M47" s="22" t="str">
        <f t="shared" si="11"/>
        <v>010-****-6590</v>
      </c>
      <c r="N47" s="23">
        <f t="shared" si="12"/>
        <v>0</v>
      </c>
      <c r="O47" s="11">
        <v>4</v>
      </c>
      <c r="P47" s="22" t="str">
        <f>REPLACE(G47,2,1,"*")</f>
        <v>김*희</v>
      </c>
      <c r="Q47" s="45" t="str">
        <f>REPLACE(H47,5,4,"****")</f>
        <v>010-****-3540</v>
      </c>
    </row>
    <row r="48" spans="1:17" ht="20.100000000000001" customHeight="1" x14ac:dyDescent="0.3">
      <c r="A48" s="182"/>
      <c r="B48" s="34">
        <v>5</v>
      </c>
      <c r="C48" s="158" t="s">
        <v>1057</v>
      </c>
      <c r="D48" s="158" t="s">
        <v>1058</v>
      </c>
      <c r="E48" s="158"/>
      <c r="F48" s="158"/>
      <c r="G48" s="158" t="s">
        <v>1086</v>
      </c>
      <c r="H48" s="158" t="s">
        <v>1087</v>
      </c>
      <c r="J48" s="182"/>
      <c r="K48" s="34">
        <v>5</v>
      </c>
      <c r="L48" s="22" t="str">
        <f t="shared" si="10"/>
        <v>김*수</v>
      </c>
      <c r="M48" s="22" t="str">
        <f t="shared" si="11"/>
        <v>010-****-0216</v>
      </c>
      <c r="N48" s="23">
        <f t="shared" si="12"/>
        <v>0</v>
      </c>
      <c r="O48" s="11">
        <v>5</v>
      </c>
      <c r="P48" s="22" t="str">
        <f>REPLACE(G48,2,1,"*")</f>
        <v>구*석</v>
      </c>
      <c r="Q48" s="45" t="str">
        <f>REPLACE(H48,5,4,"****")</f>
        <v>010-****-5599</v>
      </c>
    </row>
    <row r="49" spans="1:20" ht="20.100000000000001" customHeight="1" x14ac:dyDescent="0.3">
      <c r="A49" s="182"/>
      <c r="B49" s="34">
        <v>6</v>
      </c>
      <c r="C49" s="158" t="s">
        <v>1059</v>
      </c>
      <c r="D49" s="158" t="s">
        <v>1060</v>
      </c>
      <c r="E49" s="158"/>
      <c r="F49" s="158"/>
      <c r="G49" s="158" t="s">
        <v>1088</v>
      </c>
      <c r="H49" s="158" t="s">
        <v>1089</v>
      </c>
      <c r="J49" s="182"/>
      <c r="K49" s="34">
        <v>6</v>
      </c>
      <c r="L49" s="22" t="str">
        <f t="shared" si="10"/>
        <v>김*빈</v>
      </c>
      <c r="M49" s="22" t="str">
        <f t="shared" si="11"/>
        <v>010-****-3615</v>
      </c>
      <c r="N49" s="23">
        <f t="shared" si="12"/>
        <v>0</v>
      </c>
      <c r="O49" s="11">
        <v>6</v>
      </c>
      <c r="P49" s="22" t="str">
        <f t="shared" ref="P49:P53" si="13">REPLACE(G49,2,1,"*")</f>
        <v>안*준</v>
      </c>
      <c r="Q49" s="45" t="str">
        <f t="shared" ref="Q49:Q53" si="14">REPLACE(H49,5,4,"****")</f>
        <v>010-****-4721</v>
      </c>
    </row>
    <row r="50" spans="1:20" ht="20.100000000000001" customHeight="1" x14ac:dyDescent="0.3">
      <c r="A50" s="182"/>
      <c r="B50" s="34">
        <v>7</v>
      </c>
      <c r="C50" s="158" t="s">
        <v>1061</v>
      </c>
      <c r="D50" s="158" t="s">
        <v>1062</v>
      </c>
      <c r="E50" s="158"/>
      <c r="F50" s="158"/>
      <c r="G50" s="158" t="s">
        <v>1090</v>
      </c>
      <c r="H50" s="158" t="s">
        <v>1091</v>
      </c>
      <c r="J50" s="182"/>
      <c r="K50" s="34">
        <v>7</v>
      </c>
      <c r="L50" s="22" t="str">
        <f t="shared" si="10"/>
        <v>김*정</v>
      </c>
      <c r="M50" s="22" t="str">
        <f t="shared" si="11"/>
        <v>010-****-9656</v>
      </c>
      <c r="N50" s="23">
        <f t="shared" si="12"/>
        <v>0</v>
      </c>
      <c r="O50" s="11">
        <v>7</v>
      </c>
      <c r="P50" s="22" t="str">
        <f t="shared" si="13"/>
        <v>박*우</v>
      </c>
      <c r="Q50" s="45" t="str">
        <f t="shared" si="14"/>
        <v>010-****-0119</v>
      </c>
    </row>
    <row r="51" spans="1:20" ht="20.100000000000001" customHeight="1" x14ac:dyDescent="0.3">
      <c r="A51" s="182"/>
      <c r="B51" s="34">
        <v>8</v>
      </c>
      <c r="C51" s="158" t="s">
        <v>1061</v>
      </c>
      <c r="D51" s="158" t="s">
        <v>1063</v>
      </c>
      <c r="E51" s="158"/>
      <c r="F51" s="158"/>
      <c r="G51" s="158" t="s">
        <v>1092</v>
      </c>
      <c r="H51" s="158" t="s">
        <v>1093</v>
      </c>
      <c r="J51" s="182"/>
      <c r="K51" s="34">
        <v>8</v>
      </c>
      <c r="L51" s="22" t="str">
        <f t="shared" si="10"/>
        <v>김*정</v>
      </c>
      <c r="M51" s="22" t="str">
        <f t="shared" si="11"/>
        <v>010-****-2356</v>
      </c>
      <c r="N51" s="23">
        <f t="shared" si="12"/>
        <v>0</v>
      </c>
      <c r="O51" s="11">
        <v>8</v>
      </c>
      <c r="P51" s="22" t="str">
        <f t="shared" si="13"/>
        <v>임*미</v>
      </c>
      <c r="Q51" s="45" t="str">
        <f t="shared" si="14"/>
        <v>010-****-6156</v>
      </c>
    </row>
    <row r="52" spans="1:20" ht="20.100000000000001" customHeight="1" x14ac:dyDescent="0.3">
      <c r="A52" s="182"/>
      <c r="B52" s="34">
        <v>9</v>
      </c>
      <c r="C52" s="158" t="s">
        <v>1064</v>
      </c>
      <c r="D52" s="158" t="s">
        <v>1065</v>
      </c>
      <c r="E52" s="158"/>
      <c r="F52" s="158"/>
      <c r="G52" s="158" t="s">
        <v>1094</v>
      </c>
      <c r="H52" s="158" t="s">
        <v>1095</v>
      </c>
      <c r="J52" s="182"/>
      <c r="K52" s="34">
        <v>9</v>
      </c>
      <c r="L52" s="22" t="str">
        <f t="shared" si="10"/>
        <v>신*은</v>
      </c>
      <c r="M52" s="22" t="str">
        <f t="shared" si="11"/>
        <v>010-****-1223</v>
      </c>
      <c r="N52" s="23">
        <f t="shared" si="12"/>
        <v>0</v>
      </c>
      <c r="O52" s="11">
        <v>9</v>
      </c>
      <c r="P52" s="22" t="str">
        <f t="shared" si="13"/>
        <v>서*화</v>
      </c>
      <c r="Q52" s="45" t="str">
        <f t="shared" si="14"/>
        <v>010-****-9092</v>
      </c>
    </row>
    <row r="53" spans="1:20" ht="20.100000000000001" customHeight="1" x14ac:dyDescent="0.3">
      <c r="A53" s="182"/>
      <c r="B53" s="34">
        <v>10</v>
      </c>
      <c r="C53" s="158" t="s">
        <v>1066</v>
      </c>
      <c r="D53" s="158" t="s">
        <v>1067</v>
      </c>
      <c r="E53" s="158"/>
      <c r="F53" s="158"/>
      <c r="G53" s="158" t="s">
        <v>1096</v>
      </c>
      <c r="H53" s="158" t="s">
        <v>1097</v>
      </c>
      <c r="J53" s="182"/>
      <c r="K53" s="34">
        <v>10</v>
      </c>
      <c r="L53" s="22" t="str">
        <f t="shared" si="10"/>
        <v>구*훈</v>
      </c>
      <c r="M53" s="22" t="str">
        <f t="shared" si="11"/>
        <v>010-****-3349</v>
      </c>
      <c r="N53" s="23">
        <f t="shared" si="12"/>
        <v>0</v>
      </c>
      <c r="O53" s="11">
        <v>10</v>
      </c>
      <c r="P53" s="22" t="str">
        <f t="shared" si="13"/>
        <v>김*국</v>
      </c>
      <c r="Q53" s="45" t="str">
        <f t="shared" si="14"/>
        <v>010-****-3830</v>
      </c>
    </row>
    <row r="54" spans="1:20" ht="20.100000000000001" customHeight="1" x14ac:dyDescent="0.3">
      <c r="A54" s="182"/>
      <c r="B54" s="34">
        <v>11</v>
      </c>
      <c r="C54" s="158" t="s">
        <v>1068</v>
      </c>
      <c r="D54" s="158" t="s">
        <v>1069</v>
      </c>
      <c r="E54" s="158"/>
      <c r="F54" s="158"/>
      <c r="G54" s="158"/>
      <c r="H54" s="2"/>
      <c r="J54" s="182"/>
      <c r="K54" s="34">
        <v>11</v>
      </c>
      <c r="L54" s="22" t="str">
        <f t="shared" si="10"/>
        <v>다*이시 아츠시</v>
      </c>
      <c r="M54" s="22" t="str">
        <f t="shared" si="11"/>
        <v>010-****-9019</v>
      </c>
      <c r="N54" s="23">
        <f t="shared" si="12"/>
        <v>0</v>
      </c>
      <c r="O54" s="11"/>
      <c r="P54" s="22"/>
      <c r="Q54" s="45"/>
    </row>
    <row r="55" spans="1:20" ht="20.100000000000001" customHeight="1" x14ac:dyDescent="0.3">
      <c r="A55" s="182"/>
      <c r="B55" s="34">
        <v>12</v>
      </c>
      <c r="C55" s="158" t="s">
        <v>1070</v>
      </c>
      <c r="D55" s="158" t="s">
        <v>1071</v>
      </c>
      <c r="E55" s="158"/>
      <c r="F55" s="158"/>
      <c r="G55" s="158"/>
      <c r="H55" s="2"/>
      <c r="J55" s="182"/>
      <c r="K55" s="34">
        <v>12</v>
      </c>
      <c r="L55" s="22" t="str">
        <f t="shared" si="10"/>
        <v>신*재</v>
      </c>
      <c r="M55" s="22" t="str">
        <f t="shared" si="11"/>
        <v>010-****-1346</v>
      </c>
      <c r="N55" s="23">
        <f t="shared" si="12"/>
        <v>0</v>
      </c>
      <c r="O55" s="11"/>
      <c r="P55" s="22"/>
      <c r="Q55" s="45"/>
    </row>
    <row r="56" spans="1:20" ht="20.100000000000001" customHeight="1" x14ac:dyDescent="0.3">
      <c r="A56" s="182"/>
      <c r="B56" s="34">
        <v>13</v>
      </c>
      <c r="C56" s="158" t="s">
        <v>1072</v>
      </c>
      <c r="D56" s="158" t="s">
        <v>1073</v>
      </c>
      <c r="E56" s="158"/>
      <c r="F56" s="158"/>
      <c r="G56" s="158"/>
      <c r="H56" s="2"/>
      <c r="J56" s="182"/>
      <c r="K56" s="34">
        <v>13</v>
      </c>
      <c r="L56" s="22" t="str">
        <f t="shared" si="10"/>
        <v>강*국</v>
      </c>
      <c r="M56" s="22" t="str">
        <f t="shared" si="11"/>
        <v>010-****-6578</v>
      </c>
      <c r="N56" s="23">
        <f t="shared" si="12"/>
        <v>0</v>
      </c>
      <c r="O56" s="11"/>
      <c r="P56" s="22"/>
      <c r="Q56" s="45"/>
    </row>
    <row r="57" spans="1:20" ht="20.100000000000001" customHeight="1" x14ac:dyDescent="0.3">
      <c r="A57" s="182"/>
      <c r="B57" s="34">
        <v>14</v>
      </c>
      <c r="C57" s="158" t="s">
        <v>1074</v>
      </c>
      <c r="D57" s="158" t="s">
        <v>1075</v>
      </c>
      <c r="E57" s="158"/>
      <c r="F57" s="158"/>
      <c r="G57" s="158"/>
      <c r="H57" s="2"/>
      <c r="J57" s="182"/>
      <c r="K57" s="34">
        <v>14</v>
      </c>
      <c r="L57" s="22" t="str">
        <f t="shared" si="10"/>
        <v>이*님</v>
      </c>
      <c r="M57" s="22" t="str">
        <f t="shared" si="11"/>
        <v>010-****-8883</v>
      </c>
      <c r="N57" s="23">
        <f t="shared" si="12"/>
        <v>0</v>
      </c>
      <c r="O57" s="11"/>
      <c r="P57" s="22"/>
      <c r="Q57" s="45"/>
    </row>
    <row r="58" spans="1:20" ht="20.100000000000001" customHeight="1" thickBot="1" x14ac:dyDescent="0.35">
      <c r="A58" s="188"/>
      <c r="B58" s="35">
        <v>15</v>
      </c>
      <c r="C58" s="158" t="s">
        <v>1076</v>
      </c>
      <c r="D58" s="158" t="s">
        <v>1077</v>
      </c>
      <c r="E58" s="158"/>
      <c r="F58" s="158"/>
      <c r="G58" s="14"/>
      <c r="H58" s="16"/>
      <c r="J58" s="188"/>
      <c r="K58" s="35">
        <v>15</v>
      </c>
      <c r="L58" s="24" t="str">
        <f t="shared" si="10"/>
        <v>김*희</v>
      </c>
      <c r="M58" s="24" t="str">
        <f t="shared" si="11"/>
        <v>010-****-1232</v>
      </c>
      <c r="N58" s="25">
        <f t="shared" si="12"/>
        <v>0</v>
      </c>
      <c r="O58" s="15"/>
      <c r="P58" s="24"/>
      <c r="Q58" s="49"/>
    </row>
    <row r="59" spans="1:20" ht="20.100000000000001" customHeight="1" thickTop="1" x14ac:dyDescent="0.3">
      <c r="A59" s="187" t="s">
        <v>1038</v>
      </c>
      <c r="B59" s="36">
        <v>1</v>
      </c>
      <c r="C59" s="158" t="s">
        <v>1039</v>
      </c>
      <c r="D59" s="158" t="s">
        <v>1044</v>
      </c>
      <c r="E59" s="27" t="s">
        <v>1036</v>
      </c>
      <c r="F59" s="11">
        <v>1</v>
      </c>
      <c r="G59" s="158"/>
      <c r="H59" s="2"/>
      <c r="I59" s="86"/>
      <c r="J59" s="187" t="str">
        <f>A59</f>
        <v>청소년수영교실
월수금
(07:00~07:50)</v>
      </c>
      <c r="K59" s="36">
        <v>1</v>
      </c>
      <c r="L59" s="26" t="str">
        <f t="shared" si="10"/>
        <v>서*연</v>
      </c>
      <c r="M59" s="26" t="str">
        <f t="shared" si="11"/>
        <v>010-****-3078</v>
      </c>
      <c r="N59" s="27" t="str">
        <f t="shared" si="12"/>
        <v>당첨확정</v>
      </c>
      <c r="O59" s="20">
        <v>1</v>
      </c>
      <c r="P59" s="26" t="str">
        <f>REPLACE(G59,2,1,"*")</f>
        <v>*</v>
      </c>
      <c r="Q59" s="48" t="str">
        <f>REPLACE(H59,5,4,"****")</f>
        <v>****</v>
      </c>
    </row>
    <row r="60" spans="1:20" ht="20.100000000000001" customHeight="1" x14ac:dyDescent="0.3">
      <c r="A60" s="182"/>
      <c r="B60" s="34">
        <v>2</v>
      </c>
      <c r="C60" s="158" t="s">
        <v>1040</v>
      </c>
      <c r="D60" s="158" t="s">
        <v>1045</v>
      </c>
      <c r="E60" s="27" t="s">
        <v>1036</v>
      </c>
      <c r="F60" s="11">
        <v>2</v>
      </c>
      <c r="G60" s="158"/>
      <c r="H60" s="2"/>
      <c r="I60" s="86"/>
      <c r="J60" s="182"/>
      <c r="K60" s="34">
        <v>2</v>
      </c>
      <c r="L60" s="22" t="str">
        <f t="shared" si="10"/>
        <v>장*희</v>
      </c>
      <c r="M60" s="22" t="str">
        <f t="shared" si="11"/>
        <v>010-****-2252</v>
      </c>
      <c r="N60" s="23" t="str">
        <f t="shared" si="12"/>
        <v>당첨확정</v>
      </c>
      <c r="O60" s="11">
        <v>2</v>
      </c>
      <c r="P60" s="22" t="str">
        <f>REPLACE(G60,2,1,"*")</f>
        <v>*</v>
      </c>
      <c r="Q60" s="45" t="str">
        <f>REPLACE(H60,5,4,"****")</f>
        <v>****</v>
      </c>
    </row>
    <row r="61" spans="1:20" ht="20.100000000000001" customHeight="1" x14ac:dyDescent="0.3">
      <c r="A61" s="182"/>
      <c r="B61" s="34">
        <v>3</v>
      </c>
      <c r="C61" s="158" t="s">
        <v>1041</v>
      </c>
      <c r="D61" s="158" t="s">
        <v>1046</v>
      </c>
      <c r="E61" s="27" t="s">
        <v>1036</v>
      </c>
      <c r="F61" s="11">
        <v>3</v>
      </c>
      <c r="G61" s="158"/>
      <c r="H61" s="2"/>
      <c r="I61" s="86"/>
      <c r="J61" s="182"/>
      <c r="K61" s="34">
        <v>3</v>
      </c>
      <c r="L61" s="22" t="str">
        <f t="shared" si="10"/>
        <v>서*준</v>
      </c>
      <c r="M61" s="22" t="str">
        <f t="shared" si="11"/>
        <v>010-****-6966</v>
      </c>
      <c r="N61" s="23" t="str">
        <f t="shared" si="12"/>
        <v>당첨확정</v>
      </c>
      <c r="O61" s="11">
        <v>3</v>
      </c>
      <c r="P61" s="22" t="str">
        <f>REPLACE(G61,2,1,"*")</f>
        <v>*</v>
      </c>
      <c r="Q61" s="45" t="str">
        <f>REPLACE(H61,5,4,"****")</f>
        <v>****</v>
      </c>
    </row>
    <row r="62" spans="1:20" ht="20.100000000000001" customHeight="1" x14ac:dyDescent="0.3">
      <c r="A62" s="182"/>
      <c r="B62" s="34">
        <v>4</v>
      </c>
      <c r="C62" s="158" t="s">
        <v>1042</v>
      </c>
      <c r="D62" s="158" t="s">
        <v>1047</v>
      </c>
      <c r="E62" s="27" t="s">
        <v>1036</v>
      </c>
      <c r="F62" s="11"/>
      <c r="G62" s="158"/>
      <c r="H62" s="2"/>
      <c r="I62" s="86"/>
      <c r="J62" s="182"/>
      <c r="K62" s="34">
        <v>4</v>
      </c>
      <c r="L62" s="22" t="str">
        <f t="shared" si="10"/>
        <v>김*혜</v>
      </c>
      <c r="M62" s="22" t="str">
        <f t="shared" si="11"/>
        <v>010-****-5906</v>
      </c>
      <c r="N62" s="23" t="str">
        <f t="shared" si="12"/>
        <v>당첨확정</v>
      </c>
      <c r="O62" s="11"/>
      <c r="P62" s="22"/>
      <c r="Q62" s="45"/>
      <c r="T62" s="86"/>
    </row>
    <row r="63" spans="1:20" ht="19.5" customHeight="1" thickBot="1" x14ac:dyDescent="0.35">
      <c r="A63" s="183"/>
      <c r="B63" s="38">
        <v>5</v>
      </c>
      <c r="C63" s="158" t="s">
        <v>1043</v>
      </c>
      <c r="D63" s="158" t="s">
        <v>1048</v>
      </c>
      <c r="E63" s="27" t="s">
        <v>1036</v>
      </c>
      <c r="F63" s="32"/>
      <c r="G63" s="3"/>
      <c r="H63" s="4"/>
      <c r="I63" s="87"/>
      <c r="J63" s="183"/>
      <c r="K63" s="38">
        <v>5</v>
      </c>
      <c r="L63" s="30" t="str">
        <f t="shared" si="10"/>
        <v>김*성</v>
      </c>
      <c r="M63" s="30" t="str">
        <f t="shared" si="11"/>
        <v>010-****-3504</v>
      </c>
      <c r="N63" s="31" t="str">
        <f t="shared" si="12"/>
        <v>당첨확정</v>
      </c>
      <c r="O63" s="32"/>
      <c r="P63" s="30"/>
      <c r="Q63" s="47"/>
    </row>
    <row r="64" spans="1:20" ht="0.75" customHeight="1" x14ac:dyDescent="0.3">
      <c r="A64" s="192" t="s">
        <v>973</v>
      </c>
      <c r="B64" s="36">
        <v>1</v>
      </c>
      <c r="C64" s="26"/>
      <c r="D64" s="26"/>
      <c r="E64" s="27" t="s">
        <v>11</v>
      </c>
      <c r="F64" s="20">
        <v>1</v>
      </c>
      <c r="G64" s="12"/>
      <c r="H64" s="13"/>
      <c r="J64" s="209" t="s">
        <v>1033</v>
      </c>
      <c r="K64" s="36">
        <v>1</v>
      </c>
      <c r="L64" s="26" t="str">
        <f t="shared" ref="L64:L84" si="15">REPLACE(C64,2,1,"*")</f>
        <v>*</v>
      </c>
      <c r="M64" s="26" t="str">
        <f t="shared" ref="M64:M84" si="16">REPLACE(D64,5,4,"****")</f>
        <v>****</v>
      </c>
      <c r="N64" s="27" t="str">
        <f t="shared" ref="N64:N84" si="17">E64</f>
        <v>당첨확정</v>
      </c>
      <c r="O64" s="20">
        <v>1</v>
      </c>
      <c r="P64" s="26" t="str">
        <f t="shared" ref="P64:P69" si="18">REPLACE(G64,2,1,"*")</f>
        <v>*</v>
      </c>
      <c r="Q64" s="143" t="str">
        <f t="shared" ref="Q64:Q69" si="19">REPLACE(H64,5,4,"****")</f>
        <v>****</v>
      </c>
    </row>
    <row r="65" spans="1:17" ht="19.5" hidden="1" customHeight="1" x14ac:dyDescent="0.3">
      <c r="A65" s="192"/>
      <c r="B65" s="34">
        <v>1</v>
      </c>
      <c r="C65" s="150" t="s">
        <v>975</v>
      </c>
      <c r="D65" s="150" t="s">
        <v>976</v>
      </c>
      <c r="E65" s="23" t="s">
        <v>11</v>
      </c>
      <c r="F65" s="11">
        <v>1</v>
      </c>
      <c r="G65" s="150" t="s">
        <v>1013</v>
      </c>
      <c r="H65" s="2" t="s">
        <v>1014</v>
      </c>
      <c r="J65" s="209"/>
      <c r="K65" s="34">
        <v>1</v>
      </c>
      <c r="L65" s="22" t="str">
        <f t="shared" si="15"/>
        <v>김*아</v>
      </c>
      <c r="M65" s="22" t="str">
        <f t="shared" si="16"/>
        <v>010-****-9091</v>
      </c>
      <c r="N65" s="23" t="str">
        <f t="shared" si="17"/>
        <v>당첨확정</v>
      </c>
      <c r="O65" s="11">
        <v>1</v>
      </c>
      <c r="P65" s="22" t="str">
        <f t="shared" si="18"/>
        <v>신*준</v>
      </c>
      <c r="Q65" s="74" t="str">
        <f t="shared" si="19"/>
        <v>010-****-7621</v>
      </c>
    </row>
    <row r="66" spans="1:17" ht="19.5" hidden="1" customHeight="1" x14ac:dyDescent="0.3">
      <c r="A66" s="192"/>
      <c r="B66" s="34">
        <v>2</v>
      </c>
      <c r="C66" s="150" t="s">
        <v>977</v>
      </c>
      <c r="D66" s="150" t="s">
        <v>978</v>
      </c>
      <c r="E66" s="23" t="s">
        <v>11</v>
      </c>
      <c r="F66" s="11">
        <v>2</v>
      </c>
      <c r="G66" s="150" t="s">
        <v>292</v>
      </c>
      <c r="H66" s="2" t="s">
        <v>1015</v>
      </c>
      <c r="J66" s="209"/>
      <c r="K66" s="34">
        <v>2</v>
      </c>
      <c r="L66" s="22" t="str">
        <f t="shared" ref="L66:L67" si="20">REPLACE(C66,2,1,"*")</f>
        <v>윤*희</v>
      </c>
      <c r="M66" s="22" t="str">
        <f t="shared" ref="M66:M67" si="21">REPLACE(D66,5,4,"****")</f>
        <v>010-****-7041</v>
      </c>
      <c r="N66" s="23" t="str">
        <f t="shared" ref="N66:N67" si="22">E66</f>
        <v>당첨확정</v>
      </c>
      <c r="O66" s="11">
        <v>2</v>
      </c>
      <c r="P66" s="22" t="str">
        <f t="shared" si="18"/>
        <v>김*은</v>
      </c>
      <c r="Q66" s="74" t="str">
        <f t="shared" si="19"/>
        <v>010-****-2910</v>
      </c>
    </row>
    <row r="67" spans="1:17" ht="20.100000000000001" hidden="1" customHeight="1" x14ac:dyDescent="0.3">
      <c r="A67" s="192"/>
      <c r="B67" s="34">
        <v>3</v>
      </c>
      <c r="C67" s="150" t="s">
        <v>979</v>
      </c>
      <c r="D67" s="150" t="s">
        <v>980</v>
      </c>
      <c r="E67" s="23" t="s">
        <v>11</v>
      </c>
      <c r="F67" s="11">
        <v>3</v>
      </c>
      <c r="G67" s="150" t="s">
        <v>1016</v>
      </c>
      <c r="H67" s="2" t="s">
        <v>1017</v>
      </c>
      <c r="J67" s="209"/>
      <c r="K67" s="34">
        <v>3</v>
      </c>
      <c r="L67" s="22" t="str">
        <f t="shared" si="20"/>
        <v>최*준</v>
      </c>
      <c r="M67" s="22" t="str">
        <f t="shared" si="21"/>
        <v>010-****-7036</v>
      </c>
      <c r="N67" s="23" t="str">
        <f t="shared" si="22"/>
        <v>당첨확정</v>
      </c>
      <c r="O67" s="11">
        <v>3</v>
      </c>
      <c r="P67" s="22" t="str">
        <f t="shared" si="18"/>
        <v>이*준</v>
      </c>
      <c r="Q67" s="74" t="str">
        <f t="shared" si="19"/>
        <v>010-****-0024</v>
      </c>
    </row>
    <row r="68" spans="1:17" ht="20.100000000000001" hidden="1" customHeight="1" x14ac:dyDescent="0.3">
      <c r="A68" s="192"/>
      <c r="B68" s="34">
        <v>4</v>
      </c>
      <c r="C68" s="150" t="s">
        <v>981</v>
      </c>
      <c r="D68" s="150" t="s">
        <v>982</v>
      </c>
      <c r="E68" s="23" t="s">
        <v>11</v>
      </c>
      <c r="F68" s="11">
        <v>4</v>
      </c>
      <c r="G68" s="150" t="s">
        <v>1018</v>
      </c>
      <c r="H68" s="2" t="s">
        <v>1019</v>
      </c>
      <c r="J68" s="209"/>
      <c r="K68" s="34">
        <v>4</v>
      </c>
      <c r="L68" s="22" t="str">
        <f t="shared" si="15"/>
        <v>박*준</v>
      </c>
      <c r="M68" s="22" t="str">
        <f t="shared" si="16"/>
        <v>010-****-1789</v>
      </c>
      <c r="N68" s="23" t="str">
        <f t="shared" si="17"/>
        <v>당첨확정</v>
      </c>
      <c r="O68" s="11">
        <v>4</v>
      </c>
      <c r="P68" s="22" t="str">
        <f t="shared" si="18"/>
        <v>박*우</v>
      </c>
      <c r="Q68" s="74" t="str">
        <f t="shared" si="19"/>
        <v>010-****-2307</v>
      </c>
    </row>
    <row r="69" spans="1:17" ht="20.100000000000001" hidden="1" customHeight="1" x14ac:dyDescent="0.3">
      <c r="A69" s="192"/>
      <c r="B69" s="34">
        <v>5</v>
      </c>
      <c r="C69" s="150" t="s">
        <v>983</v>
      </c>
      <c r="D69" s="150" t="s">
        <v>984</v>
      </c>
      <c r="E69" s="23" t="s">
        <v>11</v>
      </c>
      <c r="F69" s="11">
        <v>5</v>
      </c>
      <c r="G69" s="150" t="s">
        <v>1020</v>
      </c>
      <c r="H69" s="2" t="s">
        <v>1021</v>
      </c>
      <c r="J69" s="209"/>
      <c r="K69" s="34">
        <v>5</v>
      </c>
      <c r="L69" s="22" t="str">
        <f t="shared" si="15"/>
        <v>손*율</v>
      </c>
      <c r="M69" s="22" t="str">
        <f t="shared" si="16"/>
        <v>010-****-7345</v>
      </c>
      <c r="N69" s="23" t="str">
        <f t="shared" si="17"/>
        <v>당첨확정</v>
      </c>
      <c r="O69" s="11">
        <v>5</v>
      </c>
      <c r="P69" s="22" t="str">
        <f t="shared" si="18"/>
        <v>김*립</v>
      </c>
      <c r="Q69" s="74" t="str">
        <f t="shared" si="19"/>
        <v>010-****-0149</v>
      </c>
    </row>
    <row r="70" spans="1:17" ht="20.100000000000001" hidden="1" customHeight="1" x14ac:dyDescent="0.3">
      <c r="A70" s="192"/>
      <c r="B70" s="34">
        <v>6</v>
      </c>
      <c r="C70" s="150" t="s">
        <v>985</v>
      </c>
      <c r="D70" s="150" t="s">
        <v>986</v>
      </c>
      <c r="E70" s="23" t="s">
        <v>11</v>
      </c>
      <c r="F70" s="11">
        <v>6</v>
      </c>
      <c r="G70" s="150" t="s">
        <v>1022</v>
      </c>
      <c r="H70" s="2" t="s">
        <v>1023</v>
      </c>
      <c r="J70" s="209"/>
      <c r="K70" s="34">
        <v>6</v>
      </c>
      <c r="L70" s="22" t="str">
        <f t="shared" si="15"/>
        <v>이*재</v>
      </c>
      <c r="M70" s="22" t="str">
        <f t="shared" si="16"/>
        <v>010-****-4474</v>
      </c>
      <c r="N70" s="23" t="str">
        <f t="shared" si="17"/>
        <v>당첨확정</v>
      </c>
      <c r="O70" s="11">
        <v>6</v>
      </c>
      <c r="P70" s="22" t="str">
        <f t="shared" ref="P70:P74" si="23">REPLACE(G70,2,1,"*")</f>
        <v>김*겸</v>
      </c>
      <c r="Q70" s="74" t="str">
        <f t="shared" ref="Q70:Q74" si="24">REPLACE(H70,5,4,"****")</f>
        <v>010-****-1839</v>
      </c>
    </row>
    <row r="71" spans="1:17" ht="20.100000000000001" hidden="1" customHeight="1" x14ac:dyDescent="0.3">
      <c r="A71" s="192"/>
      <c r="B71" s="34">
        <v>7</v>
      </c>
      <c r="C71" s="150" t="s">
        <v>987</v>
      </c>
      <c r="D71" s="150" t="s">
        <v>988</v>
      </c>
      <c r="E71" s="23" t="s">
        <v>11</v>
      </c>
      <c r="F71" s="11">
        <v>7</v>
      </c>
      <c r="G71" s="150" t="s">
        <v>1024</v>
      </c>
      <c r="H71" s="2" t="s">
        <v>1025</v>
      </c>
      <c r="J71" s="209"/>
      <c r="K71" s="34">
        <v>7</v>
      </c>
      <c r="L71" s="22" t="str">
        <f t="shared" si="15"/>
        <v>이*혁</v>
      </c>
      <c r="M71" s="22" t="str">
        <f t="shared" si="16"/>
        <v>010-****-7539</v>
      </c>
      <c r="N71" s="23" t="str">
        <f t="shared" si="17"/>
        <v>당첨확정</v>
      </c>
      <c r="O71" s="11">
        <v>7</v>
      </c>
      <c r="P71" s="22" t="str">
        <f t="shared" si="23"/>
        <v>권*현</v>
      </c>
      <c r="Q71" s="74" t="str">
        <f t="shared" si="24"/>
        <v>010-****-9804</v>
      </c>
    </row>
    <row r="72" spans="1:17" ht="20.100000000000001" hidden="1" customHeight="1" x14ac:dyDescent="0.3">
      <c r="A72" s="192"/>
      <c r="B72" s="34">
        <v>8</v>
      </c>
      <c r="C72" s="150" t="s">
        <v>989</v>
      </c>
      <c r="D72" s="150" t="s">
        <v>990</v>
      </c>
      <c r="E72" s="23" t="s">
        <v>11</v>
      </c>
      <c r="F72" s="11">
        <v>8</v>
      </c>
      <c r="G72" s="150" t="s">
        <v>1026</v>
      </c>
      <c r="H72" s="2" t="s">
        <v>1027</v>
      </c>
      <c r="J72" s="209"/>
      <c r="K72" s="34">
        <v>8</v>
      </c>
      <c r="L72" s="22" t="str">
        <f t="shared" si="15"/>
        <v>김*성</v>
      </c>
      <c r="M72" s="22" t="str">
        <f t="shared" si="16"/>
        <v>010-****-5471</v>
      </c>
      <c r="N72" s="23" t="str">
        <f t="shared" si="17"/>
        <v>당첨확정</v>
      </c>
      <c r="O72" s="11">
        <v>8</v>
      </c>
      <c r="P72" s="22" t="str">
        <f t="shared" si="23"/>
        <v>박*현</v>
      </c>
      <c r="Q72" s="74" t="str">
        <f t="shared" si="24"/>
        <v>010-****-7952</v>
      </c>
    </row>
    <row r="73" spans="1:17" ht="20.100000000000001" hidden="1" customHeight="1" x14ac:dyDescent="0.3">
      <c r="A73" s="192"/>
      <c r="B73" s="34">
        <v>9</v>
      </c>
      <c r="C73" s="150" t="s">
        <v>991</v>
      </c>
      <c r="D73" s="150" t="s">
        <v>992</v>
      </c>
      <c r="E73" s="23" t="s">
        <v>11</v>
      </c>
      <c r="F73" s="11">
        <v>9</v>
      </c>
      <c r="G73" s="150" t="s">
        <v>1028</v>
      </c>
      <c r="H73" s="2" t="s">
        <v>1029</v>
      </c>
      <c r="J73" s="209"/>
      <c r="K73" s="34">
        <v>9</v>
      </c>
      <c r="L73" s="22" t="str">
        <f t="shared" si="15"/>
        <v>박*현</v>
      </c>
      <c r="M73" s="22" t="str">
        <f t="shared" si="16"/>
        <v>010-****-7536</v>
      </c>
      <c r="N73" s="23" t="str">
        <f t="shared" si="17"/>
        <v>당첨확정</v>
      </c>
      <c r="O73" s="11">
        <v>9</v>
      </c>
      <c r="P73" s="22" t="str">
        <f t="shared" si="23"/>
        <v>송*빈</v>
      </c>
      <c r="Q73" s="74" t="str">
        <f t="shared" si="24"/>
        <v>010-****-3042</v>
      </c>
    </row>
    <row r="74" spans="1:17" ht="20.100000000000001" hidden="1" customHeight="1" x14ac:dyDescent="0.3">
      <c r="A74" s="192"/>
      <c r="B74" s="34">
        <v>10</v>
      </c>
      <c r="C74" s="150" t="s">
        <v>993</v>
      </c>
      <c r="D74" s="150" t="s">
        <v>994</v>
      </c>
      <c r="E74" s="23" t="s">
        <v>11</v>
      </c>
      <c r="F74" s="11">
        <v>10</v>
      </c>
      <c r="G74" s="150" t="s">
        <v>1030</v>
      </c>
      <c r="H74" s="2" t="s">
        <v>1031</v>
      </c>
      <c r="J74" s="209"/>
      <c r="K74" s="34">
        <v>10</v>
      </c>
      <c r="L74" s="22" t="str">
        <f t="shared" si="15"/>
        <v>이*엘</v>
      </c>
      <c r="M74" s="22" t="str">
        <f t="shared" si="16"/>
        <v>010-****-2684</v>
      </c>
      <c r="N74" s="23" t="str">
        <f t="shared" si="17"/>
        <v>당첨확정</v>
      </c>
      <c r="O74" s="11">
        <v>10</v>
      </c>
      <c r="P74" s="22" t="str">
        <f t="shared" si="23"/>
        <v>장*우</v>
      </c>
      <c r="Q74" s="74" t="str">
        <f t="shared" si="24"/>
        <v>010-****-6477</v>
      </c>
    </row>
    <row r="75" spans="1:17" ht="20.100000000000001" hidden="1" customHeight="1" x14ac:dyDescent="0.3">
      <c r="A75" s="192"/>
      <c r="B75" s="34">
        <v>11</v>
      </c>
      <c r="C75" s="150" t="s">
        <v>995</v>
      </c>
      <c r="D75" s="150" t="s">
        <v>738</v>
      </c>
      <c r="E75" s="23" t="s">
        <v>11</v>
      </c>
      <c r="F75" s="11"/>
      <c r="G75" s="150"/>
      <c r="H75" s="2"/>
      <c r="J75" s="209"/>
      <c r="K75" s="34">
        <v>11</v>
      </c>
      <c r="L75" s="22" t="str">
        <f t="shared" si="15"/>
        <v>안*수</v>
      </c>
      <c r="M75" s="22" t="str">
        <f t="shared" si="16"/>
        <v>010-****-1385</v>
      </c>
      <c r="N75" s="23" t="str">
        <f t="shared" si="17"/>
        <v>당첨확정</v>
      </c>
      <c r="O75" s="11"/>
      <c r="P75" s="22"/>
      <c r="Q75" s="74"/>
    </row>
    <row r="76" spans="1:17" ht="20.100000000000001" hidden="1" customHeight="1" x14ac:dyDescent="0.3">
      <c r="A76" s="192"/>
      <c r="B76" s="34">
        <v>12</v>
      </c>
      <c r="C76" s="150" t="s">
        <v>996</v>
      </c>
      <c r="D76" s="150" t="s">
        <v>997</v>
      </c>
      <c r="E76" s="23" t="s">
        <v>11</v>
      </c>
      <c r="F76" s="11"/>
      <c r="G76" s="150"/>
      <c r="H76" s="2"/>
      <c r="J76" s="209"/>
      <c r="K76" s="34">
        <v>12</v>
      </c>
      <c r="L76" s="22" t="str">
        <f t="shared" si="15"/>
        <v>김*희</v>
      </c>
      <c r="M76" s="22" t="str">
        <f t="shared" si="16"/>
        <v>010-****-3029</v>
      </c>
      <c r="N76" s="23" t="str">
        <f t="shared" si="17"/>
        <v>당첨확정</v>
      </c>
      <c r="O76" s="11"/>
      <c r="P76" s="22"/>
      <c r="Q76" s="74"/>
    </row>
    <row r="77" spans="1:17" ht="20.100000000000001" hidden="1" customHeight="1" x14ac:dyDescent="0.3">
      <c r="A77" s="192"/>
      <c r="B77" s="34">
        <v>13</v>
      </c>
      <c r="C77" s="150" t="s">
        <v>998</v>
      </c>
      <c r="D77" s="150" t="s">
        <v>999</v>
      </c>
      <c r="E77" s="23" t="s">
        <v>11</v>
      </c>
      <c r="F77" s="11"/>
      <c r="G77" s="150"/>
      <c r="H77" s="2"/>
      <c r="J77" s="209"/>
      <c r="K77" s="34">
        <v>13</v>
      </c>
      <c r="L77" s="22" t="str">
        <f t="shared" si="15"/>
        <v>김*</v>
      </c>
      <c r="M77" s="22" t="str">
        <f t="shared" si="16"/>
        <v>010-****-8110</v>
      </c>
      <c r="N77" s="23" t="str">
        <f t="shared" si="17"/>
        <v>당첨확정</v>
      </c>
      <c r="O77" s="11"/>
      <c r="P77" s="22"/>
      <c r="Q77" s="74"/>
    </row>
    <row r="78" spans="1:17" ht="20.100000000000001" hidden="1" customHeight="1" x14ac:dyDescent="0.3">
      <c r="A78" s="192"/>
      <c r="B78" s="34">
        <v>14</v>
      </c>
      <c r="C78" s="150" t="s">
        <v>1000</v>
      </c>
      <c r="D78" s="150" t="s">
        <v>1001</v>
      </c>
      <c r="E78" s="23" t="s">
        <v>11</v>
      </c>
      <c r="F78" s="11"/>
      <c r="G78" s="150"/>
      <c r="H78" s="2"/>
      <c r="J78" s="209"/>
      <c r="K78" s="34">
        <v>14</v>
      </c>
      <c r="L78" s="22" t="str">
        <f t="shared" si="15"/>
        <v>최*민</v>
      </c>
      <c r="M78" s="22" t="str">
        <f t="shared" si="16"/>
        <v>010-****-5392</v>
      </c>
      <c r="N78" s="23" t="str">
        <f t="shared" si="17"/>
        <v>당첨확정</v>
      </c>
      <c r="O78" s="11"/>
      <c r="P78" s="22"/>
      <c r="Q78" s="74"/>
    </row>
    <row r="79" spans="1:17" ht="20.100000000000001" hidden="1" customHeight="1" x14ac:dyDescent="0.3">
      <c r="A79" s="192"/>
      <c r="B79" s="120">
        <v>15</v>
      </c>
      <c r="C79" s="150" t="s">
        <v>1002</v>
      </c>
      <c r="D79" s="150" t="s">
        <v>1003</v>
      </c>
      <c r="E79" s="23" t="s">
        <v>11</v>
      </c>
      <c r="F79" s="22"/>
      <c r="G79" s="150"/>
      <c r="H79" s="2"/>
      <c r="J79" s="209"/>
      <c r="K79" s="34">
        <v>15</v>
      </c>
      <c r="L79" s="22" t="str">
        <f t="shared" si="15"/>
        <v>하*라</v>
      </c>
      <c r="M79" s="22" t="str">
        <f t="shared" si="16"/>
        <v>010-****-1897</v>
      </c>
      <c r="N79" s="23" t="str">
        <f t="shared" si="17"/>
        <v>당첨확정</v>
      </c>
      <c r="O79" s="11"/>
      <c r="P79" s="22"/>
      <c r="Q79" s="74"/>
    </row>
    <row r="80" spans="1:17" ht="20.100000000000001" hidden="1" customHeight="1" x14ac:dyDescent="0.3">
      <c r="A80" s="192"/>
      <c r="B80" s="36">
        <v>16</v>
      </c>
      <c r="C80" s="150" t="s">
        <v>1004</v>
      </c>
      <c r="D80" s="150" t="s">
        <v>1005</v>
      </c>
      <c r="E80" s="27" t="s">
        <v>11</v>
      </c>
      <c r="F80" s="20">
        <v>1</v>
      </c>
      <c r="G80" s="150"/>
      <c r="H80" s="2"/>
      <c r="J80" s="209"/>
      <c r="K80" s="36">
        <v>16</v>
      </c>
      <c r="L80" s="26" t="str">
        <f t="shared" si="15"/>
        <v>오*우</v>
      </c>
      <c r="M80" s="26" t="str">
        <f t="shared" si="16"/>
        <v>010-****-9180</v>
      </c>
      <c r="N80" s="27" t="str">
        <f t="shared" si="17"/>
        <v>당첨확정</v>
      </c>
      <c r="O80" s="20"/>
      <c r="P80" s="26"/>
      <c r="Q80" s="143"/>
    </row>
    <row r="81" spans="1:17" ht="20.100000000000001" hidden="1" customHeight="1" x14ac:dyDescent="0.3">
      <c r="A81" s="192"/>
      <c r="B81" s="34">
        <v>17</v>
      </c>
      <c r="C81" s="150" t="s">
        <v>1006</v>
      </c>
      <c r="D81" s="150" t="s">
        <v>1007</v>
      </c>
      <c r="E81" s="23" t="s">
        <v>11</v>
      </c>
      <c r="F81" s="11">
        <v>2</v>
      </c>
      <c r="G81" s="150"/>
      <c r="H81" s="2"/>
      <c r="J81" s="209"/>
      <c r="K81" s="34">
        <v>17</v>
      </c>
      <c r="L81" s="22" t="str">
        <f t="shared" si="15"/>
        <v>권*아</v>
      </c>
      <c r="M81" s="22" t="str">
        <f t="shared" si="16"/>
        <v>010-****-8336</v>
      </c>
      <c r="N81" s="23" t="str">
        <f t="shared" si="17"/>
        <v>당첨확정</v>
      </c>
      <c r="O81" s="11"/>
      <c r="P81" s="22"/>
      <c r="Q81" s="74"/>
    </row>
    <row r="82" spans="1:17" ht="20.100000000000001" hidden="1" customHeight="1" x14ac:dyDescent="0.3">
      <c r="A82" s="192"/>
      <c r="B82" s="34">
        <v>18</v>
      </c>
      <c r="C82" s="150" t="s">
        <v>1008</v>
      </c>
      <c r="D82" s="150" t="s">
        <v>1009</v>
      </c>
      <c r="E82" s="23" t="s">
        <v>11</v>
      </c>
      <c r="F82" s="11">
        <v>3</v>
      </c>
      <c r="G82" s="150"/>
      <c r="H82" s="2"/>
      <c r="J82" s="209"/>
      <c r="K82" s="34">
        <v>18</v>
      </c>
      <c r="L82" s="22" t="str">
        <f t="shared" si="15"/>
        <v>노*원</v>
      </c>
      <c r="M82" s="22" t="str">
        <f t="shared" si="16"/>
        <v>010-****-4068</v>
      </c>
      <c r="N82" s="23" t="str">
        <f t="shared" si="17"/>
        <v>당첨확정</v>
      </c>
      <c r="O82" s="11"/>
      <c r="P82" s="22"/>
      <c r="Q82" s="74"/>
    </row>
    <row r="83" spans="1:17" ht="20.100000000000001" hidden="1" customHeight="1" x14ac:dyDescent="0.3">
      <c r="A83" s="192"/>
      <c r="B83" s="34">
        <v>19</v>
      </c>
      <c r="C83" s="150" t="s">
        <v>1010</v>
      </c>
      <c r="D83" s="150" t="s">
        <v>1011</v>
      </c>
      <c r="E83" s="23" t="s">
        <v>11</v>
      </c>
      <c r="F83" s="11"/>
      <c r="G83" s="150"/>
      <c r="H83" s="2"/>
      <c r="J83" s="209"/>
      <c r="K83" s="34">
        <v>19</v>
      </c>
      <c r="L83" s="22" t="str">
        <f t="shared" si="15"/>
        <v>김*후</v>
      </c>
      <c r="M83" s="22" t="str">
        <f t="shared" si="16"/>
        <v>010-****-2099</v>
      </c>
      <c r="N83" s="23" t="str">
        <f t="shared" si="17"/>
        <v>당첨확정</v>
      </c>
      <c r="O83" s="11"/>
      <c r="P83" s="22"/>
      <c r="Q83" s="74"/>
    </row>
    <row r="84" spans="1:17" ht="20.100000000000001" hidden="1" customHeight="1" thickBot="1" x14ac:dyDescent="0.35">
      <c r="A84" s="193"/>
      <c r="B84" s="38">
        <v>20</v>
      </c>
      <c r="C84" s="3" t="s">
        <v>974</v>
      </c>
      <c r="D84" s="3" t="s">
        <v>1012</v>
      </c>
      <c r="E84" s="31" t="s">
        <v>11</v>
      </c>
      <c r="F84" s="32"/>
      <c r="G84" s="3"/>
      <c r="H84" s="4"/>
      <c r="J84" s="210"/>
      <c r="K84" s="75">
        <v>20</v>
      </c>
      <c r="L84" s="76" t="str">
        <f t="shared" si="15"/>
        <v>박*하</v>
      </c>
      <c r="M84" s="76" t="str">
        <f t="shared" si="16"/>
        <v>010-****-4886</v>
      </c>
      <c r="N84" s="77" t="str">
        <f t="shared" si="17"/>
        <v>당첨확정</v>
      </c>
      <c r="O84" s="78"/>
      <c r="P84" s="76"/>
      <c r="Q84" s="79"/>
    </row>
  </sheetData>
  <mergeCells count="18">
    <mergeCell ref="A44:A58"/>
    <mergeCell ref="J44:J58"/>
    <mergeCell ref="A59:A63"/>
    <mergeCell ref="J59:J63"/>
    <mergeCell ref="J64:J84"/>
    <mergeCell ref="A64:A84"/>
    <mergeCell ref="A24:A43"/>
    <mergeCell ref="J24:J43"/>
    <mergeCell ref="A1:H1"/>
    <mergeCell ref="J1:Q1"/>
    <mergeCell ref="A2:A3"/>
    <mergeCell ref="F2:H2"/>
    <mergeCell ref="J2:J3"/>
    <mergeCell ref="O2:Q2"/>
    <mergeCell ref="B2:E2"/>
    <mergeCell ref="K2:N2"/>
    <mergeCell ref="A4:A23"/>
    <mergeCell ref="J4:J23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zoomScaleNormal="100" workbookViewId="0">
      <selection sqref="A1:H1"/>
    </sheetView>
  </sheetViews>
  <sheetFormatPr defaultRowHeight="16.5" x14ac:dyDescent="0.3"/>
  <cols>
    <col min="1" max="1" width="14.37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11.625" customWidth="1"/>
    <col min="7" max="7" width="9.5" customWidth="1"/>
    <col min="8" max="8" width="20.375" customWidth="1"/>
    <col min="9" max="9" width="6.75" customWidth="1"/>
    <col min="10" max="10" width="20.375" customWidth="1"/>
    <col min="11" max="11" width="5.25" bestFit="1" customWidth="1"/>
    <col min="12" max="12" width="7.125" bestFit="1" customWidth="1"/>
    <col min="13" max="13" width="13.125" bestFit="1" customWidth="1"/>
    <col min="14" max="14" width="11.75" style="132" customWidth="1"/>
    <col min="16" max="16" width="7.125" bestFit="1" customWidth="1"/>
    <col min="17" max="17" width="13.125" customWidth="1"/>
  </cols>
  <sheetData>
    <row r="1" spans="1:17" ht="27.75" customHeight="1" thickBot="1" x14ac:dyDescent="0.35">
      <c r="A1" s="170" t="s">
        <v>966</v>
      </c>
      <c r="B1" s="170"/>
      <c r="C1" s="170"/>
      <c r="D1" s="170"/>
      <c r="E1" s="170"/>
      <c r="F1" s="170"/>
      <c r="G1" s="170"/>
      <c r="H1" s="170"/>
      <c r="J1" s="170" t="s">
        <v>966</v>
      </c>
      <c r="K1" s="170"/>
      <c r="L1" s="170"/>
      <c r="M1" s="170"/>
      <c r="N1" s="170"/>
      <c r="O1" s="170"/>
      <c r="P1" s="170"/>
      <c r="Q1" s="170"/>
    </row>
    <row r="2" spans="1:17" ht="13.5" customHeight="1" thickTop="1" x14ac:dyDescent="0.3">
      <c r="A2" s="176" t="s">
        <v>5</v>
      </c>
      <c r="B2" s="215" t="s">
        <v>964</v>
      </c>
      <c r="C2" s="216"/>
      <c r="D2" s="216"/>
      <c r="E2" s="217"/>
      <c r="F2" s="178" t="s">
        <v>6</v>
      </c>
      <c r="G2" s="179"/>
      <c r="H2" s="180"/>
      <c r="J2" s="176" t="s">
        <v>5</v>
      </c>
      <c r="K2" s="215" t="s">
        <v>964</v>
      </c>
      <c r="L2" s="216"/>
      <c r="M2" s="216"/>
      <c r="N2" s="217"/>
      <c r="O2" s="178" t="s">
        <v>6</v>
      </c>
      <c r="P2" s="179"/>
      <c r="Q2" s="180"/>
    </row>
    <row r="3" spans="1:17" ht="15.75" customHeight="1" thickBot="1" x14ac:dyDescent="0.35">
      <c r="A3" s="177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73" t="s">
        <v>2</v>
      </c>
      <c r="J3" s="177"/>
      <c r="K3" s="33" t="s">
        <v>8</v>
      </c>
      <c r="L3" s="8" t="s">
        <v>1</v>
      </c>
      <c r="M3" s="8" t="s">
        <v>2</v>
      </c>
      <c r="N3" s="21" t="s">
        <v>3</v>
      </c>
      <c r="O3" s="9" t="s">
        <v>7</v>
      </c>
      <c r="P3" s="9" t="s">
        <v>1</v>
      </c>
      <c r="Q3" s="73" t="s">
        <v>2</v>
      </c>
    </row>
    <row r="4" spans="1:17" ht="15" customHeight="1" thickTop="1" x14ac:dyDescent="0.3">
      <c r="A4" s="218" t="s">
        <v>971</v>
      </c>
      <c r="B4" s="39">
        <v>1</v>
      </c>
      <c r="C4" s="130"/>
      <c r="D4" s="130"/>
      <c r="E4" s="41" t="s">
        <v>11</v>
      </c>
      <c r="F4" s="42">
        <v>1</v>
      </c>
      <c r="G4" s="130"/>
      <c r="H4" s="133"/>
      <c r="I4" s="86"/>
      <c r="J4" s="184" t="s">
        <v>972</v>
      </c>
      <c r="K4" s="120">
        <v>1</v>
      </c>
      <c r="L4" s="22" t="str">
        <f t="shared" ref="L4:L67" si="0">REPLACE(C4,2,1,"*")</f>
        <v>*</v>
      </c>
      <c r="M4" s="22" t="str">
        <f t="shared" ref="M4:M67" si="1">REPLACE(D4,5,4,"****")</f>
        <v>****</v>
      </c>
      <c r="N4" s="22" t="str">
        <f t="shared" ref="N4:N67" si="2">E4</f>
        <v>당첨확정</v>
      </c>
      <c r="O4" s="22">
        <v>1</v>
      </c>
      <c r="P4" s="22" t="str">
        <f>REPLACE(G4,2,1,"*")</f>
        <v>*</v>
      </c>
      <c r="Q4" s="74" t="str">
        <f>REPLACE(H4,5,4,"****")</f>
        <v>****</v>
      </c>
    </row>
    <row r="5" spans="1:17" ht="15" customHeight="1" x14ac:dyDescent="0.3">
      <c r="A5" s="211"/>
      <c r="B5" s="34">
        <v>2</v>
      </c>
      <c r="C5" s="130"/>
      <c r="D5" s="130"/>
      <c r="E5" s="23" t="s">
        <v>11</v>
      </c>
      <c r="F5" s="11">
        <v>2</v>
      </c>
      <c r="G5" s="130"/>
      <c r="H5" s="133"/>
      <c r="I5" s="86"/>
      <c r="J5" s="213"/>
      <c r="K5" s="120">
        <v>2</v>
      </c>
      <c r="L5" s="22" t="str">
        <f t="shared" si="0"/>
        <v>*</v>
      </c>
      <c r="M5" s="22" t="str">
        <f t="shared" si="1"/>
        <v>****</v>
      </c>
      <c r="N5" s="22" t="str">
        <f t="shared" si="2"/>
        <v>당첨확정</v>
      </c>
      <c r="O5" s="22">
        <v>2</v>
      </c>
      <c r="P5" s="22" t="str">
        <f>REPLACE(G5,2,1,"*")</f>
        <v>*</v>
      </c>
      <c r="Q5" s="74" t="str">
        <f>REPLACE(H5,5,4,"****")</f>
        <v>****</v>
      </c>
    </row>
    <row r="6" spans="1:17" ht="15" customHeight="1" x14ac:dyDescent="0.3">
      <c r="A6" s="211"/>
      <c r="B6" s="34">
        <v>3</v>
      </c>
      <c r="C6" s="130"/>
      <c r="D6" s="130"/>
      <c r="E6" s="23" t="s">
        <v>11</v>
      </c>
      <c r="F6" s="11">
        <v>3</v>
      </c>
      <c r="G6" s="130"/>
      <c r="H6" s="133"/>
      <c r="I6" s="86"/>
      <c r="J6" s="213"/>
      <c r="K6" s="120">
        <v>3</v>
      </c>
      <c r="L6" s="22" t="str">
        <f t="shared" si="0"/>
        <v>*</v>
      </c>
      <c r="M6" s="22" t="str">
        <f t="shared" si="1"/>
        <v>****</v>
      </c>
      <c r="N6" s="22" t="str">
        <f t="shared" si="2"/>
        <v>당첨확정</v>
      </c>
      <c r="O6" s="22">
        <v>3</v>
      </c>
      <c r="P6" s="22" t="str">
        <f>REPLACE(G6,2,1,"*")</f>
        <v>*</v>
      </c>
      <c r="Q6" s="74" t="str">
        <f>REPLACE(H6,5,4,"****")</f>
        <v>****</v>
      </c>
    </row>
    <row r="7" spans="1:17" ht="15" customHeight="1" x14ac:dyDescent="0.3">
      <c r="A7" s="211"/>
      <c r="B7" s="34">
        <v>4</v>
      </c>
      <c r="C7" s="130"/>
      <c r="D7" s="130"/>
      <c r="E7" s="23" t="s">
        <v>11</v>
      </c>
      <c r="F7" s="11">
        <v>4</v>
      </c>
      <c r="G7" s="130"/>
      <c r="H7" s="133"/>
      <c r="I7" s="86"/>
      <c r="J7" s="213"/>
      <c r="K7" s="120">
        <v>4</v>
      </c>
      <c r="L7" s="22" t="str">
        <f t="shared" si="0"/>
        <v>*</v>
      </c>
      <c r="M7" s="22" t="str">
        <f t="shared" si="1"/>
        <v>****</v>
      </c>
      <c r="N7" s="22" t="str">
        <f t="shared" si="2"/>
        <v>당첨확정</v>
      </c>
      <c r="O7" s="22">
        <v>4</v>
      </c>
      <c r="P7" s="22" t="str">
        <f>REPLACE(G7,2,1,"*")</f>
        <v>*</v>
      </c>
      <c r="Q7" s="74" t="str">
        <f>REPLACE(H7,5,4,"****")</f>
        <v>****</v>
      </c>
    </row>
    <row r="8" spans="1:17" ht="15" customHeight="1" x14ac:dyDescent="0.3">
      <c r="A8" s="211"/>
      <c r="B8" s="34">
        <v>5</v>
      </c>
      <c r="C8" s="130"/>
      <c r="D8" s="130"/>
      <c r="E8" s="23" t="s">
        <v>11</v>
      </c>
      <c r="F8" s="11">
        <v>5</v>
      </c>
      <c r="G8" s="130"/>
      <c r="H8" s="133"/>
      <c r="I8" s="86"/>
      <c r="J8" s="213"/>
      <c r="K8" s="120">
        <v>5</v>
      </c>
      <c r="L8" s="22" t="str">
        <f t="shared" si="0"/>
        <v>*</v>
      </c>
      <c r="M8" s="22" t="str">
        <f t="shared" si="1"/>
        <v>****</v>
      </c>
      <c r="N8" s="22" t="str">
        <f t="shared" si="2"/>
        <v>당첨확정</v>
      </c>
      <c r="O8" s="22">
        <v>5</v>
      </c>
      <c r="P8" s="22" t="str">
        <f>REPLACE(G8,2,1,"*")</f>
        <v>*</v>
      </c>
      <c r="Q8" s="74" t="str">
        <f>REPLACE(H8,5,4,"****")</f>
        <v>****</v>
      </c>
    </row>
    <row r="9" spans="1:17" ht="15" customHeight="1" x14ac:dyDescent="0.3">
      <c r="A9" s="211"/>
      <c r="B9" s="34">
        <v>6</v>
      </c>
      <c r="C9" s="130"/>
      <c r="D9" s="130"/>
      <c r="E9" s="23" t="s">
        <v>11</v>
      </c>
      <c r="F9" s="11">
        <v>6</v>
      </c>
      <c r="G9" s="130"/>
      <c r="H9" s="133"/>
      <c r="I9" s="86"/>
      <c r="J9" s="213"/>
      <c r="K9" s="120">
        <v>6</v>
      </c>
      <c r="L9" s="22" t="str">
        <f t="shared" si="0"/>
        <v>*</v>
      </c>
      <c r="M9" s="22" t="str">
        <f t="shared" si="1"/>
        <v>****</v>
      </c>
      <c r="N9" s="22" t="str">
        <f t="shared" si="2"/>
        <v>당첨확정</v>
      </c>
      <c r="O9" s="22">
        <v>6</v>
      </c>
      <c r="P9" s="22" t="str">
        <f t="shared" ref="P9:P13" si="3">REPLACE(G9,2,1,"*")</f>
        <v>*</v>
      </c>
      <c r="Q9" s="74" t="str">
        <f t="shared" ref="Q9:Q13" si="4">REPLACE(H9,5,4,"****")</f>
        <v>****</v>
      </c>
    </row>
    <row r="10" spans="1:17" ht="15" customHeight="1" x14ac:dyDescent="0.3">
      <c r="A10" s="211"/>
      <c r="B10" s="34">
        <v>7</v>
      </c>
      <c r="C10" s="130"/>
      <c r="D10" s="130"/>
      <c r="E10" s="23" t="s">
        <v>11</v>
      </c>
      <c r="F10" s="11">
        <v>7</v>
      </c>
      <c r="G10" s="130"/>
      <c r="H10" s="133"/>
      <c r="I10" s="86"/>
      <c r="J10" s="213"/>
      <c r="K10" s="120">
        <v>7</v>
      </c>
      <c r="L10" s="22" t="str">
        <f t="shared" si="0"/>
        <v>*</v>
      </c>
      <c r="M10" s="22" t="str">
        <f t="shared" si="1"/>
        <v>****</v>
      </c>
      <c r="N10" s="22" t="str">
        <f t="shared" si="2"/>
        <v>당첨확정</v>
      </c>
      <c r="O10" s="22">
        <v>7</v>
      </c>
      <c r="P10" s="22" t="str">
        <f t="shared" si="3"/>
        <v>*</v>
      </c>
      <c r="Q10" s="74" t="str">
        <f t="shared" si="4"/>
        <v>****</v>
      </c>
    </row>
    <row r="11" spans="1:17" ht="15" customHeight="1" x14ac:dyDescent="0.3">
      <c r="A11" s="211"/>
      <c r="B11" s="34">
        <v>8</v>
      </c>
      <c r="C11" s="130"/>
      <c r="D11" s="130"/>
      <c r="E11" s="23" t="s">
        <v>11</v>
      </c>
      <c r="F11" s="11">
        <v>8</v>
      </c>
      <c r="G11" s="130"/>
      <c r="H11" s="133"/>
      <c r="I11" s="86"/>
      <c r="J11" s="213"/>
      <c r="K11" s="120">
        <v>8</v>
      </c>
      <c r="L11" s="22" t="str">
        <f t="shared" si="0"/>
        <v>*</v>
      </c>
      <c r="M11" s="22" t="str">
        <f t="shared" si="1"/>
        <v>****</v>
      </c>
      <c r="N11" s="22" t="str">
        <f t="shared" si="2"/>
        <v>당첨확정</v>
      </c>
      <c r="O11" s="22">
        <v>8</v>
      </c>
      <c r="P11" s="22" t="str">
        <f t="shared" si="3"/>
        <v>*</v>
      </c>
      <c r="Q11" s="74" t="str">
        <f t="shared" si="4"/>
        <v>****</v>
      </c>
    </row>
    <row r="12" spans="1:17" ht="15" customHeight="1" x14ac:dyDescent="0.3">
      <c r="A12" s="211"/>
      <c r="B12" s="34">
        <v>9</v>
      </c>
      <c r="C12" s="130"/>
      <c r="D12" s="130"/>
      <c r="E12" s="23" t="s">
        <v>11</v>
      </c>
      <c r="F12" s="11">
        <v>9</v>
      </c>
      <c r="G12" s="130"/>
      <c r="H12" s="133"/>
      <c r="I12" s="86"/>
      <c r="J12" s="213"/>
      <c r="K12" s="120">
        <v>9</v>
      </c>
      <c r="L12" s="22" t="str">
        <f t="shared" si="0"/>
        <v>*</v>
      </c>
      <c r="M12" s="22" t="str">
        <f t="shared" si="1"/>
        <v>****</v>
      </c>
      <c r="N12" s="22" t="str">
        <f t="shared" si="2"/>
        <v>당첨확정</v>
      </c>
      <c r="O12" s="22">
        <v>9</v>
      </c>
      <c r="P12" s="22" t="str">
        <f t="shared" si="3"/>
        <v>*</v>
      </c>
      <c r="Q12" s="74" t="str">
        <f t="shared" si="4"/>
        <v>****</v>
      </c>
    </row>
    <row r="13" spans="1:17" ht="15" customHeight="1" x14ac:dyDescent="0.3">
      <c r="A13" s="211"/>
      <c r="B13" s="34">
        <v>10</v>
      </c>
      <c r="C13" s="130"/>
      <c r="D13" s="130"/>
      <c r="E13" s="23" t="s">
        <v>11</v>
      </c>
      <c r="F13" s="11">
        <v>10</v>
      </c>
      <c r="G13" s="130"/>
      <c r="H13" s="133"/>
      <c r="I13" s="86"/>
      <c r="J13" s="213"/>
      <c r="K13" s="120">
        <v>10</v>
      </c>
      <c r="L13" s="22" t="str">
        <f t="shared" si="0"/>
        <v>*</v>
      </c>
      <c r="M13" s="22" t="str">
        <f t="shared" si="1"/>
        <v>****</v>
      </c>
      <c r="N13" s="22" t="str">
        <f t="shared" si="2"/>
        <v>당첨확정</v>
      </c>
      <c r="O13" s="22">
        <v>10</v>
      </c>
      <c r="P13" s="22" t="str">
        <f t="shared" si="3"/>
        <v>*</v>
      </c>
      <c r="Q13" s="74" t="str">
        <f t="shared" si="4"/>
        <v>****</v>
      </c>
    </row>
    <row r="14" spans="1:17" ht="15" customHeight="1" x14ac:dyDescent="0.3">
      <c r="A14" s="211"/>
      <c r="B14" s="34">
        <v>11</v>
      </c>
      <c r="C14" s="130"/>
      <c r="D14" s="130"/>
      <c r="E14" s="23" t="s">
        <v>11</v>
      </c>
      <c r="F14" s="11"/>
      <c r="G14" s="130"/>
      <c r="H14" s="133"/>
      <c r="I14" s="86"/>
      <c r="J14" s="213"/>
      <c r="K14" s="120">
        <v>11</v>
      </c>
      <c r="L14" s="22" t="str">
        <f t="shared" si="0"/>
        <v>*</v>
      </c>
      <c r="M14" s="22" t="str">
        <f t="shared" si="1"/>
        <v>****</v>
      </c>
      <c r="N14" s="22" t="str">
        <f t="shared" si="2"/>
        <v>당첨확정</v>
      </c>
      <c r="O14" s="22"/>
      <c r="P14" s="22"/>
      <c r="Q14" s="74"/>
    </row>
    <row r="15" spans="1:17" ht="15" customHeight="1" x14ac:dyDescent="0.3">
      <c r="A15" s="211"/>
      <c r="B15" s="34">
        <v>12</v>
      </c>
      <c r="C15" s="130"/>
      <c r="D15" s="130"/>
      <c r="E15" s="23" t="s">
        <v>11</v>
      </c>
      <c r="F15" s="11"/>
      <c r="G15" s="130"/>
      <c r="H15" s="133"/>
      <c r="I15" s="86"/>
      <c r="J15" s="213"/>
      <c r="K15" s="120">
        <v>12</v>
      </c>
      <c r="L15" s="22" t="str">
        <f t="shared" si="0"/>
        <v>*</v>
      </c>
      <c r="M15" s="22" t="str">
        <f t="shared" si="1"/>
        <v>****</v>
      </c>
      <c r="N15" s="22" t="str">
        <f t="shared" si="2"/>
        <v>당첨확정</v>
      </c>
      <c r="O15" s="22"/>
      <c r="P15" s="22"/>
      <c r="Q15" s="74"/>
    </row>
    <row r="16" spans="1:17" ht="15" customHeight="1" x14ac:dyDescent="0.3">
      <c r="A16" s="211"/>
      <c r="B16" s="34">
        <v>13</v>
      </c>
      <c r="C16" s="130"/>
      <c r="D16" s="130"/>
      <c r="E16" s="23" t="s">
        <v>11</v>
      </c>
      <c r="F16" s="11"/>
      <c r="G16" s="130"/>
      <c r="H16" s="133"/>
      <c r="I16" s="86"/>
      <c r="J16" s="213"/>
      <c r="K16" s="120">
        <v>13</v>
      </c>
      <c r="L16" s="22" t="str">
        <f t="shared" si="0"/>
        <v>*</v>
      </c>
      <c r="M16" s="22" t="str">
        <f t="shared" si="1"/>
        <v>****</v>
      </c>
      <c r="N16" s="22" t="str">
        <f t="shared" si="2"/>
        <v>당첨확정</v>
      </c>
      <c r="O16" s="22"/>
      <c r="P16" s="22"/>
      <c r="Q16" s="74"/>
    </row>
    <row r="17" spans="1:17" ht="15" customHeight="1" x14ac:dyDescent="0.3">
      <c r="A17" s="211"/>
      <c r="B17" s="34">
        <v>14</v>
      </c>
      <c r="C17" s="130"/>
      <c r="D17" s="130"/>
      <c r="E17" s="23" t="s">
        <v>11</v>
      </c>
      <c r="F17" s="11"/>
      <c r="G17" s="130"/>
      <c r="H17" s="133"/>
      <c r="I17" s="86"/>
      <c r="J17" s="213"/>
      <c r="K17" s="120">
        <v>14</v>
      </c>
      <c r="L17" s="22" t="str">
        <f t="shared" si="0"/>
        <v>*</v>
      </c>
      <c r="M17" s="22" t="str">
        <f t="shared" si="1"/>
        <v>****</v>
      </c>
      <c r="N17" s="22" t="str">
        <f t="shared" si="2"/>
        <v>당첨확정</v>
      </c>
      <c r="O17" s="22"/>
      <c r="P17" s="22"/>
      <c r="Q17" s="74"/>
    </row>
    <row r="18" spans="1:17" ht="15" customHeight="1" x14ac:dyDescent="0.3">
      <c r="A18" s="211"/>
      <c r="B18" s="34">
        <v>15</v>
      </c>
      <c r="C18" s="130"/>
      <c r="D18" s="130"/>
      <c r="E18" s="23" t="s">
        <v>11</v>
      </c>
      <c r="F18" s="11"/>
      <c r="G18" s="130"/>
      <c r="H18" s="133"/>
      <c r="I18" s="86"/>
      <c r="J18" s="213"/>
      <c r="K18" s="120">
        <v>15</v>
      </c>
      <c r="L18" s="22" t="str">
        <f t="shared" si="0"/>
        <v>*</v>
      </c>
      <c r="M18" s="22" t="str">
        <f t="shared" si="1"/>
        <v>****</v>
      </c>
      <c r="N18" s="22" t="str">
        <f t="shared" si="2"/>
        <v>당첨확정</v>
      </c>
      <c r="O18" s="22"/>
      <c r="P18" s="22"/>
      <c r="Q18" s="74"/>
    </row>
    <row r="19" spans="1:17" ht="15" customHeight="1" x14ac:dyDescent="0.3">
      <c r="A19" s="211"/>
      <c r="B19" s="34">
        <v>16</v>
      </c>
      <c r="C19" s="130"/>
      <c r="D19" s="130"/>
      <c r="E19" s="23" t="s">
        <v>11</v>
      </c>
      <c r="F19" s="11"/>
      <c r="G19" s="130"/>
      <c r="H19" s="133"/>
      <c r="I19" s="86"/>
      <c r="J19" s="213"/>
      <c r="K19" s="120">
        <v>16</v>
      </c>
      <c r="L19" s="22" t="str">
        <f t="shared" si="0"/>
        <v>*</v>
      </c>
      <c r="M19" s="22" t="str">
        <f t="shared" si="1"/>
        <v>****</v>
      </c>
      <c r="N19" s="22" t="str">
        <f t="shared" si="2"/>
        <v>당첨확정</v>
      </c>
      <c r="O19" s="22"/>
      <c r="P19" s="22"/>
      <c r="Q19" s="74"/>
    </row>
    <row r="20" spans="1:17" ht="15" customHeight="1" x14ac:dyDescent="0.3">
      <c r="A20" s="211"/>
      <c r="B20" s="34">
        <v>17</v>
      </c>
      <c r="C20" s="130"/>
      <c r="D20" s="130"/>
      <c r="E20" s="23" t="s">
        <v>11</v>
      </c>
      <c r="F20" s="11"/>
      <c r="G20" s="130"/>
      <c r="H20" s="133"/>
      <c r="I20" s="86"/>
      <c r="J20" s="213"/>
      <c r="K20" s="120">
        <v>17</v>
      </c>
      <c r="L20" s="22" t="str">
        <f t="shared" si="0"/>
        <v>*</v>
      </c>
      <c r="M20" s="22" t="str">
        <f t="shared" si="1"/>
        <v>****</v>
      </c>
      <c r="N20" s="22" t="str">
        <f t="shared" si="2"/>
        <v>당첨확정</v>
      </c>
      <c r="O20" s="22"/>
      <c r="P20" s="22"/>
      <c r="Q20" s="74"/>
    </row>
    <row r="21" spans="1:17" ht="15" customHeight="1" x14ac:dyDescent="0.3">
      <c r="A21" s="211"/>
      <c r="B21" s="34">
        <v>18</v>
      </c>
      <c r="C21" s="130"/>
      <c r="D21" s="130"/>
      <c r="E21" s="23" t="s">
        <v>11</v>
      </c>
      <c r="F21" s="11"/>
      <c r="G21" s="130"/>
      <c r="H21" s="133"/>
      <c r="I21" s="86"/>
      <c r="J21" s="213"/>
      <c r="K21" s="120">
        <v>18</v>
      </c>
      <c r="L21" s="22" t="str">
        <f t="shared" si="0"/>
        <v>*</v>
      </c>
      <c r="M21" s="22" t="str">
        <f t="shared" si="1"/>
        <v>****</v>
      </c>
      <c r="N21" s="22" t="str">
        <f t="shared" si="2"/>
        <v>당첨확정</v>
      </c>
      <c r="O21" s="22"/>
      <c r="P21" s="22"/>
      <c r="Q21" s="74"/>
    </row>
    <row r="22" spans="1:17" ht="15" customHeight="1" x14ac:dyDescent="0.3">
      <c r="A22" s="211"/>
      <c r="B22" s="34">
        <v>19</v>
      </c>
      <c r="C22" s="130"/>
      <c r="D22" s="130"/>
      <c r="E22" s="22" t="s">
        <v>11</v>
      </c>
      <c r="F22" s="22"/>
      <c r="G22" s="130"/>
      <c r="H22" s="133"/>
      <c r="I22" s="86"/>
      <c r="J22" s="213"/>
      <c r="K22" s="120">
        <v>19</v>
      </c>
      <c r="L22" s="22" t="str">
        <f t="shared" si="0"/>
        <v>*</v>
      </c>
      <c r="M22" s="22" t="str">
        <f t="shared" si="1"/>
        <v>****</v>
      </c>
      <c r="N22" s="22" t="str">
        <f t="shared" si="2"/>
        <v>당첨확정</v>
      </c>
      <c r="O22" s="22"/>
      <c r="P22" s="22"/>
      <c r="Q22" s="74"/>
    </row>
    <row r="23" spans="1:17" ht="15" customHeight="1" x14ac:dyDescent="0.3">
      <c r="A23" s="211"/>
      <c r="B23" s="34">
        <v>20</v>
      </c>
      <c r="C23" s="130"/>
      <c r="D23" s="130"/>
      <c r="E23" s="22" t="s">
        <v>11</v>
      </c>
      <c r="F23" s="22"/>
      <c r="G23" s="130"/>
      <c r="H23" s="133"/>
      <c r="I23" s="86"/>
      <c r="J23" s="213"/>
      <c r="K23" s="120">
        <v>20</v>
      </c>
      <c r="L23" s="22" t="str">
        <f t="shared" si="0"/>
        <v>*</v>
      </c>
      <c r="M23" s="22" t="str">
        <f t="shared" si="1"/>
        <v>****</v>
      </c>
      <c r="N23" s="22" t="str">
        <f t="shared" si="2"/>
        <v>당첨확정</v>
      </c>
      <c r="O23" s="22"/>
      <c r="P23" s="22"/>
      <c r="Q23" s="74"/>
    </row>
    <row r="24" spans="1:17" ht="15" customHeight="1" x14ac:dyDescent="0.3">
      <c r="A24" s="211"/>
      <c r="B24" s="34">
        <v>21</v>
      </c>
      <c r="C24" s="12"/>
      <c r="D24" s="130"/>
      <c r="E24" s="22" t="s">
        <v>11</v>
      </c>
      <c r="F24" s="22"/>
      <c r="G24" s="130"/>
      <c r="H24" s="133"/>
      <c r="I24" s="86"/>
      <c r="J24" s="213"/>
      <c r="K24" s="120">
        <v>21</v>
      </c>
      <c r="L24" s="22" t="str">
        <f t="shared" si="0"/>
        <v>*</v>
      </c>
      <c r="M24" s="22" t="str">
        <f t="shared" si="1"/>
        <v>****</v>
      </c>
      <c r="N24" s="22" t="str">
        <f t="shared" si="2"/>
        <v>당첨확정</v>
      </c>
      <c r="O24" s="22"/>
      <c r="P24" s="22"/>
      <c r="Q24" s="74"/>
    </row>
    <row r="25" spans="1:17" ht="15" customHeight="1" x14ac:dyDescent="0.3">
      <c r="A25" s="211"/>
      <c r="B25" s="34">
        <v>22</v>
      </c>
      <c r="C25" s="130"/>
      <c r="D25" s="130"/>
      <c r="E25" s="22" t="s">
        <v>11</v>
      </c>
      <c r="F25" s="22"/>
      <c r="G25" s="130"/>
      <c r="H25" s="133"/>
      <c r="I25" s="86"/>
      <c r="J25" s="213"/>
      <c r="K25" s="120">
        <v>22</v>
      </c>
      <c r="L25" s="22" t="str">
        <f t="shared" si="0"/>
        <v>*</v>
      </c>
      <c r="M25" s="22" t="str">
        <f t="shared" si="1"/>
        <v>****</v>
      </c>
      <c r="N25" s="22" t="str">
        <f t="shared" si="2"/>
        <v>당첨확정</v>
      </c>
      <c r="O25" s="22"/>
      <c r="P25" s="22"/>
      <c r="Q25" s="74"/>
    </row>
    <row r="26" spans="1:17" ht="15" customHeight="1" x14ac:dyDescent="0.3">
      <c r="A26" s="211"/>
      <c r="B26" s="34">
        <v>23</v>
      </c>
      <c r="C26" s="130"/>
      <c r="D26" s="130"/>
      <c r="E26" s="22" t="s">
        <v>11</v>
      </c>
      <c r="F26" s="22"/>
      <c r="G26" s="130"/>
      <c r="H26" s="133"/>
      <c r="I26" s="86"/>
      <c r="J26" s="213"/>
      <c r="K26" s="120">
        <v>23</v>
      </c>
      <c r="L26" s="22" t="str">
        <f t="shared" si="0"/>
        <v>*</v>
      </c>
      <c r="M26" s="22" t="str">
        <f t="shared" si="1"/>
        <v>****</v>
      </c>
      <c r="N26" s="22" t="str">
        <f t="shared" si="2"/>
        <v>당첨확정</v>
      </c>
      <c r="O26" s="22"/>
      <c r="P26" s="22"/>
      <c r="Q26" s="74"/>
    </row>
    <row r="27" spans="1:17" ht="15" customHeight="1" x14ac:dyDescent="0.3">
      <c r="A27" s="211"/>
      <c r="B27" s="34">
        <v>24</v>
      </c>
      <c r="C27" s="130"/>
      <c r="D27" s="130"/>
      <c r="E27" s="22" t="s">
        <v>11</v>
      </c>
      <c r="F27" s="22"/>
      <c r="G27" s="130"/>
      <c r="H27" s="133"/>
      <c r="I27" s="86"/>
      <c r="J27" s="213"/>
      <c r="K27" s="120">
        <v>24</v>
      </c>
      <c r="L27" s="22" t="str">
        <f t="shared" si="0"/>
        <v>*</v>
      </c>
      <c r="M27" s="22" t="str">
        <f t="shared" si="1"/>
        <v>****</v>
      </c>
      <c r="N27" s="22" t="str">
        <f t="shared" si="2"/>
        <v>당첨확정</v>
      </c>
      <c r="O27" s="22"/>
      <c r="P27" s="22"/>
      <c r="Q27" s="74"/>
    </row>
    <row r="28" spans="1:17" ht="15" customHeight="1" x14ac:dyDescent="0.3">
      <c r="A28" s="211"/>
      <c r="B28" s="34">
        <v>25</v>
      </c>
      <c r="C28" s="130"/>
      <c r="D28" s="130"/>
      <c r="E28" s="22" t="s">
        <v>11</v>
      </c>
      <c r="F28" s="22"/>
      <c r="G28" s="130"/>
      <c r="H28" s="133"/>
      <c r="I28" s="86"/>
      <c r="J28" s="213"/>
      <c r="K28" s="120">
        <v>25</v>
      </c>
      <c r="L28" s="22" t="str">
        <f t="shared" si="0"/>
        <v>*</v>
      </c>
      <c r="M28" s="22" t="str">
        <f t="shared" si="1"/>
        <v>****</v>
      </c>
      <c r="N28" s="22" t="str">
        <f t="shared" si="2"/>
        <v>당첨확정</v>
      </c>
      <c r="O28" s="22"/>
      <c r="P28" s="22"/>
      <c r="Q28" s="74"/>
    </row>
    <row r="29" spans="1:17" ht="15" customHeight="1" x14ac:dyDescent="0.3">
      <c r="A29" s="211"/>
      <c r="B29" s="34">
        <v>26</v>
      </c>
      <c r="C29" s="130"/>
      <c r="D29" s="130"/>
      <c r="E29" s="22" t="s">
        <v>11</v>
      </c>
      <c r="F29" s="22"/>
      <c r="G29" s="130"/>
      <c r="H29" s="133"/>
      <c r="I29" s="86"/>
      <c r="J29" s="213"/>
      <c r="K29" s="120">
        <v>26</v>
      </c>
      <c r="L29" s="22" t="str">
        <f t="shared" si="0"/>
        <v>*</v>
      </c>
      <c r="M29" s="22" t="str">
        <f t="shared" si="1"/>
        <v>****</v>
      </c>
      <c r="N29" s="22" t="str">
        <f t="shared" si="2"/>
        <v>당첨확정</v>
      </c>
      <c r="O29" s="22"/>
      <c r="P29" s="22"/>
      <c r="Q29" s="74"/>
    </row>
    <row r="30" spans="1:17" ht="15" customHeight="1" x14ac:dyDescent="0.3">
      <c r="A30" s="211"/>
      <c r="B30" s="34">
        <v>27</v>
      </c>
      <c r="C30" s="130"/>
      <c r="D30" s="130"/>
      <c r="E30" s="22" t="s">
        <v>11</v>
      </c>
      <c r="F30" s="22"/>
      <c r="G30" s="130"/>
      <c r="H30" s="133"/>
      <c r="I30" s="86"/>
      <c r="J30" s="213"/>
      <c r="K30" s="120">
        <v>27</v>
      </c>
      <c r="L30" s="22" t="str">
        <f t="shared" si="0"/>
        <v>*</v>
      </c>
      <c r="M30" s="22" t="str">
        <f t="shared" si="1"/>
        <v>****</v>
      </c>
      <c r="N30" s="22" t="str">
        <f t="shared" si="2"/>
        <v>당첨확정</v>
      </c>
      <c r="O30" s="22"/>
      <c r="P30" s="22"/>
      <c r="Q30" s="74"/>
    </row>
    <row r="31" spans="1:17" ht="15" customHeight="1" x14ac:dyDescent="0.3">
      <c r="A31" s="211"/>
      <c r="B31" s="34">
        <v>28</v>
      </c>
      <c r="C31" s="130"/>
      <c r="D31" s="130"/>
      <c r="E31" s="22" t="s">
        <v>11</v>
      </c>
      <c r="F31" s="22"/>
      <c r="G31" s="130"/>
      <c r="H31" s="133"/>
      <c r="I31" s="86"/>
      <c r="J31" s="213"/>
      <c r="K31" s="120">
        <v>28</v>
      </c>
      <c r="L31" s="22" t="str">
        <f t="shared" si="0"/>
        <v>*</v>
      </c>
      <c r="M31" s="22" t="str">
        <f t="shared" si="1"/>
        <v>****</v>
      </c>
      <c r="N31" s="22" t="str">
        <f t="shared" si="2"/>
        <v>당첨확정</v>
      </c>
      <c r="O31" s="22"/>
      <c r="P31" s="22"/>
      <c r="Q31" s="74"/>
    </row>
    <row r="32" spans="1:17" ht="15" customHeight="1" x14ac:dyDescent="0.3">
      <c r="A32" s="211"/>
      <c r="B32" s="34">
        <v>29</v>
      </c>
      <c r="C32" s="130"/>
      <c r="D32" s="130"/>
      <c r="E32" s="22" t="s">
        <v>11</v>
      </c>
      <c r="F32" s="22"/>
      <c r="G32" s="130"/>
      <c r="H32" s="133"/>
      <c r="I32" s="86"/>
      <c r="J32" s="213"/>
      <c r="K32" s="120">
        <v>29</v>
      </c>
      <c r="L32" s="22" t="str">
        <f t="shared" si="0"/>
        <v>*</v>
      </c>
      <c r="M32" s="22" t="str">
        <f t="shared" si="1"/>
        <v>****</v>
      </c>
      <c r="N32" s="22" t="str">
        <f t="shared" si="2"/>
        <v>당첨확정</v>
      </c>
      <c r="O32" s="22"/>
      <c r="P32" s="22"/>
      <c r="Q32" s="74"/>
    </row>
    <row r="33" spans="1:17" ht="15" customHeight="1" x14ac:dyDescent="0.3">
      <c r="A33" s="211"/>
      <c r="B33" s="34">
        <v>30</v>
      </c>
      <c r="C33" s="130"/>
      <c r="D33" s="130"/>
      <c r="E33" s="22" t="s">
        <v>11</v>
      </c>
      <c r="F33" s="22"/>
      <c r="G33" s="130"/>
      <c r="H33" s="133"/>
      <c r="I33" s="86"/>
      <c r="J33" s="213"/>
      <c r="K33" s="120">
        <v>30</v>
      </c>
      <c r="L33" s="22" t="str">
        <f t="shared" si="0"/>
        <v>*</v>
      </c>
      <c r="M33" s="22" t="str">
        <f t="shared" si="1"/>
        <v>****</v>
      </c>
      <c r="N33" s="22" t="str">
        <f t="shared" si="2"/>
        <v>당첨확정</v>
      </c>
      <c r="O33" s="22"/>
      <c r="P33" s="22"/>
      <c r="Q33" s="74"/>
    </row>
    <row r="34" spans="1:17" ht="15" customHeight="1" x14ac:dyDescent="0.3">
      <c r="A34" s="211"/>
      <c r="B34" s="34">
        <v>31</v>
      </c>
      <c r="C34" s="130"/>
      <c r="D34" s="130"/>
      <c r="E34" s="22" t="s">
        <v>11</v>
      </c>
      <c r="F34" s="22"/>
      <c r="G34" s="130"/>
      <c r="H34" s="133"/>
      <c r="I34" s="86"/>
      <c r="J34" s="213"/>
      <c r="K34" s="120">
        <v>31</v>
      </c>
      <c r="L34" s="22" t="str">
        <f t="shared" si="0"/>
        <v>*</v>
      </c>
      <c r="M34" s="22" t="str">
        <f t="shared" si="1"/>
        <v>****</v>
      </c>
      <c r="N34" s="22" t="str">
        <f t="shared" si="2"/>
        <v>당첨확정</v>
      </c>
      <c r="O34" s="22"/>
      <c r="P34" s="22"/>
      <c r="Q34" s="74"/>
    </row>
    <row r="35" spans="1:17" ht="15" customHeight="1" x14ac:dyDescent="0.3">
      <c r="A35" s="211"/>
      <c r="B35" s="34">
        <v>32</v>
      </c>
      <c r="C35" s="130"/>
      <c r="D35" s="130"/>
      <c r="E35" s="22" t="s">
        <v>11</v>
      </c>
      <c r="F35" s="22"/>
      <c r="G35" s="130"/>
      <c r="H35" s="133"/>
      <c r="I35" s="86"/>
      <c r="J35" s="213"/>
      <c r="K35" s="120">
        <v>32</v>
      </c>
      <c r="L35" s="22" t="str">
        <f t="shared" si="0"/>
        <v>*</v>
      </c>
      <c r="M35" s="22" t="str">
        <f t="shared" si="1"/>
        <v>****</v>
      </c>
      <c r="N35" s="22" t="str">
        <f t="shared" si="2"/>
        <v>당첨확정</v>
      </c>
      <c r="O35" s="22"/>
      <c r="P35" s="22"/>
      <c r="Q35" s="74"/>
    </row>
    <row r="36" spans="1:17" ht="15" customHeight="1" x14ac:dyDescent="0.3">
      <c r="A36" s="211"/>
      <c r="B36" s="34">
        <v>33</v>
      </c>
      <c r="C36" s="130"/>
      <c r="D36" s="130"/>
      <c r="E36" s="22" t="s">
        <v>11</v>
      </c>
      <c r="F36" s="22"/>
      <c r="G36" s="130"/>
      <c r="H36" s="133"/>
      <c r="I36" s="86"/>
      <c r="J36" s="213"/>
      <c r="K36" s="120">
        <v>33</v>
      </c>
      <c r="L36" s="22" t="str">
        <f t="shared" si="0"/>
        <v>*</v>
      </c>
      <c r="M36" s="22" t="str">
        <f t="shared" si="1"/>
        <v>****</v>
      </c>
      <c r="N36" s="22" t="str">
        <f t="shared" si="2"/>
        <v>당첨확정</v>
      </c>
      <c r="O36" s="22"/>
      <c r="P36" s="22"/>
      <c r="Q36" s="74"/>
    </row>
    <row r="37" spans="1:17" ht="15" customHeight="1" x14ac:dyDescent="0.3">
      <c r="A37" s="211"/>
      <c r="B37" s="34">
        <v>34</v>
      </c>
      <c r="C37" s="130"/>
      <c r="D37" s="130"/>
      <c r="E37" s="22" t="s">
        <v>11</v>
      </c>
      <c r="F37" s="22"/>
      <c r="G37" s="130"/>
      <c r="H37" s="133"/>
      <c r="I37" s="86"/>
      <c r="J37" s="213"/>
      <c r="K37" s="120">
        <v>34</v>
      </c>
      <c r="L37" s="22" t="str">
        <f t="shared" si="0"/>
        <v>*</v>
      </c>
      <c r="M37" s="22" t="str">
        <f t="shared" si="1"/>
        <v>****</v>
      </c>
      <c r="N37" s="22" t="str">
        <f t="shared" si="2"/>
        <v>당첨확정</v>
      </c>
      <c r="O37" s="22"/>
      <c r="P37" s="22"/>
      <c r="Q37" s="74"/>
    </row>
    <row r="38" spans="1:17" ht="15" customHeight="1" x14ac:dyDescent="0.3">
      <c r="A38" s="211"/>
      <c r="B38" s="34">
        <v>35</v>
      </c>
      <c r="C38" s="130"/>
      <c r="D38" s="130"/>
      <c r="E38" s="22" t="s">
        <v>11</v>
      </c>
      <c r="F38" s="22"/>
      <c r="G38" s="130"/>
      <c r="H38" s="133"/>
      <c r="I38" s="86"/>
      <c r="J38" s="213"/>
      <c r="K38" s="120">
        <v>35</v>
      </c>
      <c r="L38" s="22" t="str">
        <f t="shared" si="0"/>
        <v>*</v>
      </c>
      <c r="M38" s="22" t="str">
        <f t="shared" si="1"/>
        <v>****</v>
      </c>
      <c r="N38" s="22" t="str">
        <f t="shared" si="2"/>
        <v>당첨확정</v>
      </c>
      <c r="O38" s="22"/>
      <c r="P38" s="22"/>
      <c r="Q38" s="74"/>
    </row>
    <row r="39" spans="1:17" ht="15" customHeight="1" x14ac:dyDescent="0.3">
      <c r="A39" s="211"/>
      <c r="B39" s="34">
        <v>36</v>
      </c>
      <c r="C39" s="130"/>
      <c r="D39" s="130"/>
      <c r="E39" s="22" t="s">
        <v>11</v>
      </c>
      <c r="F39" s="22"/>
      <c r="G39" s="130"/>
      <c r="H39" s="133"/>
      <c r="I39" s="86"/>
      <c r="J39" s="213"/>
      <c r="K39" s="120">
        <v>36</v>
      </c>
      <c r="L39" s="22" t="str">
        <f t="shared" si="0"/>
        <v>*</v>
      </c>
      <c r="M39" s="22" t="str">
        <f t="shared" si="1"/>
        <v>****</v>
      </c>
      <c r="N39" s="22" t="str">
        <f t="shared" si="2"/>
        <v>당첨확정</v>
      </c>
      <c r="O39" s="22"/>
      <c r="P39" s="22"/>
      <c r="Q39" s="74"/>
    </row>
    <row r="40" spans="1:17" ht="15" customHeight="1" x14ac:dyDescent="0.3">
      <c r="A40" s="211"/>
      <c r="B40" s="34">
        <v>37</v>
      </c>
      <c r="C40" s="130"/>
      <c r="D40" s="130"/>
      <c r="E40" s="22" t="s">
        <v>11</v>
      </c>
      <c r="F40" s="22"/>
      <c r="G40" s="130"/>
      <c r="H40" s="133"/>
      <c r="I40" s="86"/>
      <c r="J40" s="213"/>
      <c r="K40" s="120">
        <v>37</v>
      </c>
      <c r="L40" s="22" t="str">
        <f t="shared" si="0"/>
        <v>*</v>
      </c>
      <c r="M40" s="22" t="str">
        <f t="shared" si="1"/>
        <v>****</v>
      </c>
      <c r="N40" s="22" t="str">
        <f t="shared" si="2"/>
        <v>당첨확정</v>
      </c>
      <c r="O40" s="22"/>
      <c r="P40" s="22"/>
      <c r="Q40" s="74"/>
    </row>
    <row r="41" spans="1:17" ht="15" customHeight="1" x14ac:dyDescent="0.3">
      <c r="A41" s="211"/>
      <c r="B41" s="34">
        <v>38</v>
      </c>
      <c r="C41" s="130"/>
      <c r="D41" s="130"/>
      <c r="E41" s="22" t="s">
        <v>11</v>
      </c>
      <c r="F41" s="22"/>
      <c r="G41" s="130"/>
      <c r="H41" s="133"/>
      <c r="I41" s="86"/>
      <c r="J41" s="213"/>
      <c r="K41" s="120">
        <v>38</v>
      </c>
      <c r="L41" s="22" t="str">
        <f t="shared" si="0"/>
        <v>*</v>
      </c>
      <c r="M41" s="22" t="str">
        <f t="shared" si="1"/>
        <v>****</v>
      </c>
      <c r="N41" s="22" t="str">
        <f t="shared" si="2"/>
        <v>당첨확정</v>
      </c>
      <c r="O41" s="22"/>
      <c r="P41" s="22"/>
      <c r="Q41" s="74"/>
    </row>
    <row r="42" spans="1:17" ht="15" customHeight="1" x14ac:dyDescent="0.3">
      <c r="A42" s="211"/>
      <c r="B42" s="34">
        <v>39</v>
      </c>
      <c r="C42" s="130"/>
      <c r="D42" s="130"/>
      <c r="E42" s="22" t="s">
        <v>11</v>
      </c>
      <c r="F42" s="22"/>
      <c r="G42" s="130"/>
      <c r="H42" s="133"/>
      <c r="I42" s="86"/>
      <c r="J42" s="213"/>
      <c r="K42" s="120">
        <v>39</v>
      </c>
      <c r="L42" s="22" t="str">
        <f t="shared" si="0"/>
        <v>*</v>
      </c>
      <c r="M42" s="22" t="str">
        <f t="shared" si="1"/>
        <v>****</v>
      </c>
      <c r="N42" s="22" t="str">
        <f t="shared" si="2"/>
        <v>당첨확정</v>
      </c>
      <c r="O42" s="22"/>
      <c r="P42" s="22"/>
      <c r="Q42" s="74"/>
    </row>
    <row r="43" spans="1:17" ht="15" customHeight="1" x14ac:dyDescent="0.3">
      <c r="A43" s="211"/>
      <c r="B43" s="34">
        <v>40</v>
      </c>
      <c r="C43" s="130"/>
      <c r="D43" s="130"/>
      <c r="E43" s="22" t="s">
        <v>11</v>
      </c>
      <c r="F43" s="22"/>
      <c r="G43" s="130"/>
      <c r="H43" s="133"/>
      <c r="I43" s="86"/>
      <c r="J43" s="213"/>
      <c r="K43" s="120">
        <v>40</v>
      </c>
      <c r="L43" s="22" t="str">
        <f t="shared" si="0"/>
        <v>*</v>
      </c>
      <c r="M43" s="22" t="str">
        <f t="shared" si="1"/>
        <v>****</v>
      </c>
      <c r="N43" s="22" t="str">
        <f t="shared" si="2"/>
        <v>당첨확정</v>
      </c>
      <c r="O43" s="22"/>
      <c r="P43" s="22"/>
      <c r="Q43" s="74"/>
    </row>
    <row r="44" spans="1:17" ht="15" customHeight="1" x14ac:dyDescent="0.3">
      <c r="A44" s="211"/>
      <c r="B44" s="34">
        <v>41</v>
      </c>
      <c r="C44" s="130"/>
      <c r="D44" s="130"/>
      <c r="E44" s="22" t="s">
        <v>11</v>
      </c>
      <c r="F44" s="22"/>
      <c r="G44" s="130"/>
      <c r="H44" s="133"/>
      <c r="I44" s="86"/>
      <c r="J44" s="213"/>
      <c r="K44" s="120">
        <v>41</v>
      </c>
      <c r="L44" s="22" t="str">
        <f t="shared" si="0"/>
        <v>*</v>
      </c>
      <c r="M44" s="22" t="str">
        <f t="shared" si="1"/>
        <v>****</v>
      </c>
      <c r="N44" s="22" t="str">
        <f t="shared" si="2"/>
        <v>당첨확정</v>
      </c>
      <c r="O44" s="22"/>
      <c r="P44" s="22"/>
      <c r="Q44" s="74"/>
    </row>
    <row r="45" spans="1:17" ht="15" customHeight="1" x14ac:dyDescent="0.3">
      <c r="A45" s="211"/>
      <c r="B45" s="34">
        <v>42</v>
      </c>
      <c r="C45" s="130"/>
      <c r="D45" s="130"/>
      <c r="E45" s="22" t="s">
        <v>11</v>
      </c>
      <c r="F45" s="22"/>
      <c r="G45" s="130"/>
      <c r="H45" s="133"/>
      <c r="I45" s="86"/>
      <c r="J45" s="213"/>
      <c r="K45" s="120">
        <v>42</v>
      </c>
      <c r="L45" s="22" t="str">
        <f t="shared" si="0"/>
        <v>*</v>
      </c>
      <c r="M45" s="22" t="str">
        <f t="shared" si="1"/>
        <v>****</v>
      </c>
      <c r="N45" s="22" t="str">
        <f t="shared" si="2"/>
        <v>당첨확정</v>
      </c>
      <c r="O45" s="22"/>
      <c r="P45" s="22"/>
      <c r="Q45" s="74"/>
    </row>
    <row r="46" spans="1:17" ht="15" customHeight="1" x14ac:dyDescent="0.3">
      <c r="A46" s="211"/>
      <c r="B46" s="34">
        <v>43</v>
      </c>
      <c r="C46" s="130"/>
      <c r="D46" s="130"/>
      <c r="E46" s="22" t="s">
        <v>11</v>
      </c>
      <c r="F46" s="22"/>
      <c r="G46" s="130"/>
      <c r="H46" s="133"/>
      <c r="I46" s="86"/>
      <c r="J46" s="213"/>
      <c r="K46" s="120">
        <v>43</v>
      </c>
      <c r="L46" s="22" t="str">
        <f t="shared" si="0"/>
        <v>*</v>
      </c>
      <c r="M46" s="22" t="str">
        <f t="shared" si="1"/>
        <v>****</v>
      </c>
      <c r="N46" s="22" t="str">
        <f t="shared" si="2"/>
        <v>당첨확정</v>
      </c>
      <c r="O46" s="22"/>
      <c r="P46" s="22"/>
      <c r="Q46" s="74"/>
    </row>
    <row r="47" spans="1:17" ht="15" customHeight="1" x14ac:dyDescent="0.3">
      <c r="A47" s="211"/>
      <c r="B47" s="34">
        <v>44</v>
      </c>
      <c r="C47" s="130"/>
      <c r="D47" s="130"/>
      <c r="E47" s="22" t="s">
        <v>11</v>
      </c>
      <c r="F47" s="22"/>
      <c r="G47" s="130"/>
      <c r="H47" s="133"/>
      <c r="I47" s="86"/>
      <c r="J47" s="213"/>
      <c r="K47" s="120">
        <v>44</v>
      </c>
      <c r="L47" s="22" t="str">
        <f t="shared" si="0"/>
        <v>*</v>
      </c>
      <c r="M47" s="22" t="str">
        <f t="shared" si="1"/>
        <v>****</v>
      </c>
      <c r="N47" s="22" t="str">
        <f t="shared" si="2"/>
        <v>당첨확정</v>
      </c>
      <c r="O47" s="22"/>
      <c r="P47" s="22"/>
      <c r="Q47" s="74"/>
    </row>
    <row r="48" spans="1:17" ht="15" customHeight="1" x14ac:dyDescent="0.3">
      <c r="A48" s="211"/>
      <c r="B48" s="34">
        <v>45</v>
      </c>
      <c r="C48" s="130"/>
      <c r="D48" s="130"/>
      <c r="E48" s="22" t="s">
        <v>11</v>
      </c>
      <c r="F48" s="22"/>
      <c r="G48" s="130"/>
      <c r="H48" s="133"/>
      <c r="I48" s="86"/>
      <c r="J48" s="213"/>
      <c r="K48" s="120">
        <v>45</v>
      </c>
      <c r="L48" s="22" t="str">
        <f t="shared" si="0"/>
        <v>*</v>
      </c>
      <c r="M48" s="22" t="str">
        <f t="shared" si="1"/>
        <v>****</v>
      </c>
      <c r="N48" s="22" t="str">
        <f t="shared" si="2"/>
        <v>당첨확정</v>
      </c>
      <c r="O48" s="22"/>
      <c r="P48" s="22"/>
      <c r="Q48" s="74"/>
    </row>
    <row r="49" spans="1:17" ht="15" customHeight="1" x14ac:dyDescent="0.3">
      <c r="A49" s="211"/>
      <c r="B49" s="34">
        <v>46</v>
      </c>
      <c r="C49" s="130"/>
      <c r="D49" s="130"/>
      <c r="E49" s="22" t="s">
        <v>11</v>
      </c>
      <c r="F49" s="22"/>
      <c r="G49" s="130"/>
      <c r="H49" s="133"/>
      <c r="I49" s="86"/>
      <c r="J49" s="213"/>
      <c r="K49" s="120">
        <v>46</v>
      </c>
      <c r="L49" s="22" t="str">
        <f t="shared" si="0"/>
        <v>*</v>
      </c>
      <c r="M49" s="22" t="str">
        <f t="shared" si="1"/>
        <v>****</v>
      </c>
      <c r="N49" s="22" t="str">
        <f t="shared" si="2"/>
        <v>당첨확정</v>
      </c>
      <c r="O49" s="22"/>
      <c r="P49" s="22"/>
      <c r="Q49" s="74"/>
    </row>
    <row r="50" spans="1:17" ht="15" customHeight="1" x14ac:dyDescent="0.3">
      <c r="A50" s="211"/>
      <c r="B50" s="34">
        <v>47</v>
      </c>
      <c r="C50" s="130"/>
      <c r="D50" s="130"/>
      <c r="E50" s="22" t="s">
        <v>11</v>
      </c>
      <c r="F50" s="22"/>
      <c r="G50" s="130"/>
      <c r="H50" s="133"/>
      <c r="I50" s="86"/>
      <c r="J50" s="213"/>
      <c r="K50" s="120">
        <v>47</v>
      </c>
      <c r="L50" s="22" t="str">
        <f t="shared" si="0"/>
        <v>*</v>
      </c>
      <c r="M50" s="22" t="str">
        <f t="shared" si="1"/>
        <v>****</v>
      </c>
      <c r="N50" s="22" t="str">
        <f t="shared" si="2"/>
        <v>당첨확정</v>
      </c>
      <c r="O50" s="22"/>
      <c r="P50" s="22"/>
      <c r="Q50" s="74"/>
    </row>
    <row r="51" spans="1:17" ht="15" customHeight="1" x14ac:dyDescent="0.3">
      <c r="A51" s="211"/>
      <c r="B51" s="34">
        <v>48</v>
      </c>
      <c r="C51" s="130"/>
      <c r="D51" s="130"/>
      <c r="E51" s="22" t="s">
        <v>11</v>
      </c>
      <c r="F51" s="22"/>
      <c r="G51" s="130"/>
      <c r="H51" s="133"/>
      <c r="I51" s="86"/>
      <c r="J51" s="213"/>
      <c r="K51" s="120">
        <v>48</v>
      </c>
      <c r="L51" s="22" t="str">
        <f t="shared" si="0"/>
        <v>*</v>
      </c>
      <c r="M51" s="22" t="str">
        <f t="shared" si="1"/>
        <v>****</v>
      </c>
      <c r="N51" s="22" t="str">
        <f t="shared" si="2"/>
        <v>당첨확정</v>
      </c>
      <c r="O51" s="22"/>
      <c r="P51" s="22"/>
      <c r="Q51" s="74"/>
    </row>
    <row r="52" spans="1:17" ht="15" customHeight="1" x14ac:dyDescent="0.3">
      <c r="A52" s="211"/>
      <c r="B52" s="34">
        <v>49</v>
      </c>
      <c r="C52" s="130"/>
      <c r="D52" s="130"/>
      <c r="E52" s="22" t="s">
        <v>11</v>
      </c>
      <c r="F52" s="22"/>
      <c r="G52" s="130"/>
      <c r="H52" s="133"/>
      <c r="I52" s="86"/>
      <c r="J52" s="213"/>
      <c r="K52" s="120">
        <v>49</v>
      </c>
      <c r="L52" s="22" t="str">
        <f t="shared" si="0"/>
        <v>*</v>
      </c>
      <c r="M52" s="22" t="str">
        <f t="shared" si="1"/>
        <v>****</v>
      </c>
      <c r="N52" s="22" t="str">
        <f t="shared" si="2"/>
        <v>당첨확정</v>
      </c>
      <c r="O52" s="22"/>
      <c r="P52" s="22"/>
      <c r="Q52" s="74"/>
    </row>
    <row r="53" spans="1:17" ht="15" customHeight="1" x14ac:dyDescent="0.3">
      <c r="A53" s="211"/>
      <c r="B53" s="34">
        <v>50</v>
      </c>
      <c r="C53" s="130"/>
      <c r="D53" s="130"/>
      <c r="E53" s="22" t="s">
        <v>11</v>
      </c>
      <c r="F53" s="22"/>
      <c r="G53" s="130"/>
      <c r="H53" s="133"/>
      <c r="I53" s="86"/>
      <c r="J53" s="213"/>
      <c r="K53" s="120">
        <v>50</v>
      </c>
      <c r="L53" s="22" t="str">
        <f t="shared" si="0"/>
        <v>*</v>
      </c>
      <c r="M53" s="22" t="str">
        <f t="shared" si="1"/>
        <v>****</v>
      </c>
      <c r="N53" s="22" t="str">
        <f t="shared" si="2"/>
        <v>당첨확정</v>
      </c>
      <c r="O53" s="22"/>
      <c r="P53" s="22"/>
      <c r="Q53" s="74"/>
    </row>
    <row r="54" spans="1:17" ht="15" customHeight="1" x14ac:dyDescent="0.3">
      <c r="A54" s="211"/>
      <c r="B54" s="34">
        <v>51</v>
      </c>
      <c r="C54" s="130"/>
      <c r="D54" s="130"/>
      <c r="E54" s="22" t="s">
        <v>11</v>
      </c>
      <c r="F54" s="22"/>
      <c r="G54" s="130"/>
      <c r="H54" s="133"/>
      <c r="I54" s="86"/>
      <c r="J54" s="213"/>
      <c r="K54" s="120">
        <v>51</v>
      </c>
      <c r="L54" s="22" t="str">
        <f t="shared" si="0"/>
        <v>*</v>
      </c>
      <c r="M54" s="22" t="str">
        <f t="shared" si="1"/>
        <v>****</v>
      </c>
      <c r="N54" s="22" t="str">
        <f t="shared" si="2"/>
        <v>당첨확정</v>
      </c>
      <c r="O54" s="22"/>
      <c r="P54" s="22"/>
      <c r="Q54" s="74"/>
    </row>
    <row r="55" spans="1:17" ht="15" customHeight="1" x14ac:dyDescent="0.3">
      <c r="A55" s="211"/>
      <c r="B55" s="34">
        <v>52</v>
      </c>
      <c r="C55" s="130"/>
      <c r="D55" s="130"/>
      <c r="E55" s="22" t="s">
        <v>11</v>
      </c>
      <c r="F55" s="22"/>
      <c r="G55" s="130"/>
      <c r="H55" s="133"/>
      <c r="I55" s="86"/>
      <c r="J55" s="213"/>
      <c r="K55" s="120">
        <v>52</v>
      </c>
      <c r="L55" s="22" t="str">
        <f t="shared" si="0"/>
        <v>*</v>
      </c>
      <c r="M55" s="22" t="str">
        <f t="shared" si="1"/>
        <v>****</v>
      </c>
      <c r="N55" s="22" t="str">
        <f t="shared" si="2"/>
        <v>당첨확정</v>
      </c>
      <c r="O55" s="22"/>
      <c r="P55" s="22"/>
      <c r="Q55" s="74"/>
    </row>
    <row r="56" spans="1:17" ht="15" customHeight="1" x14ac:dyDescent="0.3">
      <c r="A56" s="211"/>
      <c r="B56" s="34">
        <v>53</v>
      </c>
      <c r="C56" s="130"/>
      <c r="D56" s="130"/>
      <c r="E56" s="22" t="s">
        <v>11</v>
      </c>
      <c r="F56" s="22"/>
      <c r="G56" s="130"/>
      <c r="H56" s="133"/>
      <c r="I56" s="86"/>
      <c r="J56" s="213"/>
      <c r="K56" s="120">
        <v>53</v>
      </c>
      <c r="L56" s="22" t="str">
        <f t="shared" si="0"/>
        <v>*</v>
      </c>
      <c r="M56" s="22" t="str">
        <f t="shared" si="1"/>
        <v>****</v>
      </c>
      <c r="N56" s="22" t="str">
        <f t="shared" si="2"/>
        <v>당첨확정</v>
      </c>
      <c r="O56" s="22"/>
      <c r="P56" s="22"/>
      <c r="Q56" s="74"/>
    </row>
    <row r="57" spans="1:17" ht="15" customHeight="1" x14ac:dyDescent="0.3">
      <c r="A57" s="211"/>
      <c r="B57" s="34">
        <v>54</v>
      </c>
      <c r="C57" s="130"/>
      <c r="D57" s="130"/>
      <c r="E57" s="22" t="s">
        <v>11</v>
      </c>
      <c r="F57" s="22"/>
      <c r="G57" s="130"/>
      <c r="H57" s="133"/>
      <c r="I57" s="86"/>
      <c r="J57" s="213"/>
      <c r="K57" s="120">
        <v>54</v>
      </c>
      <c r="L57" s="22" t="str">
        <f t="shared" si="0"/>
        <v>*</v>
      </c>
      <c r="M57" s="22" t="str">
        <f t="shared" si="1"/>
        <v>****</v>
      </c>
      <c r="N57" s="22" t="str">
        <f t="shared" si="2"/>
        <v>당첨확정</v>
      </c>
      <c r="O57" s="22"/>
      <c r="P57" s="22"/>
      <c r="Q57" s="74"/>
    </row>
    <row r="58" spans="1:17" ht="15" customHeight="1" x14ac:dyDescent="0.3">
      <c r="A58" s="211"/>
      <c r="B58" s="34">
        <v>55</v>
      </c>
      <c r="C58" s="130"/>
      <c r="D58" s="130"/>
      <c r="E58" s="22" t="s">
        <v>11</v>
      </c>
      <c r="F58" s="22"/>
      <c r="G58" s="130"/>
      <c r="H58" s="133"/>
      <c r="I58" s="86"/>
      <c r="J58" s="213"/>
      <c r="K58" s="120">
        <v>55</v>
      </c>
      <c r="L58" s="22" t="str">
        <f t="shared" si="0"/>
        <v>*</v>
      </c>
      <c r="M58" s="22" t="str">
        <f t="shared" si="1"/>
        <v>****</v>
      </c>
      <c r="N58" s="22" t="str">
        <f t="shared" si="2"/>
        <v>당첨확정</v>
      </c>
      <c r="O58" s="22"/>
      <c r="P58" s="22"/>
      <c r="Q58" s="74"/>
    </row>
    <row r="59" spans="1:17" ht="15" customHeight="1" x14ac:dyDescent="0.3">
      <c r="A59" s="211"/>
      <c r="B59" s="34">
        <v>56</v>
      </c>
      <c r="C59" s="12"/>
      <c r="D59" s="130"/>
      <c r="E59" s="22" t="s">
        <v>11</v>
      </c>
      <c r="F59" s="22"/>
      <c r="G59" s="130"/>
      <c r="H59" s="133"/>
      <c r="I59" s="86"/>
      <c r="J59" s="213"/>
      <c r="K59" s="120">
        <v>56</v>
      </c>
      <c r="L59" s="22" t="str">
        <f t="shared" si="0"/>
        <v>*</v>
      </c>
      <c r="M59" s="22" t="str">
        <f t="shared" si="1"/>
        <v>****</v>
      </c>
      <c r="N59" s="22" t="str">
        <f t="shared" si="2"/>
        <v>당첨확정</v>
      </c>
      <c r="O59" s="22"/>
      <c r="P59" s="22"/>
      <c r="Q59" s="74"/>
    </row>
    <row r="60" spans="1:17" ht="15" customHeight="1" x14ac:dyDescent="0.3">
      <c r="A60" s="211"/>
      <c r="B60" s="34">
        <v>57</v>
      </c>
      <c r="C60" s="130"/>
      <c r="D60" s="130"/>
      <c r="E60" s="22" t="s">
        <v>11</v>
      </c>
      <c r="F60" s="22"/>
      <c r="G60" s="130"/>
      <c r="H60" s="133"/>
      <c r="I60" s="86"/>
      <c r="J60" s="213"/>
      <c r="K60" s="120">
        <v>57</v>
      </c>
      <c r="L60" s="22" t="str">
        <f t="shared" si="0"/>
        <v>*</v>
      </c>
      <c r="M60" s="22" t="str">
        <f t="shared" si="1"/>
        <v>****</v>
      </c>
      <c r="N60" s="22" t="str">
        <f t="shared" si="2"/>
        <v>당첨확정</v>
      </c>
      <c r="O60" s="22"/>
      <c r="P60" s="22"/>
      <c r="Q60" s="74"/>
    </row>
    <row r="61" spans="1:17" ht="15" customHeight="1" x14ac:dyDescent="0.3">
      <c r="A61" s="211"/>
      <c r="B61" s="34">
        <v>58</v>
      </c>
      <c r="C61" s="130"/>
      <c r="D61" s="130"/>
      <c r="E61" s="22" t="s">
        <v>11</v>
      </c>
      <c r="F61" s="22"/>
      <c r="G61" s="130"/>
      <c r="H61" s="133"/>
      <c r="I61" s="86"/>
      <c r="J61" s="213"/>
      <c r="K61" s="120">
        <v>58</v>
      </c>
      <c r="L61" s="22" t="str">
        <f t="shared" si="0"/>
        <v>*</v>
      </c>
      <c r="M61" s="22" t="str">
        <f t="shared" si="1"/>
        <v>****</v>
      </c>
      <c r="N61" s="22" t="str">
        <f t="shared" si="2"/>
        <v>당첨확정</v>
      </c>
      <c r="O61" s="22"/>
      <c r="P61" s="22"/>
      <c r="Q61" s="74"/>
    </row>
    <row r="62" spans="1:17" ht="15" customHeight="1" x14ac:dyDescent="0.3">
      <c r="A62" s="211"/>
      <c r="B62" s="34">
        <v>59</v>
      </c>
      <c r="C62" s="130"/>
      <c r="D62" s="130"/>
      <c r="E62" s="22" t="s">
        <v>11</v>
      </c>
      <c r="F62" s="22"/>
      <c r="G62" s="130"/>
      <c r="H62" s="133"/>
      <c r="I62" s="86"/>
      <c r="J62" s="213"/>
      <c r="K62" s="120">
        <v>59</v>
      </c>
      <c r="L62" s="22" t="str">
        <f t="shared" si="0"/>
        <v>*</v>
      </c>
      <c r="M62" s="22" t="str">
        <f t="shared" si="1"/>
        <v>****</v>
      </c>
      <c r="N62" s="22" t="str">
        <f t="shared" si="2"/>
        <v>당첨확정</v>
      </c>
      <c r="O62" s="22"/>
      <c r="P62" s="22"/>
      <c r="Q62" s="74"/>
    </row>
    <row r="63" spans="1:17" ht="15" customHeight="1" x14ac:dyDescent="0.3">
      <c r="A63" s="211"/>
      <c r="B63" s="34">
        <v>60</v>
      </c>
      <c r="C63" s="130"/>
      <c r="D63" s="130"/>
      <c r="E63" s="22" t="s">
        <v>11</v>
      </c>
      <c r="F63" s="22"/>
      <c r="G63" s="130"/>
      <c r="H63" s="133"/>
      <c r="I63" s="86"/>
      <c r="J63" s="213"/>
      <c r="K63" s="120">
        <v>60</v>
      </c>
      <c r="L63" s="22" t="str">
        <f t="shared" si="0"/>
        <v>*</v>
      </c>
      <c r="M63" s="22" t="str">
        <f t="shared" si="1"/>
        <v>****</v>
      </c>
      <c r="N63" s="22" t="str">
        <f t="shared" si="2"/>
        <v>당첨확정</v>
      </c>
      <c r="O63" s="22"/>
      <c r="P63" s="22"/>
      <c r="Q63" s="74"/>
    </row>
    <row r="64" spans="1:17" ht="15" customHeight="1" x14ac:dyDescent="0.3">
      <c r="A64" s="211"/>
      <c r="B64" s="34">
        <v>61</v>
      </c>
      <c r="C64" s="130"/>
      <c r="D64" s="130"/>
      <c r="E64" s="22" t="s">
        <v>11</v>
      </c>
      <c r="F64" s="22"/>
      <c r="G64" s="130"/>
      <c r="H64" s="133"/>
      <c r="I64" s="86"/>
      <c r="J64" s="213"/>
      <c r="K64" s="120">
        <v>61</v>
      </c>
      <c r="L64" s="22" t="str">
        <f t="shared" si="0"/>
        <v>*</v>
      </c>
      <c r="M64" s="22" t="str">
        <f t="shared" si="1"/>
        <v>****</v>
      </c>
      <c r="N64" s="22" t="str">
        <f t="shared" si="2"/>
        <v>당첨확정</v>
      </c>
      <c r="O64" s="22"/>
      <c r="P64" s="22"/>
      <c r="Q64" s="74"/>
    </row>
    <row r="65" spans="1:17" ht="15" customHeight="1" x14ac:dyDescent="0.3">
      <c r="A65" s="211"/>
      <c r="B65" s="34">
        <v>62</v>
      </c>
      <c r="C65" s="130"/>
      <c r="D65" s="130"/>
      <c r="E65" s="22" t="s">
        <v>11</v>
      </c>
      <c r="F65" s="22"/>
      <c r="G65" s="130"/>
      <c r="H65" s="133"/>
      <c r="I65" s="86"/>
      <c r="J65" s="213"/>
      <c r="K65" s="120">
        <v>62</v>
      </c>
      <c r="L65" s="22" t="str">
        <f t="shared" si="0"/>
        <v>*</v>
      </c>
      <c r="M65" s="22" t="str">
        <f t="shared" si="1"/>
        <v>****</v>
      </c>
      <c r="N65" s="22" t="str">
        <f t="shared" si="2"/>
        <v>당첨확정</v>
      </c>
      <c r="O65" s="22"/>
      <c r="P65" s="22"/>
      <c r="Q65" s="74"/>
    </row>
    <row r="66" spans="1:17" ht="15" customHeight="1" x14ac:dyDescent="0.3">
      <c r="A66" s="211"/>
      <c r="B66" s="34">
        <v>63</v>
      </c>
      <c r="C66" s="130"/>
      <c r="D66" s="130"/>
      <c r="E66" s="22" t="s">
        <v>11</v>
      </c>
      <c r="F66" s="22"/>
      <c r="G66" s="130"/>
      <c r="H66" s="133"/>
      <c r="I66" s="86"/>
      <c r="J66" s="213"/>
      <c r="K66" s="120">
        <v>63</v>
      </c>
      <c r="L66" s="22" t="str">
        <f t="shared" si="0"/>
        <v>*</v>
      </c>
      <c r="M66" s="22" t="str">
        <f t="shared" si="1"/>
        <v>****</v>
      </c>
      <c r="N66" s="22" t="str">
        <f t="shared" si="2"/>
        <v>당첨확정</v>
      </c>
      <c r="O66" s="22"/>
      <c r="P66" s="22"/>
      <c r="Q66" s="74"/>
    </row>
    <row r="67" spans="1:17" ht="15" customHeight="1" x14ac:dyDescent="0.3">
      <c r="A67" s="211"/>
      <c r="B67" s="34">
        <v>64</v>
      </c>
      <c r="C67" s="130"/>
      <c r="D67" s="130"/>
      <c r="E67" s="22" t="s">
        <v>11</v>
      </c>
      <c r="F67" s="22"/>
      <c r="G67" s="130"/>
      <c r="H67" s="133"/>
      <c r="I67" s="86"/>
      <c r="J67" s="213"/>
      <c r="K67" s="120">
        <v>64</v>
      </c>
      <c r="L67" s="22" t="str">
        <f t="shared" si="0"/>
        <v>*</v>
      </c>
      <c r="M67" s="22" t="str">
        <f t="shared" si="1"/>
        <v>****</v>
      </c>
      <c r="N67" s="22" t="str">
        <f t="shared" si="2"/>
        <v>당첨확정</v>
      </c>
      <c r="O67" s="22"/>
      <c r="P67" s="22"/>
      <c r="Q67" s="74"/>
    </row>
    <row r="68" spans="1:17" ht="15" customHeight="1" x14ac:dyDescent="0.3">
      <c r="A68" s="211"/>
      <c r="B68" s="34">
        <v>65</v>
      </c>
      <c r="C68" s="130"/>
      <c r="D68" s="130"/>
      <c r="E68" s="22" t="s">
        <v>11</v>
      </c>
      <c r="F68" s="22"/>
      <c r="G68" s="130"/>
      <c r="H68" s="133"/>
      <c r="I68" s="86"/>
      <c r="J68" s="213"/>
      <c r="K68" s="120">
        <v>65</v>
      </c>
      <c r="L68" s="22" t="str">
        <f t="shared" ref="L68:L83" si="5">REPLACE(C68,2,1,"*")</f>
        <v>*</v>
      </c>
      <c r="M68" s="22" t="str">
        <f t="shared" ref="M68:M83" si="6">REPLACE(D68,5,4,"****")</f>
        <v>****</v>
      </c>
      <c r="N68" s="22" t="str">
        <f t="shared" ref="N68:N82" si="7">E68</f>
        <v>당첨확정</v>
      </c>
      <c r="O68" s="22"/>
      <c r="P68" s="22"/>
      <c r="Q68" s="74"/>
    </row>
    <row r="69" spans="1:17" ht="15" customHeight="1" x14ac:dyDescent="0.3">
      <c r="A69" s="211"/>
      <c r="B69" s="34">
        <v>66</v>
      </c>
      <c r="C69" s="130"/>
      <c r="D69" s="130"/>
      <c r="E69" s="22" t="s">
        <v>11</v>
      </c>
      <c r="F69" s="22"/>
      <c r="G69" s="130"/>
      <c r="H69" s="133"/>
      <c r="I69" s="86"/>
      <c r="J69" s="213"/>
      <c r="K69" s="120">
        <v>66</v>
      </c>
      <c r="L69" s="22" t="str">
        <f t="shared" si="5"/>
        <v>*</v>
      </c>
      <c r="M69" s="22" t="str">
        <f t="shared" si="6"/>
        <v>****</v>
      </c>
      <c r="N69" s="22" t="str">
        <f t="shared" si="7"/>
        <v>당첨확정</v>
      </c>
      <c r="O69" s="22"/>
      <c r="P69" s="22"/>
      <c r="Q69" s="74"/>
    </row>
    <row r="70" spans="1:17" ht="15" customHeight="1" x14ac:dyDescent="0.3">
      <c r="A70" s="211"/>
      <c r="B70" s="34">
        <v>67</v>
      </c>
      <c r="C70" s="130"/>
      <c r="D70" s="130"/>
      <c r="E70" s="22" t="s">
        <v>11</v>
      </c>
      <c r="F70" s="22"/>
      <c r="G70" s="130"/>
      <c r="H70" s="133"/>
      <c r="I70" s="86"/>
      <c r="J70" s="213"/>
      <c r="K70" s="120">
        <v>67</v>
      </c>
      <c r="L70" s="22" t="str">
        <f t="shared" si="5"/>
        <v>*</v>
      </c>
      <c r="M70" s="22" t="str">
        <f t="shared" si="6"/>
        <v>****</v>
      </c>
      <c r="N70" s="22" t="str">
        <f t="shared" si="7"/>
        <v>당첨확정</v>
      </c>
      <c r="O70" s="22"/>
      <c r="P70" s="22"/>
      <c r="Q70" s="74"/>
    </row>
    <row r="71" spans="1:17" ht="15" customHeight="1" x14ac:dyDescent="0.3">
      <c r="A71" s="211"/>
      <c r="B71" s="34">
        <v>68</v>
      </c>
      <c r="C71" s="130"/>
      <c r="D71" s="130"/>
      <c r="E71" s="22" t="s">
        <v>11</v>
      </c>
      <c r="F71" s="22"/>
      <c r="G71" s="130"/>
      <c r="H71" s="133"/>
      <c r="I71" s="86"/>
      <c r="J71" s="213"/>
      <c r="K71" s="120">
        <v>68</v>
      </c>
      <c r="L71" s="22" t="str">
        <f t="shared" si="5"/>
        <v>*</v>
      </c>
      <c r="M71" s="22" t="str">
        <f t="shared" si="6"/>
        <v>****</v>
      </c>
      <c r="N71" s="22" t="str">
        <f t="shared" si="7"/>
        <v>당첨확정</v>
      </c>
      <c r="O71" s="22"/>
      <c r="P71" s="22"/>
      <c r="Q71" s="74"/>
    </row>
    <row r="72" spans="1:17" ht="15" customHeight="1" x14ac:dyDescent="0.3">
      <c r="A72" s="211"/>
      <c r="B72" s="34">
        <v>69</v>
      </c>
      <c r="C72" s="130"/>
      <c r="D72" s="130"/>
      <c r="E72" s="22" t="s">
        <v>11</v>
      </c>
      <c r="F72" s="22"/>
      <c r="G72" s="130"/>
      <c r="H72" s="133"/>
      <c r="I72" s="86"/>
      <c r="J72" s="213"/>
      <c r="K72" s="120">
        <v>69</v>
      </c>
      <c r="L72" s="22" t="str">
        <f t="shared" si="5"/>
        <v>*</v>
      </c>
      <c r="M72" s="22" t="str">
        <f t="shared" si="6"/>
        <v>****</v>
      </c>
      <c r="N72" s="22" t="str">
        <f t="shared" si="7"/>
        <v>당첨확정</v>
      </c>
      <c r="O72" s="22"/>
      <c r="P72" s="22"/>
      <c r="Q72" s="74"/>
    </row>
    <row r="73" spans="1:17" ht="15" customHeight="1" x14ac:dyDescent="0.3">
      <c r="A73" s="211"/>
      <c r="B73" s="34">
        <v>70</v>
      </c>
      <c r="C73" s="130"/>
      <c r="D73" s="130"/>
      <c r="E73" s="22" t="s">
        <v>11</v>
      </c>
      <c r="F73" s="22"/>
      <c r="G73" s="130"/>
      <c r="H73" s="133"/>
      <c r="I73" s="86"/>
      <c r="J73" s="213"/>
      <c r="K73" s="120">
        <v>70</v>
      </c>
      <c r="L73" s="22" t="str">
        <f t="shared" si="5"/>
        <v>*</v>
      </c>
      <c r="M73" s="22" t="str">
        <f t="shared" si="6"/>
        <v>****</v>
      </c>
      <c r="N73" s="22" t="str">
        <f t="shared" si="7"/>
        <v>당첨확정</v>
      </c>
      <c r="O73" s="22"/>
      <c r="P73" s="22"/>
      <c r="Q73" s="74"/>
    </row>
    <row r="74" spans="1:17" x14ac:dyDescent="0.3">
      <c r="A74" s="211"/>
      <c r="B74" s="34">
        <v>71</v>
      </c>
      <c r="C74" s="130"/>
      <c r="D74" s="130"/>
      <c r="E74" s="22" t="s">
        <v>11</v>
      </c>
      <c r="F74" s="22"/>
      <c r="G74" s="130"/>
      <c r="H74" s="133"/>
      <c r="I74" s="86"/>
      <c r="J74" s="213"/>
      <c r="K74" s="120">
        <v>71</v>
      </c>
      <c r="L74" s="22" t="str">
        <f t="shared" si="5"/>
        <v>*</v>
      </c>
      <c r="M74" s="22" t="str">
        <f t="shared" si="6"/>
        <v>****</v>
      </c>
      <c r="N74" s="22" t="str">
        <f t="shared" si="7"/>
        <v>당첨확정</v>
      </c>
      <c r="O74" s="115"/>
      <c r="P74" s="115"/>
      <c r="Q74" s="136"/>
    </row>
    <row r="75" spans="1:17" x14ac:dyDescent="0.3">
      <c r="A75" s="211"/>
      <c r="B75" s="34">
        <v>72</v>
      </c>
      <c r="C75" s="130"/>
      <c r="D75" s="130"/>
      <c r="E75" s="22" t="s">
        <v>11</v>
      </c>
      <c r="F75" s="22"/>
      <c r="G75" s="130"/>
      <c r="H75" s="133"/>
      <c r="I75" s="86"/>
      <c r="J75" s="213"/>
      <c r="K75" s="120">
        <v>72</v>
      </c>
      <c r="L75" s="22" t="str">
        <f t="shared" si="5"/>
        <v>*</v>
      </c>
      <c r="M75" s="22" t="str">
        <f t="shared" si="6"/>
        <v>****</v>
      </c>
      <c r="N75" s="22" t="str">
        <f t="shared" si="7"/>
        <v>당첨확정</v>
      </c>
      <c r="O75" s="115"/>
      <c r="P75" s="115"/>
      <c r="Q75" s="136"/>
    </row>
    <row r="76" spans="1:17" x14ac:dyDescent="0.3">
      <c r="A76" s="211"/>
      <c r="B76" s="34">
        <v>73</v>
      </c>
      <c r="C76" s="130"/>
      <c r="D76" s="130"/>
      <c r="E76" s="22" t="s">
        <v>11</v>
      </c>
      <c r="F76" s="22"/>
      <c r="G76" s="130"/>
      <c r="H76" s="133"/>
      <c r="I76" s="86"/>
      <c r="J76" s="213"/>
      <c r="K76" s="120">
        <v>73</v>
      </c>
      <c r="L76" s="22" t="str">
        <f t="shared" si="5"/>
        <v>*</v>
      </c>
      <c r="M76" s="22" t="str">
        <f t="shared" si="6"/>
        <v>****</v>
      </c>
      <c r="N76" s="22" t="str">
        <f t="shared" si="7"/>
        <v>당첨확정</v>
      </c>
      <c r="O76" s="115"/>
      <c r="P76" s="115"/>
      <c r="Q76" s="136"/>
    </row>
    <row r="77" spans="1:17" x14ac:dyDescent="0.3">
      <c r="A77" s="211"/>
      <c r="B77" s="34">
        <v>74</v>
      </c>
      <c r="C77" s="130"/>
      <c r="D77" s="130"/>
      <c r="E77" s="22" t="s">
        <v>11</v>
      </c>
      <c r="F77" s="22"/>
      <c r="G77" s="130"/>
      <c r="H77" s="133"/>
      <c r="I77" s="86"/>
      <c r="J77" s="213"/>
      <c r="K77" s="120">
        <v>74</v>
      </c>
      <c r="L77" s="22" t="str">
        <f t="shared" si="5"/>
        <v>*</v>
      </c>
      <c r="M77" s="22" t="str">
        <f t="shared" si="6"/>
        <v>****</v>
      </c>
      <c r="N77" s="22" t="str">
        <f t="shared" si="7"/>
        <v>당첨확정</v>
      </c>
      <c r="O77" s="115"/>
      <c r="P77" s="115"/>
      <c r="Q77" s="136"/>
    </row>
    <row r="78" spans="1:17" x14ac:dyDescent="0.3">
      <c r="A78" s="211"/>
      <c r="B78" s="34">
        <v>75</v>
      </c>
      <c r="C78" s="130"/>
      <c r="D78" s="130"/>
      <c r="E78" s="22" t="s">
        <v>11</v>
      </c>
      <c r="F78" s="22"/>
      <c r="G78" s="130"/>
      <c r="H78" s="133"/>
      <c r="I78" s="86"/>
      <c r="J78" s="213"/>
      <c r="K78" s="120">
        <v>75</v>
      </c>
      <c r="L78" s="22" t="str">
        <f t="shared" si="5"/>
        <v>*</v>
      </c>
      <c r="M78" s="22" t="str">
        <f t="shared" si="6"/>
        <v>****</v>
      </c>
      <c r="N78" s="22" t="str">
        <f t="shared" si="7"/>
        <v>당첨확정</v>
      </c>
      <c r="O78" s="115"/>
      <c r="P78" s="115"/>
      <c r="Q78" s="136"/>
    </row>
    <row r="79" spans="1:17" x14ac:dyDescent="0.3">
      <c r="A79" s="211"/>
      <c r="B79" s="34">
        <v>76</v>
      </c>
      <c r="C79" s="130"/>
      <c r="D79" s="130"/>
      <c r="E79" s="22" t="s">
        <v>11</v>
      </c>
      <c r="F79" s="22"/>
      <c r="G79" s="130"/>
      <c r="H79" s="133"/>
      <c r="I79" s="86"/>
      <c r="J79" s="213"/>
      <c r="K79" s="120">
        <v>76</v>
      </c>
      <c r="L79" s="22" t="str">
        <f t="shared" si="5"/>
        <v>*</v>
      </c>
      <c r="M79" s="22" t="str">
        <f t="shared" si="6"/>
        <v>****</v>
      </c>
      <c r="N79" s="22" t="str">
        <f t="shared" si="7"/>
        <v>당첨확정</v>
      </c>
      <c r="O79" s="115"/>
      <c r="P79" s="115"/>
      <c r="Q79" s="136"/>
    </row>
    <row r="80" spans="1:17" x14ac:dyDescent="0.3">
      <c r="A80" s="211"/>
      <c r="B80" s="34">
        <v>77</v>
      </c>
      <c r="C80" s="130"/>
      <c r="D80" s="130"/>
      <c r="E80" s="22" t="s">
        <v>11</v>
      </c>
      <c r="F80" s="22"/>
      <c r="G80" s="130"/>
      <c r="H80" s="133"/>
      <c r="I80" s="86"/>
      <c r="J80" s="213"/>
      <c r="K80" s="120">
        <v>77</v>
      </c>
      <c r="L80" s="22" t="str">
        <f t="shared" si="5"/>
        <v>*</v>
      </c>
      <c r="M80" s="22" t="str">
        <f t="shared" si="6"/>
        <v>****</v>
      </c>
      <c r="N80" s="22" t="str">
        <f t="shared" si="7"/>
        <v>당첨확정</v>
      </c>
      <c r="O80" s="115"/>
      <c r="P80" s="115"/>
      <c r="Q80" s="136"/>
    </row>
    <row r="81" spans="1:17" x14ac:dyDescent="0.3">
      <c r="A81" s="211"/>
      <c r="B81" s="34">
        <v>78</v>
      </c>
      <c r="C81" s="130"/>
      <c r="D81" s="130"/>
      <c r="E81" s="22" t="s">
        <v>11</v>
      </c>
      <c r="F81" s="22"/>
      <c r="G81" s="130"/>
      <c r="H81" s="133"/>
      <c r="I81" s="86"/>
      <c r="J81" s="213"/>
      <c r="K81" s="120">
        <v>78</v>
      </c>
      <c r="L81" s="22" t="str">
        <f t="shared" si="5"/>
        <v>*</v>
      </c>
      <c r="M81" s="22" t="str">
        <f t="shared" si="6"/>
        <v>****</v>
      </c>
      <c r="N81" s="22" t="str">
        <f t="shared" si="7"/>
        <v>당첨확정</v>
      </c>
      <c r="O81" s="115"/>
      <c r="P81" s="115"/>
      <c r="Q81" s="136"/>
    </row>
    <row r="82" spans="1:17" x14ac:dyDescent="0.3">
      <c r="A82" s="211"/>
      <c r="B82" s="34">
        <v>79</v>
      </c>
      <c r="C82" s="130"/>
      <c r="D82" s="130"/>
      <c r="E82" s="22" t="s">
        <v>11</v>
      </c>
      <c r="F82" s="22"/>
      <c r="G82" s="130"/>
      <c r="H82" s="133"/>
      <c r="I82" s="149"/>
      <c r="J82" s="213"/>
      <c r="K82" s="120">
        <v>79</v>
      </c>
      <c r="L82" s="22" t="str">
        <f t="shared" si="5"/>
        <v>*</v>
      </c>
      <c r="M82" s="22" t="str">
        <f t="shared" si="6"/>
        <v>****</v>
      </c>
      <c r="N82" s="22" t="str">
        <f t="shared" si="7"/>
        <v>당첨확정</v>
      </c>
      <c r="O82" s="115"/>
      <c r="P82" s="115"/>
      <c r="Q82" s="136"/>
    </row>
    <row r="83" spans="1:17" ht="17.25" thickBot="1" x14ac:dyDescent="0.35">
      <c r="A83" s="219"/>
      <c r="B83" s="35">
        <v>80</v>
      </c>
      <c r="C83" s="14"/>
      <c r="D83" s="14"/>
      <c r="E83" s="25" t="s">
        <v>965</v>
      </c>
      <c r="F83" s="15"/>
      <c r="G83" s="14"/>
      <c r="H83" s="144"/>
      <c r="I83" s="149"/>
      <c r="J83" s="220"/>
      <c r="K83" s="145">
        <v>80</v>
      </c>
      <c r="L83" s="24" t="str">
        <f t="shared" si="5"/>
        <v>*</v>
      </c>
      <c r="M83" s="24" t="str">
        <f t="shared" si="6"/>
        <v>****</v>
      </c>
      <c r="N83" s="146" t="s">
        <v>967</v>
      </c>
      <c r="O83" s="147"/>
      <c r="P83" s="147"/>
      <c r="Q83" s="148"/>
    </row>
    <row r="84" spans="1:17" ht="15" customHeight="1" thickTop="1" x14ac:dyDescent="0.3">
      <c r="A84" s="211" t="s">
        <v>969</v>
      </c>
      <c r="B84" s="36">
        <v>1</v>
      </c>
      <c r="C84" s="12"/>
      <c r="D84" s="12"/>
      <c r="E84" s="27" t="s">
        <v>11</v>
      </c>
      <c r="F84" s="20">
        <v>1</v>
      </c>
      <c r="G84" s="12"/>
      <c r="H84" s="141"/>
      <c r="I84" s="149"/>
      <c r="J84" s="213" t="s">
        <v>970</v>
      </c>
      <c r="K84" s="142">
        <v>1</v>
      </c>
      <c r="L84" s="26" t="str">
        <f t="shared" ref="L84:L103" si="8">REPLACE(C84,2,1,"*")</f>
        <v>*</v>
      </c>
      <c r="M84" s="26" t="str">
        <f t="shared" ref="M84:M103" si="9">REPLACE(D84,5,4,"****")</f>
        <v>****</v>
      </c>
      <c r="N84" s="26" t="str">
        <f t="shared" ref="N84:N103" si="10">E84</f>
        <v>당첨확정</v>
      </c>
      <c r="O84" s="26">
        <v>1</v>
      </c>
      <c r="P84" s="26" t="str">
        <f>REPLACE(G84,2,1,"*")</f>
        <v>*</v>
      </c>
      <c r="Q84" s="143" t="str">
        <f>REPLACE(H84,5,4,"****")</f>
        <v>****</v>
      </c>
    </row>
    <row r="85" spans="1:17" ht="15" customHeight="1" x14ac:dyDescent="0.3">
      <c r="A85" s="211"/>
      <c r="B85" s="34">
        <v>2</v>
      </c>
      <c r="C85" s="130"/>
      <c r="D85" s="130"/>
      <c r="E85" s="23" t="s">
        <v>11</v>
      </c>
      <c r="F85" s="11">
        <v>2</v>
      </c>
      <c r="G85" s="130"/>
      <c r="H85" s="133"/>
      <c r="J85" s="213"/>
      <c r="K85" s="120">
        <v>2</v>
      </c>
      <c r="L85" s="22" t="str">
        <f t="shared" si="8"/>
        <v>*</v>
      </c>
      <c r="M85" s="22" t="str">
        <f t="shared" si="9"/>
        <v>****</v>
      </c>
      <c r="N85" s="22" t="str">
        <f t="shared" si="10"/>
        <v>당첨확정</v>
      </c>
      <c r="O85" s="22">
        <v>2</v>
      </c>
      <c r="P85" s="22" t="str">
        <f>REPLACE(G85,2,1,"*")</f>
        <v>*</v>
      </c>
      <c r="Q85" s="74" t="str">
        <f>REPLACE(H85,5,4,"****")</f>
        <v>****</v>
      </c>
    </row>
    <row r="86" spans="1:17" ht="15" customHeight="1" x14ac:dyDescent="0.3">
      <c r="A86" s="211"/>
      <c r="B86" s="34">
        <v>3</v>
      </c>
      <c r="C86" s="130"/>
      <c r="D86" s="130"/>
      <c r="E86" s="23" t="s">
        <v>11</v>
      </c>
      <c r="F86" s="11">
        <v>3</v>
      </c>
      <c r="G86" s="130"/>
      <c r="H86" s="133"/>
      <c r="J86" s="213"/>
      <c r="K86" s="120">
        <v>3</v>
      </c>
      <c r="L86" s="22" t="str">
        <f t="shared" si="8"/>
        <v>*</v>
      </c>
      <c r="M86" s="22" t="str">
        <f t="shared" si="9"/>
        <v>****</v>
      </c>
      <c r="N86" s="22" t="str">
        <f t="shared" si="10"/>
        <v>당첨확정</v>
      </c>
      <c r="O86" s="22">
        <v>3</v>
      </c>
      <c r="P86" s="22" t="str">
        <f>REPLACE(G86,2,1,"*")</f>
        <v>*</v>
      </c>
      <c r="Q86" s="74" t="str">
        <f>REPLACE(H86,5,4,"****")</f>
        <v>****</v>
      </c>
    </row>
    <row r="87" spans="1:17" ht="15" customHeight="1" x14ac:dyDescent="0.3">
      <c r="A87" s="211"/>
      <c r="B87" s="34">
        <v>4</v>
      </c>
      <c r="C87" s="130"/>
      <c r="D87" s="130"/>
      <c r="E87" s="23" t="s">
        <v>11</v>
      </c>
      <c r="F87" s="11">
        <v>4</v>
      </c>
      <c r="G87" s="130"/>
      <c r="H87" s="133"/>
      <c r="J87" s="213"/>
      <c r="K87" s="120">
        <v>4</v>
      </c>
      <c r="L87" s="22" t="str">
        <f t="shared" si="8"/>
        <v>*</v>
      </c>
      <c r="M87" s="22" t="str">
        <f t="shared" si="9"/>
        <v>****</v>
      </c>
      <c r="N87" s="22" t="str">
        <f t="shared" si="10"/>
        <v>당첨확정</v>
      </c>
      <c r="O87" s="22">
        <v>4</v>
      </c>
      <c r="P87" s="22" t="str">
        <f>REPLACE(G87,2,1,"*")</f>
        <v>*</v>
      </c>
      <c r="Q87" s="74" t="str">
        <f>REPLACE(H87,5,4,"****")</f>
        <v>****</v>
      </c>
    </row>
    <row r="88" spans="1:17" ht="15" customHeight="1" x14ac:dyDescent="0.3">
      <c r="A88" s="211"/>
      <c r="B88" s="34">
        <v>5</v>
      </c>
      <c r="C88" s="130"/>
      <c r="D88" s="130"/>
      <c r="E88" s="23" t="s">
        <v>11</v>
      </c>
      <c r="F88" s="11">
        <v>5</v>
      </c>
      <c r="G88" s="130"/>
      <c r="H88" s="133"/>
      <c r="J88" s="213"/>
      <c r="K88" s="120">
        <v>5</v>
      </c>
      <c r="L88" s="22" t="str">
        <f t="shared" si="8"/>
        <v>*</v>
      </c>
      <c r="M88" s="22" t="str">
        <f t="shared" si="9"/>
        <v>****</v>
      </c>
      <c r="N88" s="22" t="str">
        <f t="shared" si="10"/>
        <v>당첨확정</v>
      </c>
      <c r="O88" s="22">
        <v>5</v>
      </c>
      <c r="P88" s="22" t="str">
        <f>REPLACE(G88,2,1,"*")</f>
        <v>*</v>
      </c>
      <c r="Q88" s="74" t="str">
        <f>REPLACE(H88,5,4,"****")</f>
        <v>****</v>
      </c>
    </row>
    <row r="89" spans="1:17" ht="15" customHeight="1" x14ac:dyDescent="0.3">
      <c r="A89" s="211"/>
      <c r="B89" s="34">
        <v>6</v>
      </c>
      <c r="C89" s="130"/>
      <c r="D89" s="130"/>
      <c r="E89" s="23" t="s">
        <v>11</v>
      </c>
      <c r="F89" s="11">
        <v>6</v>
      </c>
      <c r="G89" s="130"/>
      <c r="H89" s="133"/>
      <c r="J89" s="213"/>
      <c r="K89" s="120">
        <v>6</v>
      </c>
      <c r="L89" s="22" t="str">
        <f t="shared" si="8"/>
        <v>*</v>
      </c>
      <c r="M89" s="22" t="str">
        <f t="shared" si="9"/>
        <v>****</v>
      </c>
      <c r="N89" s="22" t="str">
        <f t="shared" si="10"/>
        <v>당첨확정</v>
      </c>
      <c r="O89" s="22">
        <v>6</v>
      </c>
      <c r="P89" s="22" t="str">
        <f t="shared" ref="P89:P93" si="11">REPLACE(G89,2,1,"*")</f>
        <v>*</v>
      </c>
      <c r="Q89" s="74" t="str">
        <f t="shared" ref="Q89:Q93" si="12">REPLACE(H89,5,4,"****")</f>
        <v>****</v>
      </c>
    </row>
    <row r="90" spans="1:17" ht="15" customHeight="1" x14ac:dyDescent="0.3">
      <c r="A90" s="211"/>
      <c r="B90" s="34">
        <v>7</v>
      </c>
      <c r="C90" s="130"/>
      <c r="D90" s="130"/>
      <c r="E90" s="23" t="s">
        <v>11</v>
      </c>
      <c r="F90" s="11">
        <v>7</v>
      </c>
      <c r="G90" s="130"/>
      <c r="H90" s="133"/>
      <c r="J90" s="213"/>
      <c r="K90" s="120">
        <v>7</v>
      </c>
      <c r="L90" s="22" t="str">
        <f t="shared" si="8"/>
        <v>*</v>
      </c>
      <c r="M90" s="22" t="str">
        <f t="shared" si="9"/>
        <v>****</v>
      </c>
      <c r="N90" s="22" t="str">
        <f t="shared" si="10"/>
        <v>당첨확정</v>
      </c>
      <c r="O90" s="22">
        <v>7</v>
      </c>
      <c r="P90" s="22" t="str">
        <f t="shared" si="11"/>
        <v>*</v>
      </c>
      <c r="Q90" s="74" t="str">
        <f t="shared" si="12"/>
        <v>****</v>
      </c>
    </row>
    <row r="91" spans="1:17" ht="15" customHeight="1" x14ac:dyDescent="0.3">
      <c r="A91" s="211"/>
      <c r="B91" s="34">
        <v>8</v>
      </c>
      <c r="C91" s="130"/>
      <c r="D91" s="130"/>
      <c r="E91" s="23" t="s">
        <v>11</v>
      </c>
      <c r="F91" s="11">
        <v>8</v>
      </c>
      <c r="G91" s="130"/>
      <c r="H91" s="133"/>
      <c r="J91" s="213"/>
      <c r="K91" s="120">
        <v>8</v>
      </c>
      <c r="L91" s="22" t="str">
        <f t="shared" si="8"/>
        <v>*</v>
      </c>
      <c r="M91" s="22" t="str">
        <f t="shared" si="9"/>
        <v>****</v>
      </c>
      <c r="N91" s="22" t="str">
        <f t="shared" si="10"/>
        <v>당첨확정</v>
      </c>
      <c r="O91" s="22">
        <v>8</v>
      </c>
      <c r="P91" s="22" t="str">
        <f t="shared" si="11"/>
        <v>*</v>
      </c>
      <c r="Q91" s="74" t="str">
        <f t="shared" si="12"/>
        <v>****</v>
      </c>
    </row>
    <row r="92" spans="1:17" ht="15" customHeight="1" x14ac:dyDescent="0.3">
      <c r="A92" s="211"/>
      <c r="B92" s="34">
        <v>9</v>
      </c>
      <c r="C92" s="130"/>
      <c r="D92" s="130"/>
      <c r="E92" s="23" t="s">
        <v>11</v>
      </c>
      <c r="F92" s="11">
        <v>9</v>
      </c>
      <c r="G92" s="130"/>
      <c r="H92" s="133"/>
      <c r="J92" s="213"/>
      <c r="K92" s="120">
        <v>9</v>
      </c>
      <c r="L92" s="22" t="str">
        <f t="shared" si="8"/>
        <v>*</v>
      </c>
      <c r="M92" s="22" t="str">
        <f t="shared" si="9"/>
        <v>****</v>
      </c>
      <c r="N92" s="22" t="str">
        <f t="shared" si="10"/>
        <v>당첨확정</v>
      </c>
      <c r="O92" s="22">
        <v>9</v>
      </c>
      <c r="P92" s="22" t="str">
        <f t="shared" si="11"/>
        <v>*</v>
      </c>
      <c r="Q92" s="74" t="str">
        <f t="shared" si="12"/>
        <v>****</v>
      </c>
    </row>
    <row r="93" spans="1:17" ht="15" customHeight="1" x14ac:dyDescent="0.3">
      <c r="A93" s="211"/>
      <c r="B93" s="34">
        <v>10</v>
      </c>
      <c r="C93" s="130"/>
      <c r="D93" s="130"/>
      <c r="E93" s="23" t="s">
        <v>11</v>
      </c>
      <c r="F93" s="11">
        <v>10</v>
      </c>
      <c r="G93" s="130"/>
      <c r="H93" s="133"/>
      <c r="J93" s="213"/>
      <c r="K93" s="120">
        <v>10</v>
      </c>
      <c r="L93" s="22" t="str">
        <f t="shared" si="8"/>
        <v>*</v>
      </c>
      <c r="M93" s="22" t="str">
        <f t="shared" si="9"/>
        <v>****</v>
      </c>
      <c r="N93" s="22" t="str">
        <f t="shared" si="10"/>
        <v>당첨확정</v>
      </c>
      <c r="O93" s="22">
        <v>10</v>
      </c>
      <c r="P93" s="22" t="str">
        <f t="shared" si="11"/>
        <v>*</v>
      </c>
      <c r="Q93" s="74" t="str">
        <f t="shared" si="12"/>
        <v>****</v>
      </c>
    </row>
    <row r="94" spans="1:17" ht="15" customHeight="1" x14ac:dyDescent="0.3">
      <c r="A94" s="211"/>
      <c r="B94" s="34">
        <v>11</v>
      </c>
      <c r="C94" s="130"/>
      <c r="D94" s="130"/>
      <c r="E94" s="23" t="s">
        <v>11</v>
      </c>
      <c r="F94" s="11"/>
      <c r="G94" s="130"/>
      <c r="H94" s="133"/>
      <c r="J94" s="213"/>
      <c r="K94" s="120">
        <v>11</v>
      </c>
      <c r="L94" s="22" t="str">
        <f t="shared" si="8"/>
        <v>*</v>
      </c>
      <c r="M94" s="22" t="str">
        <f t="shared" si="9"/>
        <v>****</v>
      </c>
      <c r="N94" s="22" t="str">
        <f t="shared" si="10"/>
        <v>당첨확정</v>
      </c>
      <c r="O94" s="22"/>
      <c r="P94" s="22"/>
      <c r="Q94" s="74"/>
    </row>
    <row r="95" spans="1:17" ht="15" customHeight="1" x14ac:dyDescent="0.3">
      <c r="A95" s="211"/>
      <c r="B95" s="34">
        <v>12</v>
      </c>
      <c r="C95" s="130"/>
      <c r="D95" s="130"/>
      <c r="E95" s="23" t="s">
        <v>11</v>
      </c>
      <c r="F95" s="11"/>
      <c r="G95" s="130"/>
      <c r="H95" s="133"/>
      <c r="J95" s="213"/>
      <c r="K95" s="120">
        <v>12</v>
      </c>
      <c r="L95" s="22" t="str">
        <f t="shared" si="8"/>
        <v>*</v>
      </c>
      <c r="M95" s="22" t="str">
        <f t="shared" si="9"/>
        <v>****</v>
      </c>
      <c r="N95" s="22" t="str">
        <f t="shared" si="10"/>
        <v>당첨확정</v>
      </c>
      <c r="O95" s="22"/>
      <c r="P95" s="22"/>
      <c r="Q95" s="74"/>
    </row>
    <row r="96" spans="1:17" ht="15" customHeight="1" x14ac:dyDescent="0.3">
      <c r="A96" s="211"/>
      <c r="B96" s="34">
        <v>13</v>
      </c>
      <c r="C96" s="130"/>
      <c r="D96" s="130"/>
      <c r="E96" s="23" t="s">
        <v>11</v>
      </c>
      <c r="F96" s="11"/>
      <c r="G96" s="130"/>
      <c r="H96" s="133"/>
      <c r="J96" s="213"/>
      <c r="K96" s="120">
        <v>13</v>
      </c>
      <c r="L96" s="22" t="str">
        <f t="shared" si="8"/>
        <v>*</v>
      </c>
      <c r="M96" s="22" t="str">
        <f t="shared" si="9"/>
        <v>****</v>
      </c>
      <c r="N96" s="22" t="str">
        <f t="shared" si="10"/>
        <v>당첨확정</v>
      </c>
      <c r="O96" s="22"/>
      <c r="P96" s="22"/>
      <c r="Q96" s="74"/>
    </row>
    <row r="97" spans="1:17" ht="15" customHeight="1" x14ac:dyDescent="0.3">
      <c r="A97" s="211"/>
      <c r="B97" s="34">
        <v>14</v>
      </c>
      <c r="C97" s="130"/>
      <c r="D97" s="130"/>
      <c r="E97" s="23" t="s">
        <v>11</v>
      </c>
      <c r="F97" s="11"/>
      <c r="G97" s="130"/>
      <c r="H97" s="133"/>
      <c r="J97" s="213"/>
      <c r="K97" s="120">
        <v>14</v>
      </c>
      <c r="L97" s="22" t="str">
        <f t="shared" si="8"/>
        <v>*</v>
      </c>
      <c r="M97" s="22" t="str">
        <f t="shared" si="9"/>
        <v>****</v>
      </c>
      <c r="N97" s="22" t="str">
        <f t="shared" si="10"/>
        <v>당첨확정</v>
      </c>
      <c r="O97" s="22"/>
      <c r="P97" s="22"/>
      <c r="Q97" s="74"/>
    </row>
    <row r="98" spans="1:17" ht="15" customHeight="1" x14ac:dyDescent="0.3">
      <c r="A98" s="211"/>
      <c r="B98" s="34">
        <v>15</v>
      </c>
      <c r="C98" s="130"/>
      <c r="D98" s="130"/>
      <c r="E98" s="23" t="s">
        <v>11</v>
      </c>
      <c r="F98" s="11"/>
      <c r="G98" s="130"/>
      <c r="H98" s="133"/>
      <c r="J98" s="213"/>
      <c r="K98" s="120">
        <v>15</v>
      </c>
      <c r="L98" s="22" t="str">
        <f t="shared" si="8"/>
        <v>*</v>
      </c>
      <c r="M98" s="22" t="str">
        <f t="shared" si="9"/>
        <v>****</v>
      </c>
      <c r="N98" s="22" t="str">
        <f t="shared" si="10"/>
        <v>당첨확정</v>
      </c>
      <c r="O98" s="22"/>
      <c r="P98" s="22"/>
      <c r="Q98" s="74"/>
    </row>
    <row r="99" spans="1:17" ht="15" customHeight="1" x14ac:dyDescent="0.3">
      <c r="A99" s="211"/>
      <c r="B99" s="34">
        <v>16</v>
      </c>
      <c r="C99" s="130"/>
      <c r="D99" s="130"/>
      <c r="E99" s="23" t="s">
        <v>11</v>
      </c>
      <c r="F99" s="11"/>
      <c r="G99" s="130"/>
      <c r="H99" s="133"/>
      <c r="J99" s="213"/>
      <c r="K99" s="120">
        <v>16</v>
      </c>
      <c r="L99" s="22" t="str">
        <f t="shared" si="8"/>
        <v>*</v>
      </c>
      <c r="M99" s="22" t="str">
        <f t="shared" si="9"/>
        <v>****</v>
      </c>
      <c r="N99" s="22" t="str">
        <f t="shared" si="10"/>
        <v>당첨확정</v>
      </c>
      <c r="O99" s="22"/>
      <c r="P99" s="22"/>
      <c r="Q99" s="74"/>
    </row>
    <row r="100" spans="1:17" ht="15" customHeight="1" x14ac:dyDescent="0.3">
      <c r="A100" s="211"/>
      <c r="B100" s="34">
        <v>17</v>
      </c>
      <c r="C100" s="130"/>
      <c r="D100" s="130"/>
      <c r="E100" s="23" t="s">
        <v>11</v>
      </c>
      <c r="F100" s="11"/>
      <c r="G100" s="130"/>
      <c r="H100" s="133"/>
      <c r="J100" s="213"/>
      <c r="K100" s="120">
        <v>17</v>
      </c>
      <c r="L100" s="22" t="str">
        <f t="shared" si="8"/>
        <v>*</v>
      </c>
      <c r="M100" s="22" t="str">
        <f t="shared" si="9"/>
        <v>****</v>
      </c>
      <c r="N100" s="22" t="str">
        <f t="shared" si="10"/>
        <v>당첨확정</v>
      </c>
      <c r="O100" s="22"/>
      <c r="P100" s="22"/>
      <c r="Q100" s="74"/>
    </row>
    <row r="101" spans="1:17" ht="15" customHeight="1" x14ac:dyDescent="0.3">
      <c r="A101" s="211"/>
      <c r="B101" s="34">
        <v>18</v>
      </c>
      <c r="C101" s="130"/>
      <c r="D101" s="130"/>
      <c r="E101" s="23" t="s">
        <v>11</v>
      </c>
      <c r="F101" s="11"/>
      <c r="G101" s="130"/>
      <c r="H101" s="133"/>
      <c r="J101" s="213"/>
      <c r="K101" s="120">
        <v>18</v>
      </c>
      <c r="L101" s="22" t="str">
        <f t="shared" si="8"/>
        <v>*</v>
      </c>
      <c r="M101" s="22" t="str">
        <f t="shared" si="9"/>
        <v>****</v>
      </c>
      <c r="N101" s="22" t="str">
        <f t="shared" si="10"/>
        <v>당첨확정</v>
      </c>
      <c r="O101" s="22"/>
      <c r="P101" s="22"/>
      <c r="Q101" s="74"/>
    </row>
    <row r="102" spans="1:17" ht="15" customHeight="1" x14ac:dyDescent="0.3">
      <c r="A102" s="211"/>
      <c r="B102" s="34">
        <v>19</v>
      </c>
      <c r="C102" s="130"/>
      <c r="D102" s="130"/>
      <c r="E102" s="22" t="s">
        <v>11</v>
      </c>
      <c r="F102" s="22"/>
      <c r="G102" s="130"/>
      <c r="H102" s="133"/>
      <c r="J102" s="213"/>
      <c r="K102" s="120">
        <v>19</v>
      </c>
      <c r="L102" s="22" t="str">
        <f t="shared" si="8"/>
        <v>*</v>
      </c>
      <c r="M102" s="22" t="str">
        <f t="shared" si="9"/>
        <v>****</v>
      </c>
      <c r="N102" s="22" t="str">
        <f t="shared" si="10"/>
        <v>당첨확정</v>
      </c>
      <c r="O102" s="22"/>
      <c r="P102" s="22"/>
      <c r="Q102" s="74"/>
    </row>
    <row r="103" spans="1:17" ht="15" customHeight="1" x14ac:dyDescent="0.3">
      <c r="A103" s="211"/>
      <c r="B103" s="34">
        <v>20</v>
      </c>
      <c r="C103" s="130"/>
      <c r="D103" s="130"/>
      <c r="E103" s="22" t="s">
        <v>11</v>
      </c>
      <c r="F103" s="22"/>
      <c r="G103" s="130"/>
      <c r="H103" s="133"/>
      <c r="J103" s="213"/>
      <c r="K103" s="120">
        <v>20</v>
      </c>
      <c r="L103" s="22" t="str">
        <f t="shared" si="8"/>
        <v>*</v>
      </c>
      <c r="M103" s="22" t="str">
        <f t="shared" si="9"/>
        <v>****</v>
      </c>
      <c r="N103" s="22" t="str">
        <f t="shared" si="10"/>
        <v>당첨확정</v>
      </c>
      <c r="O103" s="22"/>
      <c r="P103" s="22"/>
      <c r="Q103" s="74"/>
    </row>
    <row r="104" spans="1:17" ht="15" customHeight="1" x14ac:dyDescent="0.3">
      <c r="A104" s="211"/>
      <c r="B104" s="34">
        <v>21</v>
      </c>
      <c r="C104" s="12"/>
      <c r="D104" s="130"/>
      <c r="E104" s="22" t="s">
        <v>11</v>
      </c>
      <c r="F104" s="22"/>
      <c r="G104" s="130"/>
      <c r="H104" s="133"/>
      <c r="J104" s="213"/>
      <c r="K104" s="120">
        <v>21</v>
      </c>
      <c r="L104" s="22" t="str">
        <f t="shared" ref="L104:L138" si="13">REPLACE(C104,2,1,"*")</f>
        <v>*</v>
      </c>
      <c r="M104" s="22" t="str">
        <f t="shared" ref="M104:M138" si="14">REPLACE(D104,5,4,"****")</f>
        <v>****</v>
      </c>
      <c r="N104" s="22" t="str">
        <f t="shared" ref="N104:N125" si="15">E104</f>
        <v>당첨확정</v>
      </c>
      <c r="O104" s="22"/>
      <c r="P104" s="22"/>
      <c r="Q104" s="74"/>
    </row>
    <row r="105" spans="1:17" ht="15" customHeight="1" x14ac:dyDescent="0.3">
      <c r="A105" s="211"/>
      <c r="B105" s="34">
        <v>22</v>
      </c>
      <c r="C105" s="130"/>
      <c r="D105" s="130"/>
      <c r="E105" s="22" t="s">
        <v>11</v>
      </c>
      <c r="F105" s="22"/>
      <c r="G105" s="130"/>
      <c r="H105" s="133"/>
      <c r="J105" s="213"/>
      <c r="K105" s="120">
        <v>22</v>
      </c>
      <c r="L105" s="22" t="str">
        <f t="shared" si="13"/>
        <v>*</v>
      </c>
      <c r="M105" s="22" t="str">
        <f t="shared" si="14"/>
        <v>****</v>
      </c>
      <c r="N105" s="22" t="str">
        <f t="shared" si="15"/>
        <v>당첨확정</v>
      </c>
      <c r="O105" s="22"/>
      <c r="P105" s="22"/>
      <c r="Q105" s="74"/>
    </row>
    <row r="106" spans="1:17" ht="15" customHeight="1" x14ac:dyDescent="0.3">
      <c r="A106" s="211"/>
      <c r="B106" s="34">
        <v>23</v>
      </c>
      <c r="C106" s="130"/>
      <c r="D106" s="130"/>
      <c r="E106" s="22" t="s">
        <v>11</v>
      </c>
      <c r="F106" s="22"/>
      <c r="G106" s="130"/>
      <c r="H106" s="133"/>
      <c r="J106" s="213"/>
      <c r="K106" s="120">
        <v>23</v>
      </c>
      <c r="L106" s="22" t="str">
        <f t="shared" si="13"/>
        <v>*</v>
      </c>
      <c r="M106" s="22" t="str">
        <f t="shared" si="14"/>
        <v>****</v>
      </c>
      <c r="N106" s="22" t="str">
        <f t="shared" si="15"/>
        <v>당첨확정</v>
      </c>
      <c r="O106" s="22"/>
      <c r="P106" s="22"/>
      <c r="Q106" s="74"/>
    </row>
    <row r="107" spans="1:17" ht="15" customHeight="1" x14ac:dyDescent="0.3">
      <c r="A107" s="211"/>
      <c r="B107" s="34">
        <v>24</v>
      </c>
      <c r="C107" s="130"/>
      <c r="D107" s="130"/>
      <c r="E107" s="22" t="s">
        <v>11</v>
      </c>
      <c r="F107" s="22"/>
      <c r="G107" s="130"/>
      <c r="H107" s="133"/>
      <c r="J107" s="213"/>
      <c r="K107" s="120">
        <v>24</v>
      </c>
      <c r="L107" s="22" t="str">
        <f t="shared" si="13"/>
        <v>*</v>
      </c>
      <c r="M107" s="22" t="str">
        <f t="shared" si="14"/>
        <v>****</v>
      </c>
      <c r="N107" s="22" t="str">
        <f t="shared" si="15"/>
        <v>당첨확정</v>
      </c>
      <c r="O107" s="22"/>
      <c r="P107" s="22"/>
      <c r="Q107" s="74"/>
    </row>
    <row r="108" spans="1:17" ht="15" customHeight="1" x14ac:dyDescent="0.3">
      <c r="A108" s="211"/>
      <c r="B108" s="34">
        <v>25</v>
      </c>
      <c r="C108" s="130"/>
      <c r="D108" s="130"/>
      <c r="E108" s="22" t="s">
        <v>11</v>
      </c>
      <c r="F108" s="22"/>
      <c r="G108" s="130"/>
      <c r="H108" s="133"/>
      <c r="J108" s="213"/>
      <c r="K108" s="120">
        <v>25</v>
      </c>
      <c r="L108" s="22" t="str">
        <f t="shared" si="13"/>
        <v>*</v>
      </c>
      <c r="M108" s="22" t="str">
        <f t="shared" si="14"/>
        <v>****</v>
      </c>
      <c r="N108" s="22" t="str">
        <f t="shared" si="15"/>
        <v>당첨확정</v>
      </c>
      <c r="O108" s="22"/>
      <c r="P108" s="22"/>
      <c r="Q108" s="74"/>
    </row>
    <row r="109" spans="1:17" ht="15" customHeight="1" x14ac:dyDescent="0.3">
      <c r="A109" s="211"/>
      <c r="B109" s="34">
        <v>26</v>
      </c>
      <c r="C109" s="130"/>
      <c r="D109" s="130"/>
      <c r="E109" s="22" t="s">
        <v>11</v>
      </c>
      <c r="F109" s="22"/>
      <c r="G109" s="130"/>
      <c r="H109" s="133"/>
      <c r="J109" s="213"/>
      <c r="K109" s="120">
        <v>26</v>
      </c>
      <c r="L109" s="22" t="str">
        <f t="shared" si="13"/>
        <v>*</v>
      </c>
      <c r="M109" s="22" t="str">
        <f t="shared" si="14"/>
        <v>****</v>
      </c>
      <c r="N109" s="22" t="str">
        <f t="shared" si="15"/>
        <v>당첨확정</v>
      </c>
      <c r="O109" s="22"/>
      <c r="P109" s="22"/>
      <c r="Q109" s="74"/>
    </row>
    <row r="110" spans="1:17" ht="15" customHeight="1" x14ac:dyDescent="0.3">
      <c r="A110" s="211"/>
      <c r="B110" s="34">
        <v>27</v>
      </c>
      <c r="C110" s="130"/>
      <c r="D110" s="130"/>
      <c r="E110" s="22" t="s">
        <v>11</v>
      </c>
      <c r="F110" s="22"/>
      <c r="G110" s="130"/>
      <c r="H110" s="133"/>
      <c r="J110" s="213"/>
      <c r="K110" s="120">
        <v>27</v>
      </c>
      <c r="L110" s="22" t="str">
        <f t="shared" si="13"/>
        <v>*</v>
      </c>
      <c r="M110" s="22" t="str">
        <f t="shared" si="14"/>
        <v>****</v>
      </c>
      <c r="N110" s="22" t="str">
        <f t="shared" si="15"/>
        <v>당첨확정</v>
      </c>
      <c r="O110" s="22"/>
      <c r="P110" s="22"/>
      <c r="Q110" s="74"/>
    </row>
    <row r="111" spans="1:17" ht="15" customHeight="1" x14ac:dyDescent="0.3">
      <c r="A111" s="211"/>
      <c r="B111" s="34">
        <v>28</v>
      </c>
      <c r="C111" s="130"/>
      <c r="D111" s="130"/>
      <c r="E111" s="22" t="s">
        <v>11</v>
      </c>
      <c r="F111" s="22"/>
      <c r="G111" s="130"/>
      <c r="H111" s="133"/>
      <c r="J111" s="213"/>
      <c r="K111" s="120">
        <v>28</v>
      </c>
      <c r="L111" s="22" t="str">
        <f t="shared" si="13"/>
        <v>*</v>
      </c>
      <c r="M111" s="22" t="str">
        <f t="shared" si="14"/>
        <v>****</v>
      </c>
      <c r="N111" s="22" t="str">
        <f t="shared" si="15"/>
        <v>당첨확정</v>
      </c>
      <c r="O111" s="22"/>
      <c r="P111" s="22"/>
      <c r="Q111" s="74"/>
    </row>
    <row r="112" spans="1:17" ht="15" customHeight="1" x14ac:dyDescent="0.3">
      <c r="A112" s="211"/>
      <c r="B112" s="34">
        <v>29</v>
      </c>
      <c r="C112" s="130"/>
      <c r="D112" s="130"/>
      <c r="E112" s="22" t="s">
        <v>11</v>
      </c>
      <c r="F112" s="22"/>
      <c r="G112" s="130"/>
      <c r="H112" s="133"/>
      <c r="J112" s="213"/>
      <c r="K112" s="120">
        <v>29</v>
      </c>
      <c r="L112" s="22" t="str">
        <f t="shared" si="13"/>
        <v>*</v>
      </c>
      <c r="M112" s="22" t="str">
        <f t="shared" si="14"/>
        <v>****</v>
      </c>
      <c r="N112" s="22" t="str">
        <f t="shared" si="15"/>
        <v>당첨확정</v>
      </c>
      <c r="O112" s="22"/>
      <c r="P112" s="22"/>
      <c r="Q112" s="74"/>
    </row>
    <row r="113" spans="1:17" ht="15" customHeight="1" x14ac:dyDescent="0.3">
      <c r="A113" s="211"/>
      <c r="B113" s="34">
        <v>30</v>
      </c>
      <c r="C113" s="130"/>
      <c r="D113" s="130"/>
      <c r="E113" s="22" t="s">
        <v>11</v>
      </c>
      <c r="F113" s="22"/>
      <c r="G113" s="130"/>
      <c r="H113" s="133"/>
      <c r="J113" s="213"/>
      <c r="K113" s="120">
        <v>30</v>
      </c>
      <c r="L113" s="22" t="str">
        <f t="shared" si="13"/>
        <v>*</v>
      </c>
      <c r="M113" s="22" t="str">
        <f t="shared" si="14"/>
        <v>****</v>
      </c>
      <c r="N113" s="22" t="str">
        <f t="shared" si="15"/>
        <v>당첨확정</v>
      </c>
      <c r="O113" s="22"/>
      <c r="P113" s="22"/>
      <c r="Q113" s="74"/>
    </row>
    <row r="114" spans="1:17" ht="15" customHeight="1" x14ac:dyDescent="0.3">
      <c r="A114" s="211"/>
      <c r="B114" s="34">
        <v>31</v>
      </c>
      <c r="C114" s="130"/>
      <c r="D114" s="130"/>
      <c r="E114" s="22" t="s">
        <v>11</v>
      </c>
      <c r="F114" s="22"/>
      <c r="G114" s="130"/>
      <c r="H114" s="133"/>
      <c r="J114" s="213"/>
      <c r="K114" s="120">
        <v>31</v>
      </c>
      <c r="L114" s="22" t="str">
        <f t="shared" si="13"/>
        <v>*</v>
      </c>
      <c r="M114" s="22" t="str">
        <f t="shared" si="14"/>
        <v>****</v>
      </c>
      <c r="N114" s="22" t="str">
        <f t="shared" si="15"/>
        <v>당첨확정</v>
      </c>
      <c r="O114" s="22"/>
      <c r="P114" s="22"/>
      <c r="Q114" s="74"/>
    </row>
    <row r="115" spans="1:17" ht="15" customHeight="1" x14ac:dyDescent="0.3">
      <c r="A115" s="211"/>
      <c r="B115" s="34">
        <v>32</v>
      </c>
      <c r="C115" s="130"/>
      <c r="D115" s="130"/>
      <c r="E115" s="22" t="s">
        <v>11</v>
      </c>
      <c r="F115" s="22"/>
      <c r="G115" s="130"/>
      <c r="H115" s="133"/>
      <c r="J115" s="213"/>
      <c r="K115" s="120">
        <v>32</v>
      </c>
      <c r="L115" s="22" t="str">
        <f t="shared" si="13"/>
        <v>*</v>
      </c>
      <c r="M115" s="22" t="str">
        <f t="shared" si="14"/>
        <v>****</v>
      </c>
      <c r="N115" s="22" t="str">
        <f t="shared" si="15"/>
        <v>당첨확정</v>
      </c>
      <c r="O115" s="22"/>
      <c r="P115" s="22"/>
      <c r="Q115" s="74"/>
    </row>
    <row r="116" spans="1:17" ht="15" customHeight="1" x14ac:dyDescent="0.3">
      <c r="A116" s="211"/>
      <c r="B116" s="34">
        <v>33</v>
      </c>
      <c r="C116" s="130"/>
      <c r="D116" s="130"/>
      <c r="E116" s="22" t="s">
        <v>11</v>
      </c>
      <c r="F116" s="22"/>
      <c r="G116" s="130"/>
      <c r="H116" s="133"/>
      <c r="J116" s="213"/>
      <c r="K116" s="120">
        <v>33</v>
      </c>
      <c r="L116" s="22" t="str">
        <f t="shared" si="13"/>
        <v>*</v>
      </c>
      <c r="M116" s="22" t="str">
        <f t="shared" si="14"/>
        <v>****</v>
      </c>
      <c r="N116" s="22" t="str">
        <f t="shared" si="15"/>
        <v>당첨확정</v>
      </c>
      <c r="O116" s="22"/>
      <c r="P116" s="22"/>
      <c r="Q116" s="74"/>
    </row>
    <row r="117" spans="1:17" ht="15" customHeight="1" x14ac:dyDescent="0.3">
      <c r="A117" s="211"/>
      <c r="B117" s="34">
        <v>34</v>
      </c>
      <c r="C117" s="130"/>
      <c r="D117" s="130"/>
      <c r="E117" s="22" t="s">
        <v>11</v>
      </c>
      <c r="F117" s="22"/>
      <c r="G117" s="130"/>
      <c r="H117" s="133"/>
      <c r="J117" s="213"/>
      <c r="K117" s="120">
        <v>34</v>
      </c>
      <c r="L117" s="22" t="str">
        <f t="shared" si="13"/>
        <v>*</v>
      </c>
      <c r="M117" s="22" t="str">
        <f t="shared" si="14"/>
        <v>****</v>
      </c>
      <c r="N117" s="22" t="str">
        <f t="shared" si="15"/>
        <v>당첨확정</v>
      </c>
      <c r="O117" s="22"/>
      <c r="P117" s="22"/>
      <c r="Q117" s="74"/>
    </row>
    <row r="118" spans="1:17" ht="15" customHeight="1" x14ac:dyDescent="0.3">
      <c r="A118" s="211"/>
      <c r="B118" s="34">
        <v>35</v>
      </c>
      <c r="C118" s="130"/>
      <c r="D118" s="130"/>
      <c r="E118" s="22" t="s">
        <v>11</v>
      </c>
      <c r="F118" s="22"/>
      <c r="G118" s="130"/>
      <c r="H118" s="133"/>
      <c r="J118" s="213"/>
      <c r="K118" s="120">
        <v>35</v>
      </c>
      <c r="L118" s="22" t="str">
        <f t="shared" si="13"/>
        <v>*</v>
      </c>
      <c r="M118" s="22" t="str">
        <f t="shared" si="14"/>
        <v>****</v>
      </c>
      <c r="N118" s="22" t="str">
        <f t="shared" si="15"/>
        <v>당첨확정</v>
      </c>
      <c r="O118" s="22"/>
      <c r="P118" s="22"/>
      <c r="Q118" s="74"/>
    </row>
    <row r="119" spans="1:17" ht="15" customHeight="1" x14ac:dyDescent="0.3">
      <c r="A119" s="211"/>
      <c r="B119" s="34">
        <v>36</v>
      </c>
      <c r="C119" s="130"/>
      <c r="D119" s="130"/>
      <c r="E119" s="22" t="s">
        <v>11</v>
      </c>
      <c r="F119" s="22"/>
      <c r="G119" s="130"/>
      <c r="H119" s="133"/>
      <c r="J119" s="213"/>
      <c r="K119" s="120">
        <v>36</v>
      </c>
      <c r="L119" s="22" t="str">
        <f t="shared" si="13"/>
        <v>*</v>
      </c>
      <c r="M119" s="22" t="str">
        <f t="shared" si="14"/>
        <v>****</v>
      </c>
      <c r="N119" s="22" t="str">
        <f t="shared" si="15"/>
        <v>당첨확정</v>
      </c>
      <c r="O119" s="22"/>
      <c r="P119" s="22"/>
      <c r="Q119" s="74"/>
    </row>
    <row r="120" spans="1:17" ht="15" customHeight="1" x14ac:dyDescent="0.3">
      <c r="A120" s="211"/>
      <c r="B120" s="34">
        <v>37</v>
      </c>
      <c r="C120" s="130"/>
      <c r="D120" s="130"/>
      <c r="E120" s="22" t="s">
        <v>11</v>
      </c>
      <c r="F120" s="22"/>
      <c r="G120" s="130"/>
      <c r="H120" s="133"/>
      <c r="J120" s="213"/>
      <c r="K120" s="120">
        <v>37</v>
      </c>
      <c r="L120" s="22" t="str">
        <f t="shared" si="13"/>
        <v>*</v>
      </c>
      <c r="M120" s="22" t="str">
        <f t="shared" si="14"/>
        <v>****</v>
      </c>
      <c r="N120" s="22" t="str">
        <f t="shared" si="15"/>
        <v>당첨확정</v>
      </c>
      <c r="O120" s="22"/>
      <c r="P120" s="22"/>
      <c r="Q120" s="74"/>
    </row>
    <row r="121" spans="1:17" ht="15" customHeight="1" x14ac:dyDescent="0.3">
      <c r="A121" s="211"/>
      <c r="B121" s="34">
        <v>38</v>
      </c>
      <c r="C121" s="130"/>
      <c r="D121" s="130"/>
      <c r="E121" s="22" t="s">
        <v>11</v>
      </c>
      <c r="F121" s="22"/>
      <c r="G121" s="130"/>
      <c r="H121" s="133"/>
      <c r="J121" s="213"/>
      <c r="K121" s="120">
        <v>38</v>
      </c>
      <c r="L121" s="22" t="str">
        <f t="shared" si="13"/>
        <v>*</v>
      </c>
      <c r="M121" s="22" t="str">
        <f t="shared" si="14"/>
        <v>****</v>
      </c>
      <c r="N121" s="22" t="str">
        <f t="shared" si="15"/>
        <v>당첨확정</v>
      </c>
      <c r="O121" s="22"/>
      <c r="P121" s="22"/>
      <c r="Q121" s="74"/>
    </row>
    <row r="122" spans="1:17" ht="15" customHeight="1" x14ac:dyDescent="0.3">
      <c r="A122" s="211"/>
      <c r="B122" s="34">
        <v>39</v>
      </c>
      <c r="C122" s="130"/>
      <c r="D122" s="130"/>
      <c r="E122" s="22" t="s">
        <v>11</v>
      </c>
      <c r="F122" s="22"/>
      <c r="G122" s="130"/>
      <c r="H122" s="133"/>
      <c r="J122" s="213"/>
      <c r="K122" s="120">
        <v>39</v>
      </c>
      <c r="L122" s="22" t="str">
        <f t="shared" si="13"/>
        <v>*</v>
      </c>
      <c r="M122" s="22" t="str">
        <f t="shared" si="14"/>
        <v>****</v>
      </c>
      <c r="N122" s="22" t="str">
        <f t="shared" si="15"/>
        <v>당첨확정</v>
      </c>
      <c r="O122" s="22"/>
      <c r="P122" s="22"/>
      <c r="Q122" s="74"/>
    </row>
    <row r="123" spans="1:17" ht="15" customHeight="1" x14ac:dyDescent="0.3">
      <c r="A123" s="211"/>
      <c r="B123" s="34">
        <v>40</v>
      </c>
      <c r="C123" s="130"/>
      <c r="D123" s="130"/>
      <c r="E123" s="22" t="s">
        <v>11</v>
      </c>
      <c r="F123" s="22"/>
      <c r="G123" s="130"/>
      <c r="H123" s="133"/>
      <c r="J123" s="213"/>
      <c r="K123" s="120">
        <v>40</v>
      </c>
      <c r="L123" s="22" t="str">
        <f t="shared" si="13"/>
        <v>*</v>
      </c>
      <c r="M123" s="22" t="str">
        <f t="shared" si="14"/>
        <v>****</v>
      </c>
      <c r="N123" s="22" t="str">
        <f t="shared" si="15"/>
        <v>당첨확정</v>
      </c>
      <c r="O123" s="22"/>
      <c r="P123" s="22"/>
      <c r="Q123" s="74"/>
    </row>
    <row r="124" spans="1:17" ht="15" customHeight="1" x14ac:dyDescent="0.3">
      <c r="A124" s="211"/>
      <c r="B124" s="34">
        <v>41</v>
      </c>
      <c r="C124" s="130"/>
      <c r="D124" s="130"/>
      <c r="E124" s="22" t="s">
        <v>11</v>
      </c>
      <c r="F124" s="22"/>
      <c r="G124" s="130"/>
      <c r="H124" s="133"/>
      <c r="J124" s="213"/>
      <c r="K124" s="120">
        <v>41</v>
      </c>
      <c r="L124" s="22" t="str">
        <f t="shared" si="13"/>
        <v>*</v>
      </c>
      <c r="M124" s="22" t="str">
        <f t="shared" si="14"/>
        <v>****</v>
      </c>
      <c r="N124" s="22" t="str">
        <f t="shared" si="15"/>
        <v>당첨확정</v>
      </c>
      <c r="O124" s="22"/>
      <c r="P124" s="22"/>
      <c r="Q124" s="74"/>
    </row>
    <row r="125" spans="1:17" ht="15" customHeight="1" x14ac:dyDescent="0.3">
      <c r="A125" s="211"/>
      <c r="B125" s="34">
        <v>42</v>
      </c>
      <c r="C125" s="130"/>
      <c r="D125" s="130"/>
      <c r="E125" s="22" t="s">
        <v>11</v>
      </c>
      <c r="F125" s="22"/>
      <c r="G125" s="130"/>
      <c r="H125" s="133"/>
      <c r="J125" s="213"/>
      <c r="K125" s="120">
        <v>42</v>
      </c>
      <c r="L125" s="22" t="str">
        <f t="shared" si="13"/>
        <v>*</v>
      </c>
      <c r="M125" s="22" t="str">
        <f t="shared" si="14"/>
        <v>****</v>
      </c>
      <c r="N125" s="22" t="str">
        <f t="shared" si="15"/>
        <v>당첨확정</v>
      </c>
      <c r="O125" s="22"/>
      <c r="P125" s="22"/>
      <c r="Q125" s="74"/>
    </row>
    <row r="126" spans="1:17" ht="15" customHeight="1" x14ac:dyDescent="0.3">
      <c r="A126" s="211"/>
      <c r="B126" s="34">
        <v>43</v>
      </c>
      <c r="C126" s="130"/>
      <c r="D126" s="130"/>
      <c r="E126" s="22" t="s">
        <v>11</v>
      </c>
      <c r="F126" s="22"/>
      <c r="G126" s="130"/>
      <c r="H126" s="133"/>
      <c r="J126" s="213"/>
      <c r="K126" s="120">
        <v>43</v>
      </c>
      <c r="L126" s="22" t="str">
        <f t="shared" si="13"/>
        <v>*</v>
      </c>
      <c r="M126" s="22" t="str">
        <f t="shared" si="14"/>
        <v>****</v>
      </c>
      <c r="N126" s="22" t="str">
        <f t="shared" ref="N126:N162" si="16">E126</f>
        <v>당첨확정</v>
      </c>
      <c r="O126" s="22"/>
      <c r="P126" s="22"/>
      <c r="Q126" s="74"/>
    </row>
    <row r="127" spans="1:17" ht="15" customHeight="1" x14ac:dyDescent="0.3">
      <c r="A127" s="211"/>
      <c r="B127" s="34">
        <v>44</v>
      </c>
      <c r="C127" s="130"/>
      <c r="D127" s="130"/>
      <c r="E127" s="22" t="s">
        <v>11</v>
      </c>
      <c r="F127" s="22"/>
      <c r="G127" s="130"/>
      <c r="H127" s="133"/>
      <c r="J127" s="213"/>
      <c r="K127" s="120">
        <v>44</v>
      </c>
      <c r="L127" s="22" t="str">
        <f t="shared" si="13"/>
        <v>*</v>
      </c>
      <c r="M127" s="22" t="str">
        <f t="shared" si="14"/>
        <v>****</v>
      </c>
      <c r="N127" s="22" t="str">
        <f t="shared" si="16"/>
        <v>당첨확정</v>
      </c>
      <c r="O127" s="22"/>
      <c r="P127" s="22"/>
      <c r="Q127" s="74"/>
    </row>
    <row r="128" spans="1:17" ht="15" customHeight="1" x14ac:dyDescent="0.3">
      <c r="A128" s="211"/>
      <c r="B128" s="34">
        <v>45</v>
      </c>
      <c r="C128" s="130"/>
      <c r="D128" s="130"/>
      <c r="E128" s="22" t="s">
        <v>11</v>
      </c>
      <c r="F128" s="22"/>
      <c r="G128" s="130"/>
      <c r="H128" s="133"/>
      <c r="J128" s="213"/>
      <c r="K128" s="120">
        <v>45</v>
      </c>
      <c r="L128" s="22" t="str">
        <f t="shared" si="13"/>
        <v>*</v>
      </c>
      <c r="M128" s="22" t="str">
        <f t="shared" si="14"/>
        <v>****</v>
      </c>
      <c r="N128" s="22" t="str">
        <f t="shared" si="16"/>
        <v>당첨확정</v>
      </c>
      <c r="O128" s="22"/>
      <c r="P128" s="22"/>
      <c r="Q128" s="74"/>
    </row>
    <row r="129" spans="1:17" ht="15" customHeight="1" x14ac:dyDescent="0.3">
      <c r="A129" s="211"/>
      <c r="B129" s="34">
        <v>46</v>
      </c>
      <c r="C129" s="130"/>
      <c r="D129" s="130"/>
      <c r="E129" s="22" t="s">
        <v>11</v>
      </c>
      <c r="F129" s="22"/>
      <c r="G129" s="130"/>
      <c r="H129" s="133"/>
      <c r="J129" s="213"/>
      <c r="K129" s="120">
        <v>46</v>
      </c>
      <c r="L129" s="22" t="str">
        <f t="shared" si="13"/>
        <v>*</v>
      </c>
      <c r="M129" s="22" t="str">
        <f t="shared" si="14"/>
        <v>****</v>
      </c>
      <c r="N129" s="22" t="str">
        <f t="shared" si="16"/>
        <v>당첨확정</v>
      </c>
      <c r="O129" s="22"/>
      <c r="P129" s="22"/>
      <c r="Q129" s="74"/>
    </row>
    <row r="130" spans="1:17" ht="15" customHeight="1" x14ac:dyDescent="0.3">
      <c r="A130" s="211"/>
      <c r="B130" s="34">
        <v>47</v>
      </c>
      <c r="C130" s="130"/>
      <c r="D130" s="130"/>
      <c r="E130" s="22" t="s">
        <v>11</v>
      </c>
      <c r="F130" s="22"/>
      <c r="G130" s="130"/>
      <c r="H130" s="133"/>
      <c r="J130" s="213"/>
      <c r="K130" s="120">
        <v>47</v>
      </c>
      <c r="L130" s="22" t="str">
        <f t="shared" si="13"/>
        <v>*</v>
      </c>
      <c r="M130" s="22" t="str">
        <f t="shared" si="14"/>
        <v>****</v>
      </c>
      <c r="N130" s="22" t="str">
        <f t="shared" si="16"/>
        <v>당첨확정</v>
      </c>
      <c r="O130" s="22"/>
      <c r="P130" s="22"/>
      <c r="Q130" s="74"/>
    </row>
    <row r="131" spans="1:17" ht="15" customHeight="1" x14ac:dyDescent="0.3">
      <c r="A131" s="211"/>
      <c r="B131" s="34">
        <v>48</v>
      </c>
      <c r="C131" s="130"/>
      <c r="D131" s="130"/>
      <c r="E131" s="22" t="s">
        <v>11</v>
      </c>
      <c r="F131" s="22"/>
      <c r="G131" s="130"/>
      <c r="H131" s="133"/>
      <c r="J131" s="213"/>
      <c r="K131" s="120">
        <v>48</v>
      </c>
      <c r="L131" s="22" t="str">
        <f t="shared" si="13"/>
        <v>*</v>
      </c>
      <c r="M131" s="22" t="str">
        <f t="shared" si="14"/>
        <v>****</v>
      </c>
      <c r="N131" s="22" t="str">
        <f t="shared" si="16"/>
        <v>당첨확정</v>
      </c>
      <c r="O131" s="22"/>
      <c r="P131" s="22"/>
      <c r="Q131" s="74"/>
    </row>
    <row r="132" spans="1:17" ht="15" customHeight="1" x14ac:dyDescent="0.3">
      <c r="A132" s="211"/>
      <c r="B132" s="34">
        <v>49</v>
      </c>
      <c r="C132" s="130"/>
      <c r="D132" s="130"/>
      <c r="E132" s="22" t="s">
        <v>11</v>
      </c>
      <c r="F132" s="22"/>
      <c r="G132" s="130"/>
      <c r="H132" s="133"/>
      <c r="J132" s="213"/>
      <c r="K132" s="120">
        <v>49</v>
      </c>
      <c r="L132" s="22" t="str">
        <f t="shared" si="13"/>
        <v>*</v>
      </c>
      <c r="M132" s="22" t="str">
        <f t="shared" si="14"/>
        <v>****</v>
      </c>
      <c r="N132" s="22" t="str">
        <f t="shared" si="16"/>
        <v>당첨확정</v>
      </c>
      <c r="O132" s="22"/>
      <c r="P132" s="22"/>
      <c r="Q132" s="74"/>
    </row>
    <row r="133" spans="1:17" ht="15" customHeight="1" x14ac:dyDescent="0.3">
      <c r="A133" s="211"/>
      <c r="B133" s="34">
        <v>50</v>
      </c>
      <c r="C133" s="130"/>
      <c r="D133" s="130"/>
      <c r="E133" s="22" t="s">
        <v>11</v>
      </c>
      <c r="F133" s="22"/>
      <c r="G133" s="130"/>
      <c r="H133" s="133"/>
      <c r="J133" s="213"/>
      <c r="K133" s="120">
        <v>50</v>
      </c>
      <c r="L133" s="22" t="str">
        <f t="shared" si="13"/>
        <v>*</v>
      </c>
      <c r="M133" s="22" t="str">
        <f t="shared" si="14"/>
        <v>****</v>
      </c>
      <c r="N133" s="22" t="str">
        <f t="shared" si="16"/>
        <v>당첨확정</v>
      </c>
      <c r="O133" s="22"/>
      <c r="P133" s="22"/>
      <c r="Q133" s="74"/>
    </row>
    <row r="134" spans="1:17" ht="15" customHeight="1" x14ac:dyDescent="0.3">
      <c r="A134" s="211"/>
      <c r="B134" s="34">
        <v>51</v>
      </c>
      <c r="C134" s="130"/>
      <c r="D134" s="130"/>
      <c r="E134" s="22" t="s">
        <v>11</v>
      </c>
      <c r="F134" s="22"/>
      <c r="G134" s="130"/>
      <c r="H134" s="133"/>
      <c r="J134" s="213"/>
      <c r="K134" s="120">
        <v>51</v>
      </c>
      <c r="L134" s="22" t="str">
        <f t="shared" si="13"/>
        <v>*</v>
      </c>
      <c r="M134" s="22" t="str">
        <f t="shared" si="14"/>
        <v>****</v>
      </c>
      <c r="N134" s="22" t="str">
        <f t="shared" si="16"/>
        <v>당첨확정</v>
      </c>
      <c r="O134" s="22"/>
      <c r="P134" s="22"/>
      <c r="Q134" s="74"/>
    </row>
    <row r="135" spans="1:17" ht="15" customHeight="1" x14ac:dyDescent="0.3">
      <c r="A135" s="211"/>
      <c r="B135" s="34">
        <v>52</v>
      </c>
      <c r="C135" s="130"/>
      <c r="D135" s="130"/>
      <c r="E135" s="22" t="s">
        <v>11</v>
      </c>
      <c r="F135" s="22"/>
      <c r="G135" s="130"/>
      <c r="H135" s="133"/>
      <c r="J135" s="213"/>
      <c r="K135" s="120">
        <v>52</v>
      </c>
      <c r="L135" s="22" t="str">
        <f t="shared" si="13"/>
        <v>*</v>
      </c>
      <c r="M135" s="22" t="str">
        <f t="shared" si="14"/>
        <v>****</v>
      </c>
      <c r="N135" s="22" t="str">
        <f t="shared" si="16"/>
        <v>당첨확정</v>
      </c>
      <c r="O135" s="22"/>
      <c r="P135" s="22"/>
      <c r="Q135" s="74"/>
    </row>
    <row r="136" spans="1:17" ht="15" customHeight="1" x14ac:dyDescent="0.3">
      <c r="A136" s="211"/>
      <c r="B136" s="34">
        <v>53</v>
      </c>
      <c r="C136" s="130"/>
      <c r="D136" s="130"/>
      <c r="E136" s="22" t="s">
        <v>11</v>
      </c>
      <c r="F136" s="22"/>
      <c r="G136" s="130"/>
      <c r="H136" s="133"/>
      <c r="J136" s="213"/>
      <c r="K136" s="120">
        <v>53</v>
      </c>
      <c r="L136" s="22" t="str">
        <f t="shared" si="13"/>
        <v>*</v>
      </c>
      <c r="M136" s="22" t="str">
        <f t="shared" si="14"/>
        <v>****</v>
      </c>
      <c r="N136" s="22" t="str">
        <f t="shared" si="16"/>
        <v>당첨확정</v>
      </c>
      <c r="O136" s="22"/>
      <c r="P136" s="22"/>
      <c r="Q136" s="74"/>
    </row>
    <row r="137" spans="1:17" ht="15" customHeight="1" x14ac:dyDescent="0.3">
      <c r="A137" s="211"/>
      <c r="B137" s="34">
        <v>54</v>
      </c>
      <c r="C137" s="130"/>
      <c r="D137" s="130"/>
      <c r="E137" s="22" t="s">
        <v>11</v>
      </c>
      <c r="F137" s="22"/>
      <c r="G137" s="130"/>
      <c r="H137" s="133"/>
      <c r="J137" s="213"/>
      <c r="K137" s="120">
        <v>54</v>
      </c>
      <c r="L137" s="22" t="str">
        <f t="shared" si="13"/>
        <v>*</v>
      </c>
      <c r="M137" s="22" t="str">
        <f t="shared" si="14"/>
        <v>****</v>
      </c>
      <c r="N137" s="22" t="str">
        <f t="shared" si="16"/>
        <v>당첨확정</v>
      </c>
      <c r="O137" s="22"/>
      <c r="P137" s="22"/>
      <c r="Q137" s="74"/>
    </row>
    <row r="138" spans="1:17" ht="15" customHeight="1" x14ac:dyDescent="0.3">
      <c r="A138" s="211"/>
      <c r="B138" s="34">
        <v>55</v>
      </c>
      <c r="C138" s="130"/>
      <c r="D138" s="130"/>
      <c r="E138" s="22" t="s">
        <v>11</v>
      </c>
      <c r="F138" s="22"/>
      <c r="G138" s="130"/>
      <c r="H138" s="133"/>
      <c r="J138" s="213"/>
      <c r="K138" s="120">
        <v>55</v>
      </c>
      <c r="L138" s="22" t="str">
        <f t="shared" si="13"/>
        <v>*</v>
      </c>
      <c r="M138" s="22" t="str">
        <f t="shared" si="14"/>
        <v>****</v>
      </c>
      <c r="N138" s="22" t="str">
        <f t="shared" si="16"/>
        <v>당첨확정</v>
      </c>
      <c r="O138" s="22"/>
      <c r="P138" s="22"/>
      <c r="Q138" s="74"/>
    </row>
    <row r="139" spans="1:17" ht="15" customHeight="1" x14ac:dyDescent="0.3">
      <c r="A139" s="211"/>
      <c r="B139" s="34">
        <v>56</v>
      </c>
      <c r="C139" s="12"/>
      <c r="D139" s="130"/>
      <c r="E139" s="22" t="s">
        <v>11</v>
      </c>
      <c r="F139" s="22"/>
      <c r="G139" s="130"/>
      <c r="H139" s="133"/>
      <c r="J139" s="213"/>
      <c r="K139" s="120">
        <v>56</v>
      </c>
      <c r="L139" s="22" t="str">
        <f t="shared" ref="L139:L153" si="17">REPLACE(C139,2,1,"*")</f>
        <v>*</v>
      </c>
      <c r="M139" s="22" t="str">
        <f t="shared" ref="M139:M153" si="18">REPLACE(D139,5,4,"****")</f>
        <v>****</v>
      </c>
      <c r="N139" s="22" t="str">
        <f t="shared" si="16"/>
        <v>당첨확정</v>
      </c>
      <c r="O139" s="22"/>
      <c r="P139" s="22"/>
      <c r="Q139" s="74"/>
    </row>
    <row r="140" spans="1:17" ht="15" customHeight="1" x14ac:dyDescent="0.3">
      <c r="A140" s="211"/>
      <c r="B140" s="34">
        <v>57</v>
      </c>
      <c r="C140" s="130"/>
      <c r="D140" s="130"/>
      <c r="E140" s="22" t="s">
        <v>11</v>
      </c>
      <c r="F140" s="22"/>
      <c r="G140" s="130"/>
      <c r="H140" s="133"/>
      <c r="J140" s="213"/>
      <c r="K140" s="120">
        <v>57</v>
      </c>
      <c r="L140" s="22" t="str">
        <f t="shared" si="17"/>
        <v>*</v>
      </c>
      <c r="M140" s="22" t="str">
        <f t="shared" si="18"/>
        <v>****</v>
      </c>
      <c r="N140" s="22" t="str">
        <f t="shared" si="16"/>
        <v>당첨확정</v>
      </c>
      <c r="O140" s="22"/>
      <c r="P140" s="22"/>
      <c r="Q140" s="74"/>
    </row>
    <row r="141" spans="1:17" ht="15" customHeight="1" x14ac:dyDescent="0.3">
      <c r="A141" s="211"/>
      <c r="B141" s="34">
        <v>58</v>
      </c>
      <c r="C141" s="130"/>
      <c r="D141" s="130"/>
      <c r="E141" s="22" t="s">
        <v>11</v>
      </c>
      <c r="F141" s="22"/>
      <c r="G141" s="130"/>
      <c r="H141" s="133"/>
      <c r="J141" s="213"/>
      <c r="K141" s="120">
        <v>58</v>
      </c>
      <c r="L141" s="22" t="str">
        <f t="shared" si="17"/>
        <v>*</v>
      </c>
      <c r="M141" s="22" t="str">
        <f t="shared" si="18"/>
        <v>****</v>
      </c>
      <c r="N141" s="22" t="str">
        <f t="shared" si="16"/>
        <v>당첨확정</v>
      </c>
      <c r="O141" s="22"/>
      <c r="P141" s="22"/>
      <c r="Q141" s="74"/>
    </row>
    <row r="142" spans="1:17" ht="15" customHeight="1" x14ac:dyDescent="0.3">
      <c r="A142" s="211"/>
      <c r="B142" s="34">
        <v>59</v>
      </c>
      <c r="C142" s="130"/>
      <c r="D142" s="130"/>
      <c r="E142" s="22" t="s">
        <v>11</v>
      </c>
      <c r="F142" s="22"/>
      <c r="G142" s="130"/>
      <c r="H142" s="133"/>
      <c r="J142" s="213"/>
      <c r="K142" s="120">
        <v>59</v>
      </c>
      <c r="L142" s="22" t="str">
        <f t="shared" si="17"/>
        <v>*</v>
      </c>
      <c r="M142" s="22" t="str">
        <f t="shared" si="18"/>
        <v>****</v>
      </c>
      <c r="N142" s="22" t="str">
        <f t="shared" si="16"/>
        <v>당첨확정</v>
      </c>
      <c r="O142" s="22"/>
      <c r="P142" s="22"/>
      <c r="Q142" s="74"/>
    </row>
    <row r="143" spans="1:17" ht="15" customHeight="1" x14ac:dyDescent="0.3">
      <c r="A143" s="211"/>
      <c r="B143" s="34">
        <v>60</v>
      </c>
      <c r="C143" s="130"/>
      <c r="D143" s="130"/>
      <c r="E143" s="22" t="s">
        <v>11</v>
      </c>
      <c r="F143" s="22"/>
      <c r="G143" s="130"/>
      <c r="H143" s="133"/>
      <c r="J143" s="213"/>
      <c r="K143" s="120">
        <v>60</v>
      </c>
      <c r="L143" s="22" t="str">
        <f t="shared" si="17"/>
        <v>*</v>
      </c>
      <c r="M143" s="22" t="str">
        <f t="shared" si="18"/>
        <v>****</v>
      </c>
      <c r="N143" s="22" t="str">
        <f t="shared" si="16"/>
        <v>당첨확정</v>
      </c>
      <c r="O143" s="22"/>
      <c r="P143" s="22"/>
      <c r="Q143" s="74"/>
    </row>
    <row r="144" spans="1:17" ht="15" customHeight="1" x14ac:dyDescent="0.3">
      <c r="A144" s="211"/>
      <c r="B144" s="34">
        <v>61</v>
      </c>
      <c r="C144" s="130"/>
      <c r="D144" s="130"/>
      <c r="E144" s="22" t="s">
        <v>11</v>
      </c>
      <c r="F144" s="22"/>
      <c r="G144" s="130"/>
      <c r="H144" s="133"/>
      <c r="J144" s="213"/>
      <c r="K144" s="120">
        <v>61</v>
      </c>
      <c r="L144" s="22" t="str">
        <f t="shared" si="17"/>
        <v>*</v>
      </c>
      <c r="M144" s="22" t="str">
        <f t="shared" si="18"/>
        <v>****</v>
      </c>
      <c r="N144" s="22" t="str">
        <f t="shared" si="16"/>
        <v>당첨확정</v>
      </c>
      <c r="O144" s="22"/>
      <c r="P144" s="22"/>
      <c r="Q144" s="74"/>
    </row>
    <row r="145" spans="1:17" ht="15" customHeight="1" x14ac:dyDescent="0.3">
      <c r="A145" s="211"/>
      <c r="B145" s="34">
        <v>62</v>
      </c>
      <c r="C145" s="130"/>
      <c r="D145" s="130"/>
      <c r="E145" s="22" t="s">
        <v>11</v>
      </c>
      <c r="F145" s="22"/>
      <c r="G145" s="130"/>
      <c r="H145" s="133"/>
      <c r="J145" s="213"/>
      <c r="K145" s="120">
        <v>62</v>
      </c>
      <c r="L145" s="22" t="str">
        <f t="shared" si="17"/>
        <v>*</v>
      </c>
      <c r="M145" s="22" t="str">
        <f t="shared" si="18"/>
        <v>****</v>
      </c>
      <c r="N145" s="22" t="str">
        <f t="shared" si="16"/>
        <v>당첨확정</v>
      </c>
      <c r="O145" s="22"/>
      <c r="P145" s="22"/>
      <c r="Q145" s="74"/>
    </row>
    <row r="146" spans="1:17" ht="15" customHeight="1" x14ac:dyDescent="0.3">
      <c r="A146" s="211"/>
      <c r="B146" s="34">
        <v>63</v>
      </c>
      <c r="C146" s="130"/>
      <c r="D146" s="130"/>
      <c r="E146" s="22" t="s">
        <v>11</v>
      </c>
      <c r="F146" s="22"/>
      <c r="G146" s="130"/>
      <c r="H146" s="133"/>
      <c r="J146" s="213"/>
      <c r="K146" s="120">
        <v>63</v>
      </c>
      <c r="L146" s="22" t="str">
        <f t="shared" si="17"/>
        <v>*</v>
      </c>
      <c r="M146" s="22" t="str">
        <f t="shared" si="18"/>
        <v>****</v>
      </c>
      <c r="N146" s="22" t="str">
        <f t="shared" si="16"/>
        <v>당첨확정</v>
      </c>
      <c r="O146" s="22"/>
      <c r="P146" s="22"/>
      <c r="Q146" s="74"/>
    </row>
    <row r="147" spans="1:17" ht="15" customHeight="1" x14ac:dyDescent="0.3">
      <c r="A147" s="211"/>
      <c r="B147" s="34">
        <v>64</v>
      </c>
      <c r="C147" s="130"/>
      <c r="D147" s="130"/>
      <c r="E147" s="22" t="s">
        <v>11</v>
      </c>
      <c r="F147" s="22"/>
      <c r="G147" s="130"/>
      <c r="H147" s="133"/>
      <c r="J147" s="213"/>
      <c r="K147" s="120">
        <v>64</v>
      </c>
      <c r="L147" s="22" t="str">
        <f t="shared" si="17"/>
        <v>*</v>
      </c>
      <c r="M147" s="22" t="str">
        <f t="shared" si="18"/>
        <v>****</v>
      </c>
      <c r="N147" s="22" t="str">
        <f t="shared" si="16"/>
        <v>당첨확정</v>
      </c>
      <c r="O147" s="22"/>
      <c r="P147" s="22"/>
      <c r="Q147" s="74"/>
    </row>
    <row r="148" spans="1:17" ht="15" customHeight="1" x14ac:dyDescent="0.3">
      <c r="A148" s="211"/>
      <c r="B148" s="34">
        <v>65</v>
      </c>
      <c r="C148" s="130"/>
      <c r="D148" s="130"/>
      <c r="E148" s="22" t="s">
        <v>11</v>
      </c>
      <c r="F148" s="22"/>
      <c r="G148" s="130"/>
      <c r="H148" s="133"/>
      <c r="J148" s="213"/>
      <c r="K148" s="120">
        <v>65</v>
      </c>
      <c r="L148" s="22" t="str">
        <f t="shared" si="17"/>
        <v>*</v>
      </c>
      <c r="M148" s="22" t="str">
        <f t="shared" si="18"/>
        <v>****</v>
      </c>
      <c r="N148" s="22" t="str">
        <f t="shared" si="16"/>
        <v>당첨확정</v>
      </c>
      <c r="O148" s="22"/>
      <c r="P148" s="22"/>
      <c r="Q148" s="74"/>
    </row>
    <row r="149" spans="1:17" ht="15" customHeight="1" x14ac:dyDescent="0.3">
      <c r="A149" s="211"/>
      <c r="B149" s="34">
        <v>66</v>
      </c>
      <c r="C149" s="130"/>
      <c r="D149" s="130"/>
      <c r="E149" s="22" t="s">
        <v>11</v>
      </c>
      <c r="F149" s="22"/>
      <c r="G149" s="130"/>
      <c r="H149" s="133"/>
      <c r="J149" s="213"/>
      <c r="K149" s="120">
        <v>66</v>
      </c>
      <c r="L149" s="22" t="str">
        <f t="shared" si="17"/>
        <v>*</v>
      </c>
      <c r="M149" s="22" t="str">
        <f t="shared" si="18"/>
        <v>****</v>
      </c>
      <c r="N149" s="22" t="str">
        <f t="shared" si="16"/>
        <v>당첨확정</v>
      </c>
      <c r="O149" s="22"/>
      <c r="P149" s="22"/>
      <c r="Q149" s="74"/>
    </row>
    <row r="150" spans="1:17" ht="15" customHeight="1" x14ac:dyDescent="0.3">
      <c r="A150" s="211"/>
      <c r="B150" s="34">
        <v>67</v>
      </c>
      <c r="C150" s="130"/>
      <c r="D150" s="130"/>
      <c r="E150" s="22" t="s">
        <v>11</v>
      </c>
      <c r="F150" s="22"/>
      <c r="G150" s="130"/>
      <c r="H150" s="133"/>
      <c r="J150" s="213"/>
      <c r="K150" s="120">
        <v>67</v>
      </c>
      <c r="L150" s="22" t="str">
        <f t="shared" si="17"/>
        <v>*</v>
      </c>
      <c r="M150" s="22" t="str">
        <f t="shared" si="18"/>
        <v>****</v>
      </c>
      <c r="N150" s="22" t="str">
        <f t="shared" si="16"/>
        <v>당첨확정</v>
      </c>
      <c r="O150" s="22"/>
      <c r="P150" s="22"/>
      <c r="Q150" s="74"/>
    </row>
    <row r="151" spans="1:17" ht="15" customHeight="1" x14ac:dyDescent="0.3">
      <c r="A151" s="211"/>
      <c r="B151" s="34">
        <v>68</v>
      </c>
      <c r="C151" s="130"/>
      <c r="D151" s="130"/>
      <c r="E151" s="22" t="s">
        <v>11</v>
      </c>
      <c r="F151" s="22"/>
      <c r="G151" s="130"/>
      <c r="H151" s="133"/>
      <c r="J151" s="213"/>
      <c r="K151" s="120">
        <v>68</v>
      </c>
      <c r="L151" s="22" t="str">
        <f t="shared" si="17"/>
        <v>*</v>
      </c>
      <c r="M151" s="22" t="str">
        <f t="shared" si="18"/>
        <v>****</v>
      </c>
      <c r="N151" s="22" t="str">
        <f t="shared" si="16"/>
        <v>당첨확정</v>
      </c>
      <c r="O151" s="22"/>
      <c r="P151" s="22"/>
      <c r="Q151" s="74"/>
    </row>
    <row r="152" spans="1:17" ht="15" customHeight="1" x14ac:dyDescent="0.3">
      <c r="A152" s="211"/>
      <c r="B152" s="34">
        <v>69</v>
      </c>
      <c r="C152" s="130"/>
      <c r="D152" s="130"/>
      <c r="E152" s="22" t="s">
        <v>11</v>
      </c>
      <c r="F152" s="22"/>
      <c r="G152" s="130"/>
      <c r="H152" s="133"/>
      <c r="J152" s="213"/>
      <c r="K152" s="120">
        <v>69</v>
      </c>
      <c r="L152" s="22" t="str">
        <f t="shared" si="17"/>
        <v>*</v>
      </c>
      <c r="M152" s="22" t="str">
        <f t="shared" si="18"/>
        <v>****</v>
      </c>
      <c r="N152" s="22" t="str">
        <f t="shared" si="16"/>
        <v>당첨확정</v>
      </c>
      <c r="O152" s="22"/>
      <c r="P152" s="22"/>
      <c r="Q152" s="74"/>
    </row>
    <row r="153" spans="1:17" ht="15" customHeight="1" x14ac:dyDescent="0.3">
      <c r="A153" s="211"/>
      <c r="B153" s="34">
        <v>70</v>
      </c>
      <c r="C153" s="130"/>
      <c r="D153" s="130"/>
      <c r="E153" s="22" t="s">
        <v>11</v>
      </c>
      <c r="F153" s="22"/>
      <c r="G153" s="130"/>
      <c r="H153" s="133"/>
      <c r="J153" s="213"/>
      <c r="K153" s="120">
        <v>70</v>
      </c>
      <c r="L153" s="22" t="str">
        <f t="shared" si="17"/>
        <v>*</v>
      </c>
      <c r="M153" s="22" t="str">
        <f t="shared" si="18"/>
        <v>****</v>
      </c>
      <c r="N153" s="22" t="str">
        <f t="shared" si="16"/>
        <v>당첨확정</v>
      </c>
      <c r="O153" s="22"/>
      <c r="P153" s="22"/>
      <c r="Q153" s="74"/>
    </row>
    <row r="154" spans="1:17" x14ac:dyDescent="0.3">
      <c r="A154" s="211"/>
      <c r="B154" s="34">
        <v>71</v>
      </c>
      <c r="C154" s="130"/>
      <c r="D154" s="130"/>
      <c r="E154" s="22" t="s">
        <v>11</v>
      </c>
      <c r="F154" s="22"/>
      <c r="G154" s="130"/>
      <c r="H154" s="133"/>
      <c r="J154" s="213"/>
      <c r="K154" s="120">
        <v>71</v>
      </c>
      <c r="L154" s="22" t="str">
        <f t="shared" ref="L154:L163" si="19">REPLACE(C154,2,1,"*")</f>
        <v>*</v>
      </c>
      <c r="M154" s="22" t="str">
        <f t="shared" ref="M154:M163" si="20">REPLACE(D154,5,4,"****")</f>
        <v>****</v>
      </c>
      <c r="N154" s="22" t="str">
        <f t="shared" si="16"/>
        <v>당첨확정</v>
      </c>
      <c r="O154" s="115"/>
      <c r="P154" s="115"/>
      <c r="Q154" s="136"/>
    </row>
    <row r="155" spans="1:17" x14ac:dyDescent="0.3">
      <c r="A155" s="211"/>
      <c r="B155" s="34">
        <v>72</v>
      </c>
      <c r="C155" s="130"/>
      <c r="D155" s="130"/>
      <c r="E155" s="22" t="s">
        <v>11</v>
      </c>
      <c r="F155" s="22"/>
      <c r="G155" s="130"/>
      <c r="H155" s="133"/>
      <c r="J155" s="213"/>
      <c r="K155" s="120">
        <v>72</v>
      </c>
      <c r="L155" s="22" t="str">
        <f t="shared" si="19"/>
        <v>*</v>
      </c>
      <c r="M155" s="22" t="str">
        <f t="shared" si="20"/>
        <v>****</v>
      </c>
      <c r="N155" s="22" t="str">
        <f t="shared" si="16"/>
        <v>당첨확정</v>
      </c>
      <c r="O155" s="115"/>
      <c r="P155" s="115"/>
      <c r="Q155" s="136"/>
    </row>
    <row r="156" spans="1:17" x14ac:dyDescent="0.3">
      <c r="A156" s="211"/>
      <c r="B156" s="34">
        <v>73</v>
      </c>
      <c r="C156" s="130"/>
      <c r="D156" s="130"/>
      <c r="E156" s="22" t="s">
        <v>11</v>
      </c>
      <c r="F156" s="22"/>
      <c r="G156" s="130"/>
      <c r="H156" s="133"/>
      <c r="J156" s="213"/>
      <c r="K156" s="120">
        <v>73</v>
      </c>
      <c r="L156" s="22" t="str">
        <f t="shared" si="19"/>
        <v>*</v>
      </c>
      <c r="M156" s="22" t="str">
        <f t="shared" si="20"/>
        <v>****</v>
      </c>
      <c r="N156" s="22" t="str">
        <f t="shared" si="16"/>
        <v>당첨확정</v>
      </c>
      <c r="O156" s="115"/>
      <c r="P156" s="115"/>
      <c r="Q156" s="136"/>
    </row>
    <row r="157" spans="1:17" x14ac:dyDescent="0.3">
      <c r="A157" s="211"/>
      <c r="B157" s="34">
        <v>74</v>
      </c>
      <c r="C157" s="130"/>
      <c r="D157" s="130"/>
      <c r="E157" s="22" t="s">
        <v>11</v>
      </c>
      <c r="F157" s="22"/>
      <c r="G157" s="130"/>
      <c r="H157" s="133"/>
      <c r="J157" s="213"/>
      <c r="K157" s="120">
        <v>74</v>
      </c>
      <c r="L157" s="22" t="str">
        <f t="shared" si="19"/>
        <v>*</v>
      </c>
      <c r="M157" s="22" t="str">
        <f t="shared" si="20"/>
        <v>****</v>
      </c>
      <c r="N157" s="22" t="str">
        <f t="shared" si="16"/>
        <v>당첨확정</v>
      </c>
      <c r="O157" s="115"/>
      <c r="P157" s="115"/>
      <c r="Q157" s="136"/>
    </row>
    <row r="158" spans="1:17" x14ac:dyDescent="0.3">
      <c r="A158" s="211"/>
      <c r="B158" s="34">
        <v>75</v>
      </c>
      <c r="C158" s="130"/>
      <c r="D158" s="130"/>
      <c r="E158" s="22" t="s">
        <v>11</v>
      </c>
      <c r="F158" s="22"/>
      <c r="G158" s="130"/>
      <c r="H158" s="133"/>
      <c r="J158" s="213"/>
      <c r="K158" s="120">
        <v>75</v>
      </c>
      <c r="L158" s="22" t="str">
        <f t="shared" si="19"/>
        <v>*</v>
      </c>
      <c r="M158" s="22" t="str">
        <f t="shared" si="20"/>
        <v>****</v>
      </c>
      <c r="N158" s="22" t="str">
        <f t="shared" si="16"/>
        <v>당첨확정</v>
      </c>
      <c r="O158" s="115"/>
      <c r="P158" s="115"/>
      <c r="Q158" s="136"/>
    </row>
    <row r="159" spans="1:17" x14ac:dyDescent="0.3">
      <c r="A159" s="211"/>
      <c r="B159" s="34">
        <v>76</v>
      </c>
      <c r="C159" s="130"/>
      <c r="D159" s="130"/>
      <c r="E159" s="22" t="s">
        <v>11</v>
      </c>
      <c r="F159" s="22"/>
      <c r="G159" s="130"/>
      <c r="H159" s="133"/>
      <c r="J159" s="213"/>
      <c r="K159" s="120">
        <v>76</v>
      </c>
      <c r="L159" s="22" t="str">
        <f t="shared" si="19"/>
        <v>*</v>
      </c>
      <c r="M159" s="22" t="str">
        <f t="shared" si="20"/>
        <v>****</v>
      </c>
      <c r="N159" s="22" t="str">
        <f t="shared" si="16"/>
        <v>당첨확정</v>
      </c>
      <c r="O159" s="115"/>
      <c r="P159" s="115"/>
      <c r="Q159" s="136"/>
    </row>
    <row r="160" spans="1:17" x14ac:dyDescent="0.3">
      <c r="A160" s="211"/>
      <c r="B160" s="34">
        <v>77</v>
      </c>
      <c r="C160" s="130"/>
      <c r="D160" s="130"/>
      <c r="E160" s="22" t="s">
        <v>11</v>
      </c>
      <c r="F160" s="22"/>
      <c r="G160" s="130"/>
      <c r="H160" s="133"/>
      <c r="J160" s="213"/>
      <c r="K160" s="120">
        <v>77</v>
      </c>
      <c r="L160" s="22" t="str">
        <f t="shared" si="19"/>
        <v>*</v>
      </c>
      <c r="M160" s="22" t="str">
        <f t="shared" si="20"/>
        <v>****</v>
      </c>
      <c r="N160" s="22" t="str">
        <f t="shared" si="16"/>
        <v>당첨확정</v>
      </c>
      <c r="O160" s="115"/>
      <c r="P160" s="115"/>
      <c r="Q160" s="136"/>
    </row>
    <row r="161" spans="1:17" x14ac:dyDescent="0.3">
      <c r="A161" s="211"/>
      <c r="B161" s="34">
        <v>78</v>
      </c>
      <c r="C161" s="130"/>
      <c r="D161" s="130"/>
      <c r="E161" s="22" t="s">
        <v>11</v>
      </c>
      <c r="F161" s="22"/>
      <c r="G161" s="130"/>
      <c r="H161" s="133"/>
      <c r="J161" s="213"/>
      <c r="K161" s="120">
        <v>78</v>
      </c>
      <c r="L161" s="22" t="str">
        <f t="shared" si="19"/>
        <v>*</v>
      </c>
      <c r="M161" s="22" t="str">
        <f t="shared" si="20"/>
        <v>****</v>
      </c>
      <c r="N161" s="22" t="str">
        <f t="shared" si="16"/>
        <v>당첨확정</v>
      </c>
      <c r="O161" s="115"/>
      <c r="P161" s="115"/>
      <c r="Q161" s="136"/>
    </row>
    <row r="162" spans="1:17" x14ac:dyDescent="0.3">
      <c r="A162" s="211"/>
      <c r="B162" s="34">
        <v>79</v>
      </c>
      <c r="C162" s="130"/>
      <c r="D162" s="130"/>
      <c r="E162" s="22" t="s">
        <v>11</v>
      </c>
      <c r="F162" s="22"/>
      <c r="G162" s="130"/>
      <c r="H162" s="133"/>
      <c r="J162" s="213"/>
      <c r="K162" s="120">
        <v>79</v>
      </c>
      <c r="L162" s="22" t="str">
        <f t="shared" si="19"/>
        <v>*</v>
      </c>
      <c r="M162" s="22" t="str">
        <f t="shared" si="20"/>
        <v>****</v>
      </c>
      <c r="N162" s="22" t="str">
        <f t="shared" si="16"/>
        <v>당첨확정</v>
      </c>
      <c r="O162" s="115"/>
      <c r="P162" s="115"/>
      <c r="Q162" s="136"/>
    </row>
    <row r="163" spans="1:17" ht="17.25" thickBot="1" x14ac:dyDescent="0.35">
      <c r="A163" s="212"/>
      <c r="B163" s="75">
        <v>80</v>
      </c>
      <c r="C163" s="134"/>
      <c r="D163" s="134"/>
      <c r="E163" s="77" t="s">
        <v>965</v>
      </c>
      <c r="F163" s="78"/>
      <c r="G163" s="134"/>
      <c r="H163" s="135"/>
      <c r="J163" s="214"/>
      <c r="K163" s="139">
        <v>80</v>
      </c>
      <c r="L163" s="76" t="str">
        <f t="shared" si="19"/>
        <v>*</v>
      </c>
      <c r="M163" s="76" t="str">
        <f t="shared" si="20"/>
        <v>****</v>
      </c>
      <c r="N163" s="140" t="s">
        <v>967</v>
      </c>
      <c r="O163" s="137"/>
      <c r="P163" s="137"/>
      <c r="Q163" s="138"/>
    </row>
    <row r="164" spans="1:17" ht="17.25" thickTop="1" x14ac:dyDescent="0.3"/>
  </sheetData>
  <mergeCells count="12">
    <mergeCell ref="A84:A163"/>
    <mergeCell ref="J84:J163"/>
    <mergeCell ref="B2:E2"/>
    <mergeCell ref="K2:N2"/>
    <mergeCell ref="A1:H1"/>
    <mergeCell ref="J1:Q1"/>
    <mergeCell ref="A2:A3"/>
    <mergeCell ref="F2:H2"/>
    <mergeCell ref="J2:J3"/>
    <mergeCell ref="O2:Q2"/>
    <mergeCell ref="A4:A83"/>
    <mergeCell ref="J4:J83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J27" zoomScaleNormal="100" workbookViewId="0">
      <selection activeCell="J4" sqref="J4:J83"/>
    </sheetView>
  </sheetViews>
  <sheetFormatPr defaultRowHeight="16.5" x14ac:dyDescent="0.3"/>
  <cols>
    <col min="1" max="1" width="14.375" hidden="1" customWidth="1"/>
    <col min="2" max="2" width="5.25" hidden="1" customWidth="1"/>
    <col min="3" max="3" width="7.125" hidden="1" customWidth="1"/>
    <col min="4" max="4" width="13.125" hidden="1" customWidth="1"/>
    <col min="5" max="5" width="9.875" hidden="1" customWidth="1"/>
    <col min="6" max="6" width="11.625" hidden="1" customWidth="1"/>
    <col min="7" max="7" width="9.5" hidden="1" customWidth="1"/>
    <col min="8" max="8" width="20.375" hidden="1" customWidth="1"/>
    <col min="9" max="9" width="6.75" hidden="1" customWidth="1"/>
    <col min="10" max="10" width="20.375" customWidth="1"/>
    <col min="11" max="11" width="5.25" bestFit="1" customWidth="1"/>
    <col min="12" max="12" width="7.125" bestFit="1" customWidth="1"/>
    <col min="13" max="13" width="13.125" bestFit="1" customWidth="1"/>
    <col min="14" max="14" width="11.75" customWidth="1"/>
    <col min="16" max="16" width="7.125" bestFit="1" customWidth="1"/>
    <col min="17" max="17" width="13.125" customWidth="1"/>
  </cols>
  <sheetData>
    <row r="1" spans="1:17" ht="27.75" customHeight="1" thickBot="1" x14ac:dyDescent="0.35">
      <c r="A1" s="169" t="s">
        <v>415</v>
      </c>
      <c r="B1" s="169"/>
      <c r="C1" s="169"/>
      <c r="D1" s="169"/>
      <c r="E1" s="169"/>
      <c r="F1" s="169"/>
      <c r="G1" s="169"/>
      <c r="H1" s="169"/>
      <c r="J1" s="169" t="s">
        <v>414</v>
      </c>
      <c r="K1" s="169"/>
      <c r="L1" s="169"/>
      <c r="M1" s="169"/>
      <c r="N1" s="169"/>
      <c r="O1" s="169"/>
      <c r="P1" s="169"/>
      <c r="Q1" s="169"/>
    </row>
    <row r="2" spans="1:17" ht="12.75" customHeight="1" x14ac:dyDescent="0.3">
      <c r="A2" s="171" t="s">
        <v>5</v>
      </c>
      <c r="B2" s="7"/>
      <c r="C2" s="5"/>
      <c r="D2" s="5" t="s">
        <v>513</v>
      </c>
      <c r="E2" s="6"/>
      <c r="F2" s="173" t="s">
        <v>512</v>
      </c>
      <c r="G2" s="174"/>
      <c r="H2" s="175"/>
      <c r="J2" s="171" t="s">
        <v>5</v>
      </c>
      <c r="K2" s="7"/>
      <c r="L2" s="5" t="s">
        <v>514</v>
      </c>
      <c r="M2" s="5"/>
      <c r="N2" s="6"/>
      <c r="O2" s="173" t="s">
        <v>6</v>
      </c>
      <c r="P2" s="174"/>
      <c r="Q2" s="175"/>
    </row>
    <row r="3" spans="1:17" ht="15.75" customHeight="1" x14ac:dyDescent="0.3">
      <c r="A3" s="172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72"/>
      <c r="K3" s="33" t="s">
        <v>8</v>
      </c>
      <c r="L3" s="8" t="s">
        <v>1</v>
      </c>
      <c r="M3" s="8" t="s">
        <v>2</v>
      </c>
      <c r="N3" s="21" t="s">
        <v>3</v>
      </c>
      <c r="O3" s="9" t="s">
        <v>7</v>
      </c>
      <c r="P3" s="9" t="s">
        <v>1</v>
      </c>
      <c r="Q3" s="10" t="s">
        <v>2</v>
      </c>
    </row>
    <row r="4" spans="1:17" ht="14.1" customHeight="1" x14ac:dyDescent="0.3">
      <c r="A4" s="221" t="s">
        <v>416</v>
      </c>
      <c r="B4" s="34">
        <v>1</v>
      </c>
      <c r="C4" s="81" t="s">
        <v>418</v>
      </c>
      <c r="D4" s="81" t="s">
        <v>419</v>
      </c>
      <c r="E4" s="23" t="s">
        <v>11</v>
      </c>
      <c r="F4" s="11">
        <v>1</v>
      </c>
      <c r="G4" s="82" t="s">
        <v>458</v>
      </c>
      <c r="H4" s="82" t="s">
        <v>459</v>
      </c>
      <c r="J4" s="221" t="s">
        <v>417</v>
      </c>
      <c r="K4" s="34">
        <v>1</v>
      </c>
      <c r="L4" s="22" t="str">
        <f t="shared" ref="L4:L43" si="0">REPLACE(C4,2,1,"*")</f>
        <v>김*빈</v>
      </c>
      <c r="M4" s="22" t="str">
        <f t="shared" ref="M4:M43" si="1">REPLACE(D4,5,4,"****")</f>
        <v>010-****-0721</v>
      </c>
      <c r="N4" s="23" t="str">
        <f t="shared" ref="N4:N43" si="2">E4</f>
        <v>당첨확정</v>
      </c>
      <c r="O4" s="11">
        <v>1</v>
      </c>
      <c r="P4" s="22" t="str">
        <f>REPLACE(G4,2,1,"*")</f>
        <v>전*진</v>
      </c>
      <c r="Q4" s="45" t="str">
        <f>REPLACE(H4,5,4,"****")</f>
        <v>010-****-1029</v>
      </c>
    </row>
    <row r="5" spans="1:17" ht="14.1" customHeight="1" x14ac:dyDescent="0.3">
      <c r="A5" s="182"/>
      <c r="B5" s="34">
        <v>2</v>
      </c>
      <c r="C5" s="81" t="s">
        <v>420</v>
      </c>
      <c r="D5" s="81" t="s">
        <v>421</v>
      </c>
      <c r="E5" s="23" t="s">
        <v>11</v>
      </c>
      <c r="F5" s="11">
        <v>2</v>
      </c>
      <c r="G5" s="82" t="s">
        <v>460</v>
      </c>
      <c r="H5" s="82" t="s">
        <v>461</v>
      </c>
      <c r="J5" s="182"/>
      <c r="K5" s="34">
        <v>2</v>
      </c>
      <c r="L5" s="22" t="str">
        <f t="shared" si="0"/>
        <v>황*후</v>
      </c>
      <c r="M5" s="22" t="str">
        <f t="shared" si="1"/>
        <v>010-****-9240</v>
      </c>
      <c r="N5" s="23" t="str">
        <f t="shared" si="2"/>
        <v>당첨확정</v>
      </c>
      <c r="O5" s="11">
        <v>2</v>
      </c>
      <c r="P5" s="22" t="str">
        <f>REPLACE(G5,2,1,"*")</f>
        <v>이*찬</v>
      </c>
      <c r="Q5" s="45" t="str">
        <f>REPLACE(H5,5,4,"****")</f>
        <v>010-****-7346</v>
      </c>
    </row>
    <row r="6" spans="1:17" ht="14.1" customHeight="1" x14ac:dyDescent="0.3">
      <c r="A6" s="182"/>
      <c r="B6" s="34">
        <v>3</v>
      </c>
      <c r="C6" s="81" t="s">
        <v>422</v>
      </c>
      <c r="D6" s="81" t="s">
        <v>423</v>
      </c>
      <c r="E6" s="23" t="s">
        <v>11</v>
      </c>
      <c r="F6" s="11">
        <v>3</v>
      </c>
      <c r="G6" s="82" t="s">
        <v>44</v>
      </c>
      <c r="H6" s="82" t="s">
        <v>462</v>
      </c>
      <c r="J6" s="182"/>
      <c r="K6" s="34">
        <v>3</v>
      </c>
      <c r="L6" s="22" t="str">
        <f t="shared" si="0"/>
        <v>장*진</v>
      </c>
      <c r="M6" s="22" t="str">
        <f t="shared" si="1"/>
        <v>010-****-8441</v>
      </c>
      <c r="N6" s="23" t="str">
        <f t="shared" si="2"/>
        <v>당첨확정</v>
      </c>
      <c r="O6" s="11">
        <v>3</v>
      </c>
      <c r="P6" s="22" t="str">
        <f>REPLACE(G6,2,1,"*")</f>
        <v>김*원</v>
      </c>
      <c r="Q6" s="45" t="str">
        <f>REPLACE(H6,5,4,"****")</f>
        <v>010-****-0956</v>
      </c>
    </row>
    <row r="7" spans="1:17" ht="14.1" customHeight="1" x14ac:dyDescent="0.3">
      <c r="A7" s="182"/>
      <c r="B7" s="34">
        <v>4</v>
      </c>
      <c r="C7" s="81" t="s">
        <v>424</v>
      </c>
      <c r="D7" s="81" t="s">
        <v>425</v>
      </c>
      <c r="E7" s="23" t="s">
        <v>11</v>
      </c>
      <c r="F7" s="11">
        <v>4</v>
      </c>
      <c r="G7" s="82" t="s">
        <v>463</v>
      </c>
      <c r="H7" s="82" t="s">
        <v>464</v>
      </c>
      <c r="J7" s="182"/>
      <c r="K7" s="34">
        <v>4</v>
      </c>
      <c r="L7" s="22" t="str">
        <f t="shared" si="0"/>
        <v>신*유</v>
      </c>
      <c r="M7" s="22" t="str">
        <f t="shared" si="1"/>
        <v>010-****-4170</v>
      </c>
      <c r="N7" s="23" t="str">
        <f t="shared" si="2"/>
        <v>당첨확정</v>
      </c>
      <c r="O7" s="11">
        <v>4</v>
      </c>
      <c r="P7" s="22" t="str">
        <f>REPLACE(G7,2,1,"*")</f>
        <v>박*연</v>
      </c>
      <c r="Q7" s="45" t="str">
        <f>REPLACE(H7,5,4,"****")</f>
        <v>010-****-9434</v>
      </c>
    </row>
    <row r="8" spans="1:17" ht="14.1" customHeight="1" x14ac:dyDescent="0.3">
      <c r="A8" s="182"/>
      <c r="B8" s="34">
        <v>5</v>
      </c>
      <c r="C8" s="81" t="s">
        <v>426</v>
      </c>
      <c r="D8" s="81" t="s">
        <v>427</v>
      </c>
      <c r="E8" s="23" t="s">
        <v>11</v>
      </c>
      <c r="F8" s="11">
        <v>5</v>
      </c>
      <c r="G8" s="82" t="s">
        <v>465</v>
      </c>
      <c r="H8" s="82" t="s">
        <v>466</v>
      </c>
      <c r="J8" s="182"/>
      <c r="K8" s="34">
        <v>5</v>
      </c>
      <c r="L8" s="22" t="str">
        <f t="shared" si="0"/>
        <v>김*서</v>
      </c>
      <c r="M8" s="22" t="str">
        <f t="shared" si="1"/>
        <v>010-****-3030</v>
      </c>
      <c r="N8" s="23" t="str">
        <f t="shared" si="2"/>
        <v>당첨확정</v>
      </c>
      <c r="O8" s="11">
        <v>5</v>
      </c>
      <c r="P8" s="22" t="str">
        <f>REPLACE(G8,2,1,"*")</f>
        <v>권*원</v>
      </c>
      <c r="Q8" s="45" t="str">
        <f>REPLACE(H8,5,4,"****")</f>
        <v>010-****-1784</v>
      </c>
    </row>
    <row r="9" spans="1:17" ht="14.1" customHeight="1" x14ac:dyDescent="0.3">
      <c r="A9" s="182"/>
      <c r="B9" s="34">
        <v>6</v>
      </c>
      <c r="C9" s="81" t="s">
        <v>428</v>
      </c>
      <c r="D9" s="81" t="s">
        <v>429</v>
      </c>
      <c r="E9" s="23" t="s">
        <v>11</v>
      </c>
      <c r="F9" s="11"/>
      <c r="G9" s="80"/>
      <c r="H9" s="2"/>
      <c r="J9" s="182"/>
      <c r="K9" s="34">
        <v>6</v>
      </c>
      <c r="L9" s="22" t="str">
        <f t="shared" si="0"/>
        <v>고*성</v>
      </c>
      <c r="M9" s="22" t="str">
        <f t="shared" si="1"/>
        <v>010-****-4154</v>
      </c>
      <c r="N9" s="23" t="str">
        <f t="shared" si="2"/>
        <v>당첨확정</v>
      </c>
      <c r="O9" s="11"/>
      <c r="P9" s="22"/>
      <c r="Q9" s="45"/>
    </row>
    <row r="10" spans="1:17" ht="14.1" customHeight="1" x14ac:dyDescent="0.3">
      <c r="A10" s="182"/>
      <c r="B10" s="34">
        <v>7</v>
      </c>
      <c r="C10" s="81" t="s">
        <v>430</v>
      </c>
      <c r="D10" s="81" t="s">
        <v>431</v>
      </c>
      <c r="E10" s="23" t="s">
        <v>11</v>
      </c>
      <c r="F10" s="11"/>
      <c r="G10" s="80"/>
      <c r="H10" s="2"/>
      <c r="J10" s="182"/>
      <c r="K10" s="34">
        <v>7</v>
      </c>
      <c r="L10" s="22" t="str">
        <f t="shared" si="0"/>
        <v>김*유</v>
      </c>
      <c r="M10" s="22" t="str">
        <f t="shared" si="1"/>
        <v>010-****-9979</v>
      </c>
      <c r="N10" s="23" t="str">
        <f t="shared" si="2"/>
        <v>당첨확정</v>
      </c>
      <c r="O10" s="11"/>
      <c r="P10" s="22"/>
      <c r="Q10" s="45"/>
    </row>
    <row r="11" spans="1:17" ht="14.1" customHeight="1" x14ac:dyDescent="0.3">
      <c r="A11" s="182"/>
      <c r="B11" s="34">
        <v>8</v>
      </c>
      <c r="C11" s="81" t="s">
        <v>432</v>
      </c>
      <c r="D11" s="81" t="s">
        <v>433</v>
      </c>
      <c r="E11" s="23" t="s">
        <v>11</v>
      </c>
      <c r="F11" s="11"/>
      <c r="G11" s="80"/>
      <c r="H11" s="2"/>
      <c r="J11" s="182"/>
      <c r="K11" s="34">
        <v>8</v>
      </c>
      <c r="L11" s="22" t="str">
        <f t="shared" si="0"/>
        <v>정*</v>
      </c>
      <c r="M11" s="22" t="str">
        <f t="shared" si="1"/>
        <v>010-****-0710</v>
      </c>
      <c r="N11" s="23" t="str">
        <f t="shared" si="2"/>
        <v>당첨확정</v>
      </c>
      <c r="O11" s="11"/>
      <c r="P11" s="22"/>
      <c r="Q11" s="45"/>
    </row>
    <row r="12" spans="1:17" ht="14.1" customHeight="1" x14ac:dyDescent="0.3">
      <c r="A12" s="182"/>
      <c r="B12" s="34">
        <v>9</v>
      </c>
      <c r="C12" s="81" t="s">
        <v>434</v>
      </c>
      <c r="D12" s="81" t="s">
        <v>435</v>
      </c>
      <c r="E12" s="23" t="s">
        <v>11</v>
      </c>
      <c r="F12" s="11"/>
      <c r="G12" s="80"/>
      <c r="H12" s="2"/>
      <c r="J12" s="182"/>
      <c r="K12" s="34">
        <v>9</v>
      </c>
      <c r="L12" s="22" t="str">
        <f t="shared" si="0"/>
        <v>신*영</v>
      </c>
      <c r="M12" s="22" t="str">
        <f t="shared" si="1"/>
        <v>010-****-1534</v>
      </c>
      <c r="N12" s="23" t="str">
        <f t="shared" si="2"/>
        <v>당첨확정</v>
      </c>
      <c r="O12" s="11"/>
      <c r="P12" s="22"/>
      <c r="Q12" s="45"/>
    </row>
    <row r="13" spans="1:17" ht="14.1" customHeight="1" x14ac:dyDescent="0.3">
      <c r="A13" s="182"/>
      <c r="B13" s="34">
        <v>10</v>
      </c>
      <c r="C13" s="81" t="s">
        <v>436</v>
      </c>
      <c r="D13" s="81" t="s">
        <v>437</v>
      </c>
      <c r="E13" s="23" t="s">
        <v>11</v>
      </c>
      <c r="F13" s="11"/>
      <c r="G13" s="80"/>
      <c r="H13" s="2"/>
      <c r="J13" s="182"/>
      <c r="K13" s="34">
        <v>10</v>
      </c>
      <c r="L13" s="22" t="str">
        <f t="shared" si="0"/>
        <v>손*원</v>
      </c>
      <c r="M13" s="22" t="str">
        <f t="shared" si="1"/>
        <v>010-****-2932</v>
      </c>
      <c r="N13" s="23" t="str">
        <f t="shared" si="2"/>
        <v>당첨확정</v>
      </c>
      <c r="O13" s="11"/>
      <c r="P13" s="22"/>
      <c r="Q13" s="45"/>
    </row>
    <row r="14" spans="1:17" ht="14.1" customHeight="1" x14ac:dyDescent="0.3">
      <c r="A14" s="182"/>
      <c r="B14" s="34">
        <v>11</v>
      </c>
      <c r="C14" s="81" t="s">
        <v>438</v>
      </c>
      <c r="D14" s="81" t="s">
        <v>439</v>
      </c>
      <c r="E14" s="23" t="s">
        <v>11</v>
      </c>
      <c r="F14" s="11"/>
      <c r="G14" s="80"/>
      <c r="H14" s="2"/>
      <c r="J14" s="182"/>
      <c r="K14" s="34">
        <v>11</v>
      </c>
      <c r="L14" s="22" t="str">
        <f t="shared" si="0"/>
        <v>최*희</v>
      </c>
      <c r="M14" s="22" t="str">
        <f t="shared" si="1"/>
        <v>010-****-8439</v>
      </c>
      <c r="N14" s="23" t="str">
        <f t="shared" si="2"/>
        <v>당첨확정</v>
      </c>
      <c r="O14" s="11"/>
      <c r="P14" s="22"/>
      <c r="Q14" s="45"/>
    </row>
    <row r="15" spans="1:17" ht="14.1" customHeight="1" x14ac:dyDescent="0.3">
      <c r="A15" s="182"/>
      <c r="B15" s="34">
        <v>12</v>
      </c>
      <c r="C15" s="81" t="s">
        <v>440</v>
      </c>
      <c r="D15" s="81" t="s">
        <v>441</v>
      </c>
      <c r="E15" s="23" t="s">
        <v>11</v>
      </c>
      <c r="F15" s="11"/>
      <c r="G15" s="80"/>
      <c r="H15" s="2"/>
      <c r="J15" s="182"/>
      <c r="K15" s="34">
        <v>12</v>
      </c>
      <c r="L15" s="22" t="str">
        <f t="shared" si="0"/>
        <v>강*민</v>
      </c>
      <c r="M15" s="22" t="str">
        <f t="shared" si="1"/>
        <v>010-****-9741</v>
      </c>
      <c r="N15" s="23" t="str">
        <f t="shared" si="2"/>
        <v>당첨확정</v>
      </c>
      <c r="O15" s="11"/>
      <c r="P15" s="22"/>
      <c r="Q15" s="45"/>
    </row>
    <row r="16" spans="1:17" ht="14.1" customHeight="1" x14ac:dyDescent="0.3">
      <c r="A16" s="182"/>
      <c r="B16" s="34">
        <v>13</v>
      </c>
      <c r="C16" s="81" t="s">
        <v>442</v>
      </c>
      <c r="D16" s="81" t="s">
        <v>443</v>
      </c>
      <c r="E16" s="23" t="s">
        <v>11</v>
      </c>
      <c r="F16" s="11"/>
      <c r="G16" s="80"/>
      <c r="H16" s="2"/>
      <c r="J16" s="182"/>
      <c r="K16" s="34">
        <v>13</v>
      </c>
      <c r="L16" s="22" t="str">
        <f t="shared" si="0"/>
        <v>곽*민</v>
      </c>
      <c r="M16" s="22" t="str">
        <f t="shared" si="1"/>
        <v>010-****-3146</v>
      </c>
      <c r="N16" s="23" t="str">
        <f t="shared" si="2"/>
        <v>당첨확정</v>
      </c>
      <c r="O16" s="11"/>
      <c r="P16" s="22"/>
      <c r="Q16" s="45"/>
    </row>
    <row r="17" spans="1:17" ht="14.1" customHeight="1" x14ac:dyDescent="0.3">
      <c r="A17" s="182"/>
      <c r="B17" s="34">
        <v>14</v>
      </c>
      <c r="C17" s="81" t="s">
        <v>444</v>
      </c>
      <c r="D17" s="81" t="s">
        <v>445</v>
      </c>
      <c r="E17" s="23" t="s">
        <v>11</v>
      </c>
      <c r="F17" s="11"/>
      <c r="G17" s="80"/>
      <c r="H17" s="2"/>
      <c r="J17" s="182"/>
      <c r="K17" s="34">
        <v>14</v>
      </c>
      <c r="L17" s="22" t="str">
        <f t="shared" si="0"/>
        <v>조*진</v>
      </c>
      <c r="M17" s="22" t="str">
        <f t="shared" si="1"/>
        <v>010-****-7885</v>
      </c>
      <c r="N17" s="23" t="str">
        <f t="shared" si="2"/>
        <v>당첨확정</v>
      </c>
      <c r="O17" s="11"/>
      <c r="P17" s="22"/>
      <c r="Q17" s="45"/>
    </row>
    <row r="18" spans="1:17" ht="14.1" customHeight="1" x14ac:dyDescent="0.3">
      <c r="A18" s="182"/>
      <c r="B18" s="34">
        <v>15</v>
      </c>
      <c r="C18" s="81" t="s">
        <v>446</v>
      </c>
      <c r="D18" s="81" t="s">
        <v>447</v>
      </c>
      <c r="E18" s="23" t="s">
        <v>11</v>
      </c>
      <c r="F18" s="11"/>
      <c r="G18" s="80"/>
      <c r="H18" s="2"/>
      <c r="J18" s="182"/>
      <c r="K18" s="34">
        <v>15</v>
      </c>
      <c r="L18" s="22" t="str">
        <f t="shared" si="0"/>
        <v>이*진</v>
      </c>
      <c r="M18" s="22" t="str">
        <f t="shared" si="1"/>
        <v>010-****-2663</v>
      </c>
      <c r="N18" s="23" t="str">
        <f t="shared" si="2"/>
        <v>당첨확정</v>
      </c>
      <c r="O18" s="11"/>
      <c r="P18" s="22"/>
      <c r="Q18" s="45"/>
    </row>
    <row r="19" spans="1:17" ht="14.1" customHeight="1" x14ac:dyDescent="0.3">
      <c r="A19" s="182"/>
      <c r="B19" s="34">
        <v>16</v>
      </c>
      <c r="C19" s="81" t="s">
        <v>448</v>
      </c>
      <c r="D19" s="81" t="s">
        <v>449</v>
      </c>
      <c r="E19" s="23" t="s">
        <v>11</v>
      </c>
      <c r="F19" s="11"/>
      <c r="G19" s="80"/>
      <c r="H19" s="2"/>
      <c r="J19" s="182"/>
      <c r="K19" s="34">
        <v>16</v>
      </c>
      <c r="L19" s="22" t="str">
        <f t="shared" si="0"/>
        <v>윤*혁</v>
      </c>
      <c r="M19" s="22" t="str">
        <f t="shared" si="1"/>
        <v>010-****-2510</v>
      </c>
      <c r="N19" s="23" t="str">
        <f t="shared" si="2"/>
        <v>당첨확정</v>
      </c>
      <c r="O19" s="11"/>
      <c r="P19" s="22"/>
      <c r="Q19" s="45"/>
    </row>
    <row r="20" spans="1:17" ht="14.1" customHeight="1" x14ac:dyDescent="0.3">
      <c r="A20" s="182"/>
      <c r="B20" s="34">
        <v>17</v>
      </c>
      <c r="C20" s="81" t="s">
        <v>450</v>
      </c>
      <c r="D20" s="81" t="s">
        <v>451</v>
      </c>
      <c r="E20" s="23" t="s">
        <v>11</v>
      </c>
      <c r="F20" s="11"/>
      <c r="G20" s="80"/>
      <c r="H20" s="2"/>
      <c r="J20" s="182"/>
      <c r="K20" s="34">
        <v>17</v>
      </c>
      <c r="L20" s="22" t="str">
        <f t="shared" si="0"/>
        <v>심*나</v>
      </c>
      <c r="M20" s="22" t="str">
        <f t="shared" si="1"/>
        <v>010-****-6130</v>
      </c>
      <c r="N20" s="23" t="str">
        <f t="shared" si="2"/>
        <v>당첨확정</v>
      </c>
      <c r="O20" s="11"/>
      <c r="P20" s="22"/>
      <c r="Q20" s="45"/>
    </row>
    <row r="21" spans="1:17" ht="14.1" customHeight="1" x14ac:dyDescent="0.3">
      <c r="A21" s="182"/>
      <c r="B21" s="34">
        <v>18</v>
      </c>
      <c r="C21" s="81" t="s">
        <v>452</v>
      </c>
      <c r="D21" s="81" t="s">
        <v>453</v>
      </c>
      <c r="E21" s="23" t="s">
        <v>11</v>
      </c>
      <c r="F21" s="11"/>
      <c r="G21" s="80"/>
      <c r="H21" s="2"/>
      <c r="J21" s="182"/>
      <c r="K21" s="34">
        <v>18</v>
      </c>
      <c r="L21" s="22" t="str">
        <f t="shared" si="0"/>
        <v>백*민</v>
      </c>
      <c r="M21" s="22" t="str">
        <f t="shared" si="1"/>
        <v>010-****-5212</v>
      </c>
      <c r="N21" s="23" t="str">
        <f t="shared" si="2"/>
        <v>당첨확정</v>
      </c>
      <c r="O21" s="11"/>
      <c r="P21" s="22"/>
      <c r="Q21" s="45"/>
    </row>
    <row r="22" spans="1:17" ht="14.1" customHeight="1" x14ac:dyDescent="0.3">
      <c r="A22" s="182"/>
      <c r="B22" s="34">
        <v>19</v>
      </c>
      <c r="C22" s="81" t="s">
        <v>454</v>
      </c>
      <c r="D22" s="81" t="s">
        <v>455</v>
      </c>
      <c r="E22" s="23" t="s">
        <v>11</v>
      </c>
      <c r="F22" s="11"/>
      <c r="G22" s="80"/>
      <c r="H22" s="2"/>
      <c r="J22" s="182"/>
      <c r="K22" s="34">
        <v>19</v>
      </c>
      <c r="L22" s="22" t="str">
        <f t="shared" si="0"/>
        <v>이*인</v>
      </c>
      <c r="M22" s="22" t="str">
        <f t="shared" si="1"/>
        <v>010-****-2811</v>
      </c>
      <c r="N22" s="23" t="str">
        <f t="shared" si="2"/>
        <v>당첨확정</v>
      </c>
      <c r="O22" s="11"/>
      <c r="P22" s="22"/>
      <c r="Q22" s="45"/>
    </row>
    <row r="23" spans="1:17" ht="14.1" customHeight="1" thickBot="1" x14ac:dyDescent="0.35">
      <c r="A23" s="188"/>
      <c r="B23" s="35">
        <v>20</v>
      </c>
      <c r="C23" s="81" t="s">
        <v>456</v>
      </c>
      <c r="D23" s="81" t="s">
        <v>457</v>
      </c>
      <c r="E23" s="25" t="s">
        <v>11</v>
      </c>
      <c r="F23" s="15"/>
      <c r="G23" s="14"/>
      <c r="H23" s="16"/>
      <c r="J23" s="188"/>
      <c r="K23" s="35">
        <v>20</v>
      </c>
      <c r="L23" s="24" t="str">
        <f t="shared" si="0"/>
        <v>임*준</v>
      </c>
      <c r="M23" s="24" t="str">
        <f t="shared" si="1"/>
        <v>010-****-2969</v>
      </c>
      <c r="N23" s="25" t="str">
        <f t="shared" si="2"/>
        <v>당첨확정</v>
      </c>
      <c r="O23" s="15"/>
      <c r="P23" s="24"/>
      <c r="Q23" s="49"/>
    </row>
    <row r="24" spans="1:17" ht="14.1" customHeight="1" thickTop="1" x14ac:dyDescent="0.3">
      <c r="A24" s="181" t="s">
        <v>197</v>
      </c>
      <c r="B24" s="39">
        <v>1</v>
      </c>
      <c r="C24" s="84" t="s">
        <v>476</v>
      </c>
      <c r="D24" s="84" t="s">
        <v>477</v>
      </c>
      <c r="E24" s="41" t="s">
        <v>11</v>
      </c>
      <c r="F24" s="42">
        <v>1</v>
      </c>
      <c r="G24" s="83" t="s">
        <v>467</v>
      </c>
      <c r="H24" s="83" t="s">
        <v>373</v>
      </c>
      <c r="J24" s="221" t="s">
        <v>197</v>
      </c>
      <c r="K24" s="34">
        <v>1</v>
      </c>
      <c r="L24" s="22" t="str">
        <f t="shared" si="0"/>
        <v>박*완</v>
      </c>
      <c r="M24" s="22" t="str">
        <f t="shared" si="1"/>
        <v>010-****-5568</v>
      </c>
      <c r="N24" s="23" t="str">
        <f t="shared" si="2"/>
        <v>당첨확정</v>
      </c>
      <c r="O24" s="11">
        <v>1</v>
      </c>
      <c r="P24" s="22" t="str">
        <f>REPLACE(G24,2,1,"*")</f>
        <v>최*안</v>
      </c>
      <c r="Q24" s="45" t="str">
        <f>REPLACE(H24,5,4,"****")</f>
        <v>010-****-5714</v>
      </c>
    </row>
    <row r="25" spans="1:17" ht="14.1" customHeight="1" x14ac:dyDescent="0.3">
      <c r="A25" s="182"/>
      <c r="B25" s="34">
        <v>2</v>
      </c>
      <c r="C25" s="84" t="s">
        <v>478</v>
      </c>
      <c r="D25" s="84" t="s">
        <v>479</v>
      </c>
      <c r="E25" s="23" t="s">
        <v>11</v>
      </c>
      <c r="F25" s="11">
        <v>2</v>
      </c>
      <c r="G25" s="83" t="s">
        <v>468</v>
      </c>
      <c r="H25" s="83" t="s">
        <v>469</v>
      </c>
      <c r="J25" s="182"/>
      <c r="K25" s="34">
        <v>2</v>
      </c>
      <c r="L25" s="22" t="str">
        <f t="shared" si="0"/>
        <v>권*린</v>
      </c>
      <c r="M25" s="22" t="str">
        <f t="shared" si="1"/>
        <v>010-****-7835</v>
      </c>
      <c r="N25" s="23" t="str">
        <f t="shared" si="2"/>
        <v>당첨확정</v>
      </c>
      <c r="O25" s="11">
        <v>2</v>
      </c>
      <c r="P25" s="22" t="str">
        <f>REPLACE(G25,2,1,"*")</f>
        <v>홍*원</v>
      </c>
      <c r="Q25" s="45" t="str">
        <f>REPLACE(H25,5,4,"****")</f>
        <v>010-****-5619</v>
      </c>
    </row>
    <row r="26" spans="1:17" ht="14.1" customHeight="1" x14ac:dyDescent="0.3">
      <c r="A26" s="182"/>
      <c r="B26" s="34">
        <v>3</v>
      </c>
      <c r="C26" s="84" t="s">
        <v>480</v>
      </c>
      <c r="D26" s="84" t="s">
        <v>481</v>
      </c>
      <c r="E26" s="23" t="s">
        <v>11</v>
      </c>
      <c r="F26" s="11">
        <v>3</v>
      </c>
      <c r="G26" s="83" t="s">
        <v>470</v>
      </c>
      <c r="H26" s="83" t="s">
        <v>471</v>
      </c>
      <c r="J26" s="182"/>
      <c r="K26" s="34">
        <v>3</v>
      </c>
      <c r="L26" s="22" t="str">
        <f t="shared" si="0"/>
        <v>김*윤</v>
      </c>
      <c r="M26" s="22" t="str">
        <f t="shared" si="1"/>
        <v>010-****-0201</v>
      </c>
      <c r="N26" s="23" t="str">
        <f t="shared" si="2"/>
        <v>당첨확정</v>
      </c>
      <c r="O26" s="11">
        <v>3</v>
      </c>
      <c r="P26" s="22" t="str">
        <f>REPLACE(G26,2,1,"*")</f>
        <v>이*민</v>
      </c>
      <c r="Q26" s="45" t="str">
        <f>REPLACE(H26,5,4,"****")</f>
        <v>010-****-1365</v>
      </c>
    </row>
    <row r="27" spans="1:17" ht="14.1" customHeight="1" x14ac:dyDescent="0.3">
      <c r="A27" s="182"/>
      <c r="B27" s="34">
        <v>4</v>
      </c>
      <c r="C27" s="84" t="s">
        <v>482</v>
      </c>
      <c r="D27" s="84" t="s">
        <v>483</v>
      </c>
      <c r="E27" s="23" t="s">
        <v>11</v>
      </c>
      <c r="F27" s="11">
        <v>4</v>
      </c>
      <c r="G27" s="83" t="s">
        <v>472</v>
      </c>
      <c r="H27" s="83" t="s">
        <v>473</v>
      </c>
      <c r="J27" s="182"/>
      <c r="K27" s="34">
        <v>4</v>
      </c>
      <c r="L27" s="22" t="str">
        <f t="shared" si="0"/>
        <v>이*원</v>
      </c>
      <c r="M27" s="22" t="str">
        <f t="shared" si="1"/>
        <v>010-****-7127</v>
      </c>
      <c r="N27" s="23" t="str">
        <f t="shared" si="2"/>
        <v>당첨확정</v>
      </c>
      <c r="O27" s="11">
        <v>4</v>
      </c>
      <c r="P27" s="22" t="str">
        <f>REPLACE(G27,2,1,"*")</f>
        <v>오*예</v>
      </c>
      <c r="Q27" s="45" t="str">
        <f>REPLACE(H27,5,4,"****")</f>
        <v>010-****-8762</v>
      </c>
    </row>
    <row r="28" spans="1:17" ht="14.1" customHeight="1" x14ac:dyDescent="0.3">
      <c r="A28" s="182"/>
      <c r="B28" s="34">
        <v>5</v>
      </c>
      <c r="C28" s="84" t="s">
        <v>484</v>
      </c>
      <c r="D28" s="84" t="s">
        <v>485</v>
      </c>
      <c r="E28" s="23" t="s">
        <v>11</v>
      </c>
      <c r="F28" s="11">
        <v>5</v>
      </c>
      <c r="G28" s="83" t="s">
        <v>474</v>
      </c>
      <c r="H28" s="83" t="s">
        <v>475</v>
      </c>
      <c r="J28" s="182"/>
      <c r="K28" s="34">
        <v>5</v>
      </c>
      <c r="L28" s="22" t="str">
        <f t="shared" si="0"/>
        <v>이*아</v>
      </c>
      <c r="M28" s="22" t="str">
        <f t="shared" si="1"/>
        <v>010-****-4097</v>
      </c>
      <c r="N28" s="23" t="str">
        <f t="shared" si="2"/>
        <v>당첨확정</v>
      </c>
      <c r="O28" s="11">
        <v>5</v>
      </c>
      <c r="P28" s="22" t="str">
        <f>REPLACE(G28,2,1,"*")</f>
        <v>김*총</v>
      </c>
      <c r="Q28" s="45" t="str">
        <f>REPLACE(H28,5,4,"****")</f>
        <v>010-****-4401</v>
      </c>
    </row>
    <row r="29" spans="1:17" ht="14.1" customHeight="1" x14ac:dyDescent="0.3">
      <c r="A29" s="182"/>
      <c r="B29" s="34">
        <v>6</v>
      </c>
      <c r="C29" s="84" t="s">
        <v>486</v>
      </c>
      <c r="D29" s="84" t="s">
        <v>487</v>
      </c>
      <c r="E29" s="23" t="s">
        <v>11</v>
      </c>
      <c r="F29" s="11"/>
      <c r="G29" s="80"/>
      <c r="H29" s="2"/>
      <c r="J29" s="182"/>
      <c r="K29" s="34">
        <v>6</v>
      </c>
      <c r="L29" s="22" t="str">
        <f t="shared" si="0"/>
        <v>권*용</v>
      </c>
      <c r="M29" s="22" t="str">
        <f t="shared" si="1"/>
        <v>010-****-9485</v>
      </c>
      <c r="N29" s="23" t="str">
        <f t="shared" si="2"/>
        <v>당첨확정</v>
      </c>
      <c r="O29" s="11"/>
      <c r="P29" s="22"/>
      <c r="Q29" s="45"/>
    </row>
    <row r="30" spans="1:17" ht="14.1" customHeight="1" x14ac:dyDescent="0.3">
      <c r="A30" s="182"/>
      <c r="B30" s="34">
        <v>7</v>
      </c>
      <c r="C30" s="84" t="s">
        <v>488</v>
      </c>
      <c r="D30" s="84" t="s">
        <v>413</v>
      </c>
      <c r="E30" s="23" t="s">
        <v>11</v>
      </c>
      <c r="F30" s="11"/>
      <c r="G30" s="80"/>
      <c r="H30" s="2"/>
      <c r="J30" s="182"/>
      <c r="K30" s="34">
        <v>7</v>
      </c>
      <c r="L30" s="22" t="str">
        <f t="shared" si="0"/>
        <v>성*헌</v>
      </c>
      <c r="M30" s="22" t="str">
        <f t="shared" si="1"/>
        <v>010-****-6503</v>
      </c>
      <c r="N30" s="23" t="str">
        <f t="shared" si="2"/>
        <v>당첨확정</v>
      </c>
      <c r="O30" s="11"/>
      <c r="P30" s="22"/>
      <c r="Q30" s="45"/>
    </row>
    <row r="31" spans="1:17" ht="14.1" customHeight="1" x14ac:dyDescent="0.3">
      <c r="A31" s="182"/>
      <c r="B31" s="34">
        <v>8</v>
      </c>
      <c r="C31" s="84" t="s">
        <v>489</v>
      </c>
      <c r="D31" s="84" t="s">
        <v>241</v>
      </c>
      <c r="E31" s="23" t="s">
        <v>11</v>
      </c>
      <c r="F31" s="11"/>
      <c r="G31" s="80"/>
      <c r="H31" s="2"/>
      <c r="J31" s="182"/>
      <c r="K31" s="34">
        <v>8</v>
      </c>
      <c r="L31" s="22" t="str">
        <f t="shared" si="0"/>
        <v>송*원</v>
      </c>
      <c r="M31" s="22" t="str">
        <f t="shared" si="1"/>
        <v>010-****-7357</v>
      </c>
      <c r="N31" s="23" t="str">
        <f t="shared" si="2"/>
        <v>당첨확정</v>
      </c>
      <c r="O31" s="11"/>
      <c r="P31" s="22"/>
      <c r="Q31" s="45"/>
    </row>
    <row r="32" spans="1:17" ht="14.1" customHeight="1" x14ac:dyDescent="0.3">
      <c r="A32" s="182"/>
      <c r="B32" s="34">
        <v>9</v>
      </c>
      <c r="C32" s="84" t="s">
        <v>490</v>
      </c>
      <c r="D32" s="84" t="s">
        <v>491</v>
      </c>
      <c r="E32" s="23" t="s">
        <v>11</v>
      </c>
      <c r="F32" s="11"/>
      <c r="G32" s="80"/>
      <c r="H32" s="2"/>
      <c r="J32" s="182"/>
      <c r="K32" s="34">
        <v>9</v>
      </c>
      <c r="L32" s="22" t="str">
        <f t="shared" si="0"/>
        <v>전*원</v>
      </c>
      <c r="M32" s="22" t="str">
        <f t="shared" si="1"/>
        <v>010-****-3191</v>
      </c>
      <c r="N32" s="23" t="str">
        <f t="shared" si="2"/>
        <v>당첨확정</v>
      </c>
      <c r="O32" s="11"/>
      <c r="P32" s="22"/>
      <c r="Q32" s="45"/>
    </row>
    <row r="33" spans="1:17" ht="14.1" customHeight="1" x14ac:dyDescent="0.3">
      <c r="A33" s="182"/>
      <c r="B33" s="34">
        <v>10</v>
      </c>
      <c r="C33" s="84" t="s">
        <v>492</v>
      </c>
      <c r="D33" s="84" t="s">
        <v>493</v>
      </c>
      <c r="E33" s="23" t="s">
        <v>11</v>
      </c>
      <c r="F33" s="11"/>
      <c r="G33" s="80"/>
      <c r="H33" s="2"/>
      <c r="J33" s="182"/>
      <c r="K33" s="34">
        <v>10</v>
      </c>
      <c r="L33" s="22" t="str">
        <f t="shared" si="0"/>
        <v>이*린</v>
      </c>
      <c r="M33" s="22" t="str">
        <f t="shared" si="1"/>
        <v>010-****-9693</v>
      </c>
      <c r="N33" s="23" t="str">
        <f t="shared" si="2"/>
        <v>당첨확정</v>
      </c>
      <c r="O33" s="11"/>
      <c r="P33" s="22"/>
      <c r="Q33" s="45"/>
    </row>
    <row r="34" spans="1:17" ht="14.1" customHeight="1" x14ac:dyDescent="0.3">
      <c r="A34" s="182"/>
      <c r="B34" s="34">
        <v>11</v>
      </c>
      <c r="C34" s="84" t="s">
        <v>494</v>
      </c>
      <c r="D34" s="84" t="s">
        <v>495</v>
      </c>
      <c r="E34" s="23" t="s">
        <v>11</v>
      </c>
      <c r="F34" s="11"/>
      <c r="G34" s="80"/>
      <c r="H34" s="2"/>
      <c r="J34" s="182"/>
      <c r="K34" s="34">
        <v>11</v>
      </c>
      <c r="L34" s="22" t="str">
        <f t="shared" si="0"/>
        <v>손*희</v>
      </c>
      <c r="M34" s="22" t="str">
        <f t="shared" si="1"/>
        <v>010-****-8057</v>
      </c>
      <c r="N34" s="23" t="str">
        <f t="shared" si="2"/>
        <v>당첨확정</v>
      </c>
      <c r="O34" s="11"/>
      <c r="P34" s="22"/>
      <c r="Q34" s="45"/>
    </row>
    <row r="35" spans="1:17" ht="14.1" customHeight="1" x14ac:dyDescent="0.3">
      <c r="A35" s="182"/>
      <c r="B35" s="34">
        <v>12</v>
      </c>
      <c r="C35" s="84" t="s">
        <v>496</v>
      </c>
      <c r="D35" s="84" t="s">
        <v>497</v>
      </c>
      <c r="E35" s="23" t="s">
        <v>11</v>
      </c>
      <c r="F35" s="11"/>
      <c r="G35" s="80"/>
      <c r="H35" s="2"/>
      <c r="J35" s="182"/>
      <c r="K35" s="34">
        <v>12</v>
      </c>
      <c r="L35" s="22" t="str">
        <f t="shared" si="0"/>
        <v>김*우</v>
      </c>
      <c r="M35" s="22" t="str">
        <f t="shared" si="1"/>
        <v>010-****-0924</v>
      </c>
      <c r="N35" s="23" t="str">
        <f t="shared" si="2"/>
        <v>당첨확정</v>
      </c>
      <c r="O35" s="11"/>
      <c r="P35" s="22"/>
      <c r="Q35" s="45"/>
    </row>
    <row r="36" spans="1:17" ht="14.1" customHeight="1" x14ac:dyDescent="0.3">
      <c r="A36" s="182"/>
      <c r="B36" s="34">
        <v>13</v>
      </c>
      <c r="C36" s="84" t="s">
        <v>498</v>
      </c>
      <c r="D36" s="84" t="s">
        <v>499</v>
      </c>
      <c r="E36" s="23" t="s">
        <v>11</v>
      </c>
      <c r="F36" s="11"/>
      <c r="G36" s="80"/>
      <c r="H36" s="2"/>
      <c r="J36" s="182"/>
      <c r="K36" s="34">
        <v>13</v>
      </c>
      <c r="L36" s="22" t="str">
        <f t="shared" si="0"/>
        <v>이*원</v>
      </c>
      <c r="M36" s="22" t="str">
        <f t="shared" si="1"/>
        <v>010-****-1628</v>
      </c>
      <c r="N36" s="23" t="str">
        <f t="shared" si="2"/>
        <v>당첨확정</v>
      </c>
      <c r="O36" s="11"/>
      <c r="P36" s="22"/>
      <c r="Q36" s="45"/>
    </row>
    <row r="37" spans="1:17" ht="14.1" customHeight="1" x14ac:dyDescent="0.3">
      <c r="A37" s="182"/>
      <c r="B37" s="34">
        <v>14</v>
      </c>
      <c r="C37" s="84" t="s">
        <v>500</v>
      </c>
      <c r="D37" s="84" t="s">
        <v>473</v>
      </c>
      <c r="E37" s="23" t="s">
        <v>11</v>
      </c>
      <c r="F37" s="11"/>
      <c r="G37" s="80"/>
      <c r="H37" s="2"/>
      <c r="J37" s="182"/>
      <c r="K37" s="34">
        <v>14</v>
      </c>
      <c r="L37" s="22" t="str">
        <f t="shared" si="0"/>
        <v>오*무</v>
      </c>
      <c r="M37" s="22" t="str">
        <f t="shared" si="1"/>
        <v>010-****-8762</v>
      </c>
      <c r="N37" s="23" t="str">
        <f t="shared" si="2"/>
        <v>당첨확정</v>
      </c>
      <c r="O37" s="11"/>
      <c r="P37" s="22"/>
      <c r="Q37" s="45"/>
    </row>
    <row r="38" spans="1:17" ht="14.1" customHeight="1" x14ac:dyDescent="0.3">
      <c r="A38" s="182"/>
      <c r="B38" s="34">
        <v>15</v>
      </c>
      <c r="C38" s="84" t="s">
        <v>246</v>
      </c>
      <c r="D38" s="84" t="s">
        <v>501</v>
      </c>
      <c r="E38" s="23" t="s">
        <v>11</v>
      </c>
      <c r="F38" s="11"/>
      <c r="G38" s="80"/>
      <c r="H38" s="2"/>
      <c r="J38" s="182"/>
      <c r="K38" s="34">
        <v>15</v>
      </c>
      <c r="L38" s="22" t="str">
        <f t="shared" si="0"/>
        <v>박*연</v>
      </c>
      <c r="M38" s="22" t="str">
        <f t="shared" si="1"/>
        <v>010-****-0022</v>
      </c>
      <c r="N38" s="23" t="str">
        <f t="shared" si="2"/>
        <v>당첨확정</v>
      </c>
      <c r="O38" s="11"/>
      <c r="P38" s="22"/>
      <c r="Q38" s="45"/>
    </row>
    <row r="39" spans="1:17" ht="14.1" customHeight="1" x14ac:dyDescent="0.3">
      <c r="A39" s="182"/>
      <c r="B39" s="34">
        <v>16</v>
      </c>
      <c r="C39" s="84" t="s">
        <v>502</v>
      </c>
      <c r="D39" s="84" t="s">
        <v>503</v>
      </c>
      <c r="E39" s="23" t="s">
        <v>11</v>
      </c>
      <c r="F39" s="11"/>
      <c r="G39" s="80"/>
      <c r="H39" s="2"/>
      <c r="J39" s="182"/>
      <c r="K39" s="34">
        <v>16</v>
      </c>
      <c r="L39" s="22" t="str">
        <f t="shared" si="0"/>
        <v>서*찬</v>
      </c>
      <c r="M39" s="22" t="str">
        <f t="shared" si="1"/>
        <v>010-****-0425</v>
      </c>
      <c r="N39" s="23" t="str">
        <f t="shared" si="2"/>
        <v>당첨확정</v>
      </c>
      <c r="O39" s="11"/>
      <c r="P39" s="22"/>
      <c r="Q39" s="45"/>
    </row>
    <row r="40" spans="1:17" ht="14.1" customHeight="1" x14ac:dyDescent="0.3">
      <c r="A40" s="182"/>
      <c r="B40" s="34">
        <v>17</v>
      </c>
      <c r="C40" s="84" t="s">
        <v>504</v>
      </c>
      <c r="D40" s="84" t="s">
        <v>505</v>
      </c>
      <c r="E40" s="23" t="s">
        <v>11</v>
      </c>
      <c r="F40" s="11"/>
      <c r="G40" s="80"/>
      <c r="H40" s="2"/>
      <c r="J40" s="182"/>
      <c r="K40" s="34">
        <v>17</v>
      </c>
      <c r="L40" s="22" t="str">
        <f t="shared" si="0"/>
        <v>민*윤</v>
      </c>
      <c r="M40" s="22" t="str">
        <f t="shared" si="1"/>
        <v>010-****-0461</v>
      </c>
      <c r="N40" s="23" t="str">
        <f t="shared" si="2"/>
        <v>당첨확정</v>
      </c>
      <c r="O40" s="11"/>
      <c r="P40" s="22"/>
      <c r="Q40" s="45"/>
    </row>
    <row r="41" spans="1:17" ht="14.1" customHeight="1" x14ac:dyDescent="0.3">
      <c r="A41" s="182"/>
      <c r="B41" s="34">
        <v>18</v>
      </c>
      <c r="C41" s="84" t="s">
        <v>506</v>
      </c>
      <c r="D41" s="84" t="s">
        <v>507</v>
      </c>
      <c r="E41" s="23" t="s">
        <v>11</v>
      </c>
      <c r="F41" s="11"/>
      <c r="G41" s="80"/>
      <c r="H41" s="2"/>
      <c r="J41" s="182"/>
      <c r="K41" s="34">
        <v>18</v>
      </c>
      <c r="L41" s="22" t="str">
        <f t="shared" si="0"/>
        <v>최*우</v>
      </c>
      <c r="M41" s="22" t="str">
        <f t="shared" si="1"/>
        <v>010-****-4988</v>
      </c>
      <c r="N41" s="23" t="str">
        <f t="shared" si="2"/>
        <v>당첨확정</v>
      </c>
      <c r="O41" s="11"/>
      <c r="P41" s="22"/>
      <c r="Q41" s="45"/>
    </row>
    <row r="42" spans="1:17" ht="14.1" customHeight="1" x14ac:dyDescent="0.3">
      <c r="A42" s="182"/>
      <c r="B42" s="34">
        <v>19</v>
      </c>
      <c r="C42" s="84" t="s">
        <v>508</v>
      </c>
      <c r="D42" s="84" t="s">
        <v>509</v>
      </c>
      <c r="E42" s="23" t="s">
        <v>11</v>
      </c>
      <c r="F42" s="11"/>
      <c r="G42" s="80"/>
      <c r="H42" s="2"/>
      <c r="J42" s="182"/>
      <c r="K42" s="34">
        <v>19</v>
      </c>
      <c r="L42" s="22" t="str">
        <f t="shared" si="0"/>
        <v>주*우</v>
      </c>
      <c r="M42" s="22" t="str">
        <f t="shared" si="1"/>
        <v>010-****-1912</v>
      </c>
      <c r="N42" s="23" t="str">
        <f t="shared" si="2"/>
        <v>당첨확정</v>
      </c>
      <c r="O42" s="11"/>
      <c r="P42" s="22"/>
      <c r="Q42" s="45"/>
    </row>
    <row r="43" spans="1:17" ht="14.25" customHeight="1" thickBot="1" x14ac:dyDescent="0.35">
      <c r="A43" s="188"/>
      <c r="B43" s="35">
        <v>20</v>
      </c>
      <c r="C43" s="84" t="s">
        <v>510</v>
      </c>
      <c r="D43" s="84" t="s">
        <v>511</v>
      </c>
      <c r="E43" s="25" t="s">
        <v>11</v>
      </c>
      <c r="F43" s="15"/>
      <c r="G43" s="14"/>
      <c r="H43" s="16"/>
      <c r="J43" s="188"/>
      <c r="K43" s="35">
        <v>20</v>
      </c>
      <c r="L43" s="24" t="str">
        <f t="shared" si="0"/>
        <v>이*재</v>
      </c>
      <c r="M43" s="24" t="str">
        <f t="shared" si="1"/>
        <v>010-****-6934</v>
      </c>
      <c r="N43" s="25" t="str">
        <f t="shared" si="2"/>
        <v>당첨확정</v>
      </c>
      <c r="O43" s="15"/>
      <c r="P43" s="24"/>
      <c r="Q43" s="49"/>
    </row>
    <row r="44" spans="1:17" ht="17.25" thickTop="1" x14ac:dyDescent="0.3"/>
  </sheetData>
  <mergeCells count="10">
    <mergeCell ref="A4:A23"/>
    <mergeCell ref="J4:J23"/>
    <mergeCell ref="A24:A43"/>
    <mergeCell ref="J24:J43"/>
    <mergeCell ref="A1:H1"/>
    <mergeCell ref="J1:Q1"/>
    <mergeCell ref="A2:A3"/>
    <mergeCell ref="F2:H2"/>
    <mergeCell ref="J2:J3"/>
    <mergeCell ref="O2:Q2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zoomScaleNormal="100" workbookViewId="0">
      <selection activeCell="J4" sqref="J4:J83"/>
    </sheetView>
  </sheetViews>
  <sheetFormatPr defaultRowHeight="16.5" x14ac:dyDescent="0.3"/>
  <cols>
    <col min="1" max="1" width="14.37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11.625" customWidth="1"/>
    <col min="7" max="7" width="9.5" customWidth="1"/>
    <col min="8" max="8" width="20.375" customWidth="1"/>
    <col min="9" max="9" width="6.75" customWidth="1"/>
    <col min="10" max="10" width="20.375" customWidth="1"/>
    <col min="11" max="11" width="5.25" bestFit="1" customWidth="1"/>
    <col min="12" max="12" width="7.125" bestFit="1" customWidth="1"/>
    <col min="13" max="13" width="13.125" bestFit="1" customWidth="1"/>
    <col min="14" max="14" width="11.75" customWidth="1"/>
    <col min="16" max="16" width="9" customWidth="1"/>
    <col min="17" max="17" width="7.125" bestFit="1" customWidth="1"/>
    <col min="18" max="18" width="13.125" customWidth="1"/>
  </cols>
  <sheetData>
    <row r="1" spans="1:18" ht="27.75" customHeight="1" thickBot="1" x14ac:dyDescent="0.35">
      <c r="A1" s="169" t="s">
        <v>411</v>
      </c>
      <c r="B1" s="169"/>
      <c r="C1" s="169"/>
      <c r="D1" s="169"/>
      <c r="E1" s="169"/>
      <c r="F1" s="169"/>
      <c r="G1" s="169"/>
      <c r="H1" s="169"/>
      <c r="J1" s="169" t="s">
        <v>410</v>
      </c>
      <c r="K1" s="169"/>
      <c r="L1" s="169"/>
      <c r="M1" s="169"/>
      <c r="N1" s="169"/>
      <c r="O1" s="169"/>
      <c r="P1" s="169"/>
      <c r="Q1" s="169"/>
      <c r="R1" s="169"/>
    </row>
    <row r="2" spans="1:18" ht="12.75" customHeight="1" x14ac:dyDescent="0.3">
      <c r="A2" s="171" t="s">
        <v>5</v>
      </c>
      <c r="B2" s="7"/>
      <c r="C2" s="5"/>
      <c r="D2" s="5"/>
      <c r="E2" s="6"/>
      <c r="F2" s="173" t="s">
        <v>6</v>
      </c>
      <c r="G2" s="174"/>
      <c r="H2" s="175"/>
      <c r="J2" s="171" t="s">
        <v>5</v>
      </c>
      <c r="K2" s="7"/>
      <c r="L2" s="5"/>
      <c r="M2" s="5"/>
      <c r="N2" s="6"/>
      <c r="O2" s="173" t="s">
        <v>6</v>
      </c>
      <c r="P2" s="174"/>
      <c r="Q2" s="174"/>
      <c r="R2" s="175"/>
    </row>
    <row r="3" spans="1:18" ht="15.75" customHeight="1" x14ac:dyDescent="0.3">
      <c r="A3" s="172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72"/>
      <c r="K3" s="33" t="s">
        <v>8</v>
      </c>
      <c r="L3" s="8" t="s">
        <v>1</v>
      </c>
      <c r="M3" s="8" t="s">
        <v>2</v>
      </c>
      <c r="N3" s="21" t="s">
        <v>3</v>
      </c>
      <c r="O3" s="9" t="s">
        <v>7</v>
      </c>
      <c r="P3" s="9" t="s">
        <v>0</v>
      </c>
      <c r="Q3" s="9" t="s">
        <v>1</v>
      </c>
      <c r="R3" s="10" t="s">
        <v>2</v>
      </c>
    </row>
    <row r="4" spans="1:18" ht="14.1" customHeight="1" x14ac:dyDescent="0.3">
      <c r="A4" s="221" t="s">
        <v>16</v>
      </c>
      <c r="B4" s="34">
        <v>1</v>
      </c>
      <c r="C4" s="22" t="s">
        <v>205</v>
      </c>
      <c r="D4" s="22" t="s">
        <v>206</v>
      </c>
      <c r="E4" s="23" t="s">
        <v>11</v>
      </c>
      <c r="F4" s="11">
        <v>1</v>
      </c>
      <c r="G4" s="22" t="s">
        <v>244</v>
      </c>
      <c r="H4" s="22" t="s">
        <v>245</v>
      </c>
      <c r="J4" s="221" t="s">
        <v>16</v>
      </c>
      <c r="K4" s="34">
        <v>1</v>
      </c>
      <c r="L4" s="22" t="str">
        <f t="shared" ref="L4:L35" si="0">REPLACE(C4,2,1,"*")</f>
        <v>홍*찬</v>
      </c>
      <c r="M4" s="22" t="str">
        <f t="shared" ref="M4:M35" si="1">REPLACE(D4,5,4,"****")</f>
        <v>010-****-9355</v>
      </c>
      <c r="N4" s="23" t="str">
        <f t="shared" ref="N4:N35" si="2">E4</f>
        <v>당첨확정</v>
      </c>
      <c r="O4" s="11">
        <v>1</v>
      </c>
      <c r="P4" s="22" t="e">
        <f>#REF!</f>
        <v>#REF!</v>
      </c>
      <c r="Q4" s="22" t="str">
        <f>REPLACE(G4,2,1,"*")</f>
        <v>김*완</v>
      </c>
      <c r="R4" s="45" t="str">
        <f>REPLACE(H4,5,4,"****")</f>
        <v>010-****-7514</v>
      </c>
    </row>
    <row r="5" spans="1:18" ht="14.1" customHeight="1" x14ac:dyDescent="0.3">
      <c r="A5" s="182"/>
      <c r="B5" s="34">
        <v>2</v>
      </c>
      <c r="C5" s="22" t="s">
        <v>207</v>
      </c>
      <c r="D5" s="22" t="s">
        <v>208</v>
      </c>
      <c r="E5" s="23" t="s">
        <v>11</v>
      </c>
      <c r="F5" s="11">
        <v>2</v>
      </c>
      <c r="G5" s="22" t="s">
        <v>246</v>
      </c>
      <c r="H5" s="22" t="s">
        <v>247</v>
      </c>
      <c r="J5" s="182"/>
      <c r="K5" s="34">
        <v>2</v>
      </c>
      <c r="L5" s="22" t="str">
        <f t="shared" si="0"/>
        <v>김*연</v>
      </c>
      <c r="M5" s="22" t="str">
        <f t="shared" si="1"/>
        <v>010-****-6618</v>
      </c>
      <c r="N5" s="23" t="str">
        <f t="shared" si="2"/>
        <v>당첨확정</v>
      </c>
      <c r="O5" s="11">
        <v>2</v>
      </c>
      <c r="P5" s="22" t="e">
        <f>#REF!</f>
        <v>#REF!</v>
      </c>
      <c r="Q5" s="22" t="str">
        <f>REPLACE(G5,2,1,"*")</f>
        <v>박*연</v>
      </c>
      <c r="R5" s="45" t="str">
        <f>REPLACE(H5,5,4,"****")</f>
        <v>010-****-2104</v>
      </c>
    </row>
    <row r="6" spans="1:18" ht="14.1" customHeight="1" x14ac:dyDescent="0.3">
      <c r="A6" s="182"/>
      <c r="B6" s="34">
        <v>3</v>
      </c>
      <c r="C6" s="22" t="s">
        <v>209</v>
      </c>
      <c r="D6" s="22" t="s">
        <v>210</v>
      </c>
      <c r="E6" s="23" t="s">
        <v>11</v>
      </c>
      <c r="F6" s="11">
        <v>3</v>
      </c>
      <c r="G6" s="22" t="s">
        <v>248</v>
      </c>
      <c r="H6" s="22" t="s">
        <v>249</v>
      </c>
      <c r="J6" s="182"/>
      <c r="K6" s="34">
        <v>3</v>
      </c>
      <c r="L6" s="22" t="str">
        <f t="shared" si="0"/>
        <v>윤*영</v>
      </c>
      <c r="M6" s="22" t="str">
        <f t="shared" si="1"/>
        <v>010-****-4818</v>
      </c>
      <c r="N6" s="23" t="str">
        <f t="shared" si="2"/>
        <v>당첨확정</v>
      </c>
      <c r="O6" s="11">
        <v>3</v>
      </c>
      <c r="P6" s="22" t="e">
        <f>#REF!</f>
        <v>#REF!</v>
      </c>
      <c r="Q6" s="22" t="str">
        <f>REPLACE(G6,2,1,"*")</f>
        <v>김*수</v>
      </c>
      <c r="R6" s="45" t="str">
        <f>REPLACE(H6,5,4,"****")</f>
        <v>010-****-2551</v>
      </c>
    </row>
    <row r="7" spans="1:18" ht="14.1" customHeight="1" x14ac:dyDescent="0.3">
      <c r="A7" s="182"/>
      <c r="B7" s="34">
        <v>4</v>
      </c>
      <c r="C7" s="22" t="s">
        <v>211</v>
      </c>
      <c r="D7" s="22" t="s">
        <v>212</v>
      </c>
      <c r="E7" s="23" t="s">
        <v>11</v>
      </c>
      <c r="F7" s="11">
        <v>4</v>
      </c>
      <c r="G7" s="22" t="s">
        <v>250</v>
      </c>
      <c r="H7" s="22" t="s">
        <v>251</v>
      </c>
      <c r="J7" s="182"/>
      <c r="K7" s="34">
        <v>4</v>
      </c>
      <c r="L7" s="22" t="str">
        <f t="shared" si="0"/>
        <v>한*아</v>
      </c>
      <c r="M7" s="22" t="str">
        <f t="shared" si="1"/>
        <v>010-****-3472</v>
      </c>
      <c r="N7" s="23" t="str">
        <f t="shared" si="2"/>
        <v>당첨확정</v>
      </c>
      <c r="O7" s="11">
        <v>4</v>
      </c>
      <c r="P7" s="22" t="e">
        <f>#REF!</f>
        <v>#REF!</v>
      </c>
      <c r="Q7" s="22" t="str">
        <f>REPLACE(G7,2,1,"*")</f>
        <v>김*현</v>
      </c>
      <c r="R7" s="45" t="str">
        <f>REPLACE(H7,5,4,"****")</f>
        <v>010-****-1317</v>
      </c>
    </row>
    <row r="8" spans="1:18" ht="14.1" customHeight="1" x14ac:dyDescent="0.3">
      <c r="A8" s="182"/>
      <c r="B8" s="34">
        <v>5</v>
      </c>
      <c r="C8" s="22" t="s">
        <v>213</v>
      </c>
      <c r="D8" s="22" t="s">
        <v>214</v>
      </c>
      <c r="E8" s="23" t="s">
        <v>11</v>
      </c>
      <c r="F8" s="11">
        <v>5</v>
      </c>
      <c r="G8" s="22" t="s">
        <v>252</v>
      </c>
      <c r="H8" s="22" t="s">
        <v>253</v>
      </c>
      <c r="J8" s="182"/>
      <c r="K8" s="34">
        <v>5</v>
      </c>
      <c r="L8" s="22" t="str">
        <f t="shared" si="0"/>
        <v>조*희</v>
      </c>
      <c r="M8" s="22" t="str">
        <f t="shared" si="1"/>
        <v>010-****-1008</v>
      </c>
      <c r="N8" s="23" t="str">
        <f t="shared" si="2"/>
        <v>당첨확정</v>
      </c>
      <c r="O8" s="11">
        <v>5</v>
      </c>
      <c r="P8" s="22" t="e">
        <f>#REF!</f>
        <v>#REF!</v>
      </c>
      <c r="Q8" s="22" t="str">
        <f>REPLACE(G8,2,1,"*")</f>
        <v>김*찬</v>
      </c>
      <c r="R8" s="45" t="str">
        <f>REPLACE(H8,5,4,"****")</f>
        <v>010-****-9133</v>
      </c>
    </row>
    <row r="9" spans="1:18" ht="14.1" customHeight="1" x14ac:dyDescent="0.3">
      <c r="A9" s="182"/>
      <c r="B9" s="34">
        <v>6</v>
      </c>
      <c r="C9" s="22" t="s">
        <v>215</v>
      </c>
      <c r="D9" s="22" t="s">
        <v>216</v>
      </c>
      <c r="E9" s="23" t="s">
        <v>11</v>
      </c>
      <c r="F9" s="11"/>
      <c r="G9" s="62"/>
      <c r="H9" s="2"/>
      <c r="J9" s="182"/>
      <c r="K9" s="34">
        <v>6</v>
      </c>
      <c r="L9" s="22" t="str">
        <f t="shared" si="0"/>
        <v>남*율</v>
      </c>
      <c r="M9" s="22" t="str">
        <f t="shared" si="1"/>
        <v>010-****-4376</v>
      </c>
      <c r="N9" s="23" t="str">
        <f t="shared" si="2"/>
        <v>당첨확정</v>
      </c>
      <c r="O9" s="11"/>
      <c r="P9" s="22"/>
      <c r="Q9" s="22"/>
      <c r="R9" s="45"/>
    </row>
    <row r="10" spans="1:18" ht="14.1" customHeight="1" x14ac:dyDescent="0.3">
      <c r="A10" s="182"/>
      <c r="B10" s="34">
        <v>7</v>
      </c>
      <c r="C10" s="22" t="s">
        <v>217</v>
      </c>
      <c r="D10" s="22" t="s">
        <v>218</v>
      </c>
      <c r="E10" s="23" t="s">
        <v>11</v>
      </c>
      <c r="F10" s="11"/>
      <c r="G10" s="62"/>
      <c r="H10" s="2"/>
      <c r="J10" s="182"/>
      <c r="K10" s="34">
        <v>7</v>
      </c>
      <c r="L10" s="22" t="str">
        <f t="shared" si="0"/>
        <v>박*은</v>
      </c>
      <c r="M10" s="22" t="str">
        <f t="shared" si="1"/>
        <v>010-****-1920</v>
      </c>
      <c r="N10" s="23" t="str">
        <f t="shared" si="2"/>
        <v>당첨확정</v>
      </c>
      <c r="O10" s="11"/>
      <c r="P10" s="22"/>
      <c r="Q10" s="22"/>
      <c r="R10" s="45"/>
    </row>
    <row r="11" spans="1:18" ht="14.1" customHeight="1" x14ac:dyDescent="0.3">
      <c r="A11" s="182"/>
      <c r="B11" s="34">
        <v>8</v>
      </c>
      <c r="C11" s="22" t="s">
        <v>219</v>
      </c>
      <c r="D11" s="22" t="s">
        <v>220</v>
      </c>
      <c r="E11" s="23" t="s">
        <v>11</v>
      </c>
      <c r="F11" s="11"/>
      <c r="G11" s="62"/>
      <c r="H11" s="2"/>
      <c r="J11" s="182"/>
      <c r="K11" s="34">
        <v>8</v>
      </c>
      <c r="L11" s="22" t="str">
        <f t="shared" si="0"/>
        <v>권*엘</v>
      </c>
      <c r="M11" s="22" t="str">
        <f t="shared" si="1"/>
        <v>010-****-4049</v>
      </c>
      <c r="N11" s="23" t="str">
        <f t="shared" si="2"/>
        <v>당첨확정</v>
      </c>
      <c r="O11" s="11"/>
      <c r="P11" s="22"/>
      <c r="Q11" s="22"/>
      <c r="R11" s="45"/>
    </row>
    <row r="12" spans="1:18" ht="14.1" customHeight="1" x14ac:dyDescent="0.3">
      <c r="A12" s="182"/>
      <c r="B12" s="34">
        <v>9</v>
      </c>
      <c r="C12" s="22" t="s">
        <v>221</v>
      </c>
      <c r="D12" s="22" t="s">
        <v>222</v>
      </c>
      <c r="E12" s="23" t="s">
        <v>11</v>
      </c>
      <c r="F12" s="11"/>
      <c r="G12" s="62"/>
      <c r="H12" s="2"/>
      <c r="J12" s="182"/>
      <c r="K12" s="34">
        <v>9</v>
      </c>
      <c r="L12" s="22" t="str">
        <f t="shared" si="0"/>
        <v>김*연</v>
      </c>
      <c r="M12" s="22" t="str">
        <f t="shared" si="1"/>
        <v>010-****-3939</v>
      </c>
      <c r="N12" s="23" t="str">
        <f t="shared" si="2"/>
        <v>당첨확정</v>
      </c>
      <c r="O12" s="11"/>
      <c r="P12" s="22"/>
      <c r="Q12" s="22"/>
      <c r="R12" s="45"/>
    </row>
    <row r="13" spans="1:18" ht="14.1" customHeight="1" x14ac:dyDescent="0.3">
      <c r="A13" s="182"/>
      <c r="B13" s="34">
        <v>10</v>
      </c>
      <c r="C13" s="22" t="s">
        <v>223</v>
      </c>
      <c r="D13" s="22" t="s">
        <v>224</v>
      </c>
      <c r="E13" s="23" t="s">
        <v>11</v>
      </c>
      <c r="F13" s="11"/>
      <c r="G13" s="62"/>
      <c r="H13" s="2"/>
      <c r="J13" s="182"/>
      <c r="K13" s="34">
        <v>10</v>
      </c>
      <c r="L13" s="22" t="str">
        <f t="shared" si="0"/>
        <v>정*진</v>
      </c>
      <c r="M13" s="22" t="str">
        <f t="shared" si="1"/>
        <v>010-****-7965</v>
      </c>
      <c r="N13" s="23" t="str">
        <f t="shared" si="2"/>
        <v>당첨확정</v>
      </c>
      <c r="O13" s="11"/>
      <c r="P13" s="22"/>
      <c r="Q13" s="22"/>
      <c r="R13" s="45"/>
    </row>
    <row r="14" spans="1:18" ht="14.1" customHeight="1" x14ac:dyDescent="0.3">
      <c r="A14" s="182"/>
      <c r="B14" s="34">
        <v>11</v>
      </c>
      <c r="C14" s="22" t="s">
        <v>225</v>
      </c>
      <c r="D14" s="22" t="s">
        <v>53</v>
      </c>
      <c r="E14" s="23" t="s">
        <v>11</v>
      </c>
      <c r="F14" s="11"/>
      <c r="G14" s="62"/>
      <c r="H14" s="2"/>
      <c r="J14" s="182"/>
      <c r="K14" s="34">
        <v>11</v>
      </c>
      <c r="L14" s="22" t="str">
        <f t="shared" si="0"/>
        <v>안*나</v>
      </c>
      <c r="M14" s="22" t="str">
        <f t="shared" si="1"/>
        <v>010-****-9560</v>
      </c>
      <c r="N14" s="23" t="str">
        <f t="shared" si="2"/>
        <v>당첨확정</v>
      </c>
      <c r="O14" s="11"/>
      <c r="P14" s="22"/>
      <c r="Q14" s="22"/>
      <c r="R14" s="45"/>
    </row>
    <row r="15" spans="1:18" ht="14.1" customHeight="1" x14ac:dyDescent="0.3">
      <c r="A15" s="182"/>
      <c r="B15" s="34">
        <v>12</v>
      </c>
      <c r="C15" s="22" t="s">
        <v>226</v>
      </c>
      <c r="D15" s="22" t="s">
        <v>227</v>
      </c>
      <c r="E15" s="23" t="s">
        <v>11</v>
      </c>
      <c r="F15" s="11"/>
      <c r="G15" s="62"/>
      <c r="H15" s="2"/>
      <c r="J15" s="182"/>
      <c r="K15" s="34">
        <v>12</v>
      </c>
      <c r="L15" s="22" t="str">
        <f t="shared" si="0"/>
        <v>김*서</v>
      </c>
      <c r="M15" s="22" t="str">
        <f t="shared" si="1"/>
        <v>010-****-0919</v>
      </c>
      <c r="N15" s="23" t="str">
        <f t="shared" si="2"/>
        <v>당첨확정</v>
      </c>
      <c r="O15" s="11"/>
      <c r="P15" s="22"/>
      <c r="Q15" s="22"/>
      <c r="R15" s="45"/>
    </row>
    <row r="16" spans="1:18" ht="14.1" customHeight="1" x14ac:dyDescent="0.3">
      <c r="A16" s="182"/>
      <c r="B16" s="34">
        <v>13</v>
      </c>
      <c r="C16" s="22" t="s">
        <v>228</v>
      </c>
      <c r="D16" s="22" t="s">
        <v>229</v>
      </c>
      <c r="E16" s="23" t="s">
        <v>11</v>
      </c>
      <c r="F16" s="11"/>
      <c r="G16" s="62"/>
      <c r="H16" s="2"/>
      <c r="J16" s="182"/>
      <c r="K16" s="34">
        <v>13</v>
      </c>
      <c r="L16" s="22" t="str">
        <f t="shared" si="0"/>
        <v>권*하</v>
      </c>
      <c r="M16" s="22" t="str">
        <f t="shared" si="1"/>
        <v>010-****-7092</v>
      </c>
      <c r="N16" s="23" t="str">
        <f t="shared" si="2"/>
        <v>당첨확정</v>
      </c>
      <c r="O16" s="11"/>
      <c r="P16" s="22"/>
      <c r="Q16" s="22"/>
      <c r="R16" s="45"/>
    </row>
    <row r="17" spans="1:18" ht="14.1" customHeight="1" x14ac:dyDescent="0.3">
      <c r="A17" s="182"/>
      <c r="B17" s="34">
        <v>14</v>
      </c>
      <c r="C17" s="22" t="s">
        <v>230</v>
      </c>
      <c r="D17" s="22" t="s">
        <v>231</v>
      </c>
      <c r="E17" s="23" t="s">
        <v>11</v>
      </c>
      <c r="F17" s="11"/>
      <c r="G17" s="62"/>
      <c r="H17" s="2"/>
      <c r="J17" s="182"/>
      <c r="K17" s="34">
        <v>14</v>
      </c>
      <c r="L17" s="22" t="str">
        <f t="shared" si="0"/>
        <v>이*</v>
      </c>
      <c r="M17" s="22" t="str">
        <f t="shared" si="1"/>
        <v>010-****-1768</v>
      </c>
      <c r="N17" s="23" t="str">
        <f t="shared" si="2"/>
        <v>당첨확정</v>
      </c>
      <c r="O17" s="11"/>
      <c r="P17" s="22"/>
      <c r="Q17" s="22"/>
      <c r="R17" s="45"/>
    </row>
    <row r="18" spans="1:18" ht="14.1" customHeight="1" x14ac:dyDescent="0.3">
      <c r="A18" s="182"/>
      <c r="B18" s="34">
        <v>15</v>
      </c>
      <c r="C18" s="22" t="s">
        <v>232</v>
      </c>
      <c r="D18" s="22" t="s">
        <v>233</v>
      </c>
      <c r="E18" s="23" t="s">
        <v>11</v>
      </c>
      <c r="F18" s="11"/>
      <c r="G18" s="62"/>
      <c r="H18" s="2"/>
      <c r="J18" s="182"/>
      <c r="K18" s="34">
        <v>15</v>
      </c>
      <c r="L18" s="22" t="str">
        <f t="shared" si="0"/>
        <v>강*라</v>
      </c>
      <c r="M18" s="22" t="str">
        <f t="shared" si="1"/>
        <v>010-****-7151</v>
      </c>
      <c r="N18" s="23" t="str">
        <f t="shared" si="2"/>
        <v>당첨확정</v>
      </c>
      <c r="O18" s="11"/>
      <c r="P18" s="22"/>
      <c r="Q18" s="22"/>
      <c r="R18" s="45"/>
    </row>
    <row r="19" spans="1:18" ht="14.1" customHeight="1" x14ac:dyDescent="0.3">
      <c r="A19" s="182"/>
      <c r="B19" s="34">
        <v>16</v>
      </c>
      <c r="C19" s="22" t="s">
        <v>234</v>
      </c>
      <c r="D19" s="22" t="s">
        <v>235</v>
      </c>
      <c r="E19" s="23" t="s">
        <v>11</v>
      </c>
      <c r="F19" s="11"/>
      <c r="G19" s="62"/>
      <c r="H19" s="2"/>
      <c r="J19" s="182"/>
      <c r="K19" s="34">
        <v>16</v>
      </c>
      <c r="L19" s="22" t="str">
        <f t="shared" si="0"/>
        <v>박*</v>
      </c>
      <c r="M19" s="22" t="str">
        <f t="shared" si="1"/>
        <v>010-****-9514</v>
      </c>
      <c r="N19" s="23" t="str">
        <f t="shared" si="2"/>
        <v>당첨확정</v>
      </c>
      <c r="O19" s="11"/>
      <c r="P19" s="22"/>
      <c r="Q19" s="22"/>
      <c r="R19" s="45"/>
    </row>
    <row r="20" spans="1:18" ht="14.1" customHeight="1" x14ac:dyDescent="0.3">
      <c r="A20" s="182"/>
      <c r="B20" s="34">
        <v>17</v>
      </c>
      <c r="C20" s="22" t="s">
        <v>236</v>
      </c>
      <c r="D20" s="22" t="s">
        <v>237</v>
      </c>
      <c r="E20" s="23" t="s">
        <v>11</v>
      </c>
      <c r="F20" s="11"/>
      <c r="G20" s="62"/>
      <c r="H20" s="2"/>
      <c r="J20" s="182"/>
      <c r="K20" s="34">
        <v>17</v>
      </c>
      <c r="L20" s="22" t="str">
        <f t="shared" si="0"/>
        <v>정*찬</v>
      </c>
      <c r="M20" s="22" t="str">
        <f t="shared" si="1"/>
        <v>010-****-0902</v>
      </c>
      <c r="N20" s="23" t="str">
        <f t="shared" si="2"/>
        <v>당첨확정</v>
      </c>
      <c r="O20" s="11"/>
      <c r="P20" s="22"/>
      <c r="Q20" s="22"/>
      <c r="R20" s="45"/>
    </row>
    <row r="21" spans="1:18" ht="14.1" customHeight="1" x14ac:dyDescent="0.3">
      <c r="A21" s="182"/>
      <c r="B21" s="34">
        <v>18</v>
      </c>
      <c r="C21" s="22" t="s">
        <v>238</v>
      </c>
      <c r="D21" s="22" t="s">
        <v>239</v>
      </c>
      <c r="E21" s="23" t="s">
        <v>11</v>
      </c>
      <c r="F21" s="11"/>
      <c r="G21" s="62"/>
      <c r="H21" s="2"/>
      <c r="J21" s="182"/>
      <c r="K21" s="34">
        <v>18</v>
      </c>
      <c r="L21" s="22" t="str">
        <f t="shared" si="0"/>
        <v>한*희</v>
      </c>
      <c r="M21" s="22" t="str">
        <f t="shared" si="1"/>
        <v>010-****-8442</v>
      </c>
      <c r="N21" s="23" t="str">
        <f t="shared" si="2"/>
        <v>당첨확정</v>
      </c>
      <c r="O21" s="11"/>
      <c r="P21" s="22"/>
      <c r="Q21" s="22"/>
      <c r="R21" s="45"/>
    </row>
    <row r="22" spans="1:18" ht="14.1" customHeight="1" x14ac:dyDescent="0.3">
      <c r="A22" s="182"/>
      <c r="B22" s="34">
        <v>19</v>
      </c>
      <c r="C22" s="22" t="s">
        <v>240</v>
      </c>
      <c r="D22" s="22" t="s">
        <v>241</v>
      </c>
      <c r="E22" s="23" t="s">
        <v>11</v>
      </c>
      <c r="F22" s="11"/>
      <c r="G22" s="62"/>
      <c r="H22" s="2"/>
      <c r="J22" s="182"/>
      <c r="K22" s="34">
        <v>19</v>
      </c>
      <c r="L22" s="22" t="str">
        <f t="shared" si="0"/>
        <v>송*우</v>
      </c>
      <c r="M22" s="22" t="str">
        <f t="shared" si="1"/>
        <v>010-****-7357</v>
      </c>
      <c r="N22" s="23" t="str">
        <f t="shared" si="2"/>
        <v>당첨확정</v>
      </c>
      <c r="O22" s="11"/>
      <c r="P22" s="22"/>
      <c r="Q22" s="22"/>
      <c r="R22" s="45"/>
    </row>
    <row r="23" spans="1:18" ht="14.1" customHeight="1" thickBot="1" x14ac:dyDescent="0.35">
      <c r="A23" s="188"/>
      <c r="B23" s="35">
        <v>20</v>
      </c>
      <c r="C23" s="22" t="s">
        <v>242</v>
      </c>
      <c r="D23" s="22" t="s">
        <v>243</v>
      </c>
      <c r="E23" s="25" t="s">
        <v>11</v>
      </c>
      <c r="F23" s="15"/>
      <c r="G23" s="14"/>
      <c r="H23" s="16"/>
      <c r="J23" s="188"/>
      <c r="K23" s="35">
        <v>20</v>
      </c>
      <c r="L23" s="24" t="str">
        <f t="shared" si="0"/>
        <v>박*윤</v>
      </c>
      <c r="M23" s="24" t="str">
        <f t="shared" si="1"/>
        <v>010-****-2554</v>
      </c>
      <c r="N23" s="25" t="str">
        <f t="shared" si="2"/>
        <v>당첨확정</v>
      </c>
      <c r="O23" s="15"/>
      <c r="P23" s="24"/>
      <c r="Q23" s="24"/>
      <c r="R23" s="49"/>
    </row>
    <row r="24" spans="1:18" ht="14.1" customHeight="1" thickTop="1" x14ac:dyDescent="0.3">
      <c r="A24" s="181" t="s">
        <v>197</v>
      </c>
      <c r="B24" s="39">
        <v>1</v>
      </c>
      <c r="C24" s="22" t="s">
        <v>254</v>
      </c>
      <c r="D24" s="22" t="s">
        <v>255</v>
      </c>
      <c r="E24" s="41" t="s">
        <v>11</v>
      </c>
      <c r="F24" s="42">
        <v>1</v>
      </c>
      <c r="G24" s="63" t="s">
        <v>294</v>
      </c>
      <c r="H24" s="63" t="s">
        <v>295</v>
      </c>
      <c r="J24" s="221" t="s">
        <v>198</v>
      </c>
      <c r="K24" s="34">
        <v>1</v>
      </c>
      <c r="L24" s="22" t="str">
        <f t="shared" si="0"/>
        <v>김*유</v>
      </c>
      <c r="M24" s="22" t="str">
        <f t="shared" si="1"/>
        <v>010-****-7027</v>
      </c>
      <c r="N24" s="23" t="str">
        <f t="shared" si="2"/>
        <v>당첨확정</v>
      </c>
      <c r="O24" s="11">
        <v>1</v>
      </c>
      <c r="P24" s="22" t="e">
        <f>#REF!</f>
        <v>#REF!</v>
      </c>
      <c r="Q24" s="22" t="str">
        <f>REPLACE(G24,2,1,"*")</f>
        <v>이*나</v>
      </c>
      <c r="R24" s="45" t="str">
        <f>REPLACE(H24,5,4,"****")</f>
        <v>010-****-6239</v>
      </c>
    </row>
    <row r="25" spans="1:18" ht="14.1" customHeight="1" x14ac:dyDescent="0.3">
      <c r="A25" s="182"/>
      <c r="B25" s="34">
        <v>2</v>
      </c>
      <c r="C25" s="22" t="s">
        <v>256</v>
      </c>
      <c r="D25" s="22" t="s">
        <v>257</v>
      </c>
      <c r="E25" s="23" t="s">
        <v>11</v>
      </c>
      <c r="F25" s="11">
        <v>2</v>
      </c>
      <c r="G25" s="63" t="s">
        <v>296</v>
      </c>
      <c r="H25" s="63" t="s">
        <v>297</v>
      </c>
      <c r="J25" s="182"/>
      <c r="K25" s="34">
        <v>2</v>
      </c>
      <c r="L25" s="22" t="str">
        <f t="shared" si="0"/>
        <v>박*하</v>
      </c>
      <c r="M25" s="22" t="str">
        <f t="shared" si="1"/>
        <v>010-****-2838</v>
      </c>
      <c r="N25" s="23" t="str">
        <f t="shared" si="2"/>
        <v>당첨확정</v>
      </c>
      <c r="O25" s="11">
        <v>2</v>
      </c>
      <c r="P25" s="22" t="e">
        <f>#REF!</f>
        <v>#REF!</v>
      </c>
      <c r="Q25" s="22" t="str">
        <f>REPLACE(G25,2,1,"*")</f>
        <v>윤*원</v>
      </c>
      <c r="R25" s="45" t="str">
        <f>REPLACE(H25,5,4,"****")</f>
        <v>010-****-0927</v>
      </c>
    </row>
    <row r="26" spans="1:18" ht="14.1" customHeight="1" x14ac:dyDescent="0.3">
      <c r="A26" s="182"/>
      <c r="B26" s="34">
        <v>3</v>
      </c>
      <c r="C26" s="22" t="s">
        <v>258</v>
      </c>
      <c r="D26" s="22" t="s">
        <v>259</v>
      </c>
      <c r="E26" s="23" t="s">
        <v>11</v>
      </c>
      <c r="F26" s="11">
        <v>3</v>
      </c>
      <c r="G26" s="63" t="s">
        <v>298</v>
      </c>
      <c r="H26" s="63" t="s">
        <v>299</v>
      </c>
      <c r="J26" s="182"/>
      <c r="K26" s="34">
        <v>3</v>
      </c>
      <c r="L26" s="22" t="str">
        <f t="shared" si="0"/>
        <v>정*인</v>
      </c>
      <c r="M26" s="22" t="str">
        <f t="shared" si="1"/>
        <v>010-****-0773</v>
      </c>
      <c r="N26" s="23" t="str">
        <f t="shared" si="2"/>
        <v>당첨확정</v>
      </c>
      <c r="O26" s="11">
        <v>3</v>
      </c>
      <c r="P26" s="22" t="e">
        <f>#REF!</f>
        <v>#REF!</v>
      </c>
      <c r="Q26" s="22" t="str">
        <f>REPLACE(G26,2,1,"*")</f>
        <v>지*주</v>
      </c>
      <c r="R26" s="45" t="str">
        <f>REPLACE(H26,5,4,"****")</f>
        <v>010-****-9522</v>
      </c>
    </row>
    <row r="27" spans="1:18" ht="14.1" customHeight="1" x14ac:dyDescent="0.3">
      <c r="A27" s="182"/>
      <c r="B27" s="34">
        <v>4</v>
      </c>
      <c r="C27" s="22" t="s">
        <v>260</v>
      </c>
      <c r="D27" s="22" t="s">
        <v>261</v>
      </c>
      <c r="E27" s="23" t="s">
        <v>11</v>
      </c>
      <c r="F27" s="11">
        <v>4</v>
      </c>
      <c r="G27" s="63" t="s">
        <v>300</v>
      </c>
      <c r="H27" s="63" t="s">
        <v>301</v>
      </c>
      <c r="J27" s="182"/>
      <c r="K27" s="34">
        <v>4</v>
      </c>
      <c r="L27" s="22" t="str">
        <f t="shared" si="0"/>
        <v>김*율</v>
      </c>
      <c r="M27" s="22" t="str">
        <f t="shared" si="1"/>
        <v>010-****-5654</v>
      </c>
      <c r="N27" s="23" t="str">
        <f t="shared" si="2"/>
        <v>당첨확정</v>
      </c>
      <c r="O27" s="11">
        <v>4</v>
      </c>
      <c r="P27" s="22" t="e">
        <f>#REF!</f>
        <v>#REF!</v>
      </c>
      <c r="Q27" s="22" t="str">
        <f>REPLACE(G27,2,1,"*")</f>
        <v>김*우</v>
      </c>
      <c r="R27" s="45" t="str">
        <f>REPLACE(H27,5,4,"****")</f>
        <v>010-****-2614</v>
      </c>
    </row>
    <row r="28" spans="1:18" ht="14.1" customHeight="1" x14ac:dyDescent="0.3">
      <c r="A28" s="182"/>
      <c r="B28" s="34">
        <v>5</v>
      </c>
      <c r="C28" s="22" t="s">
        <v>262</v>
      </c>
      <c r="D28" s="22" t="s">
        <v>263</v>
      </c>
      <c r="E28" s="23" t="s">
        <v>11</v>
      </c>
      <c r="F28" s="11">
        <v>5</v>
      </c>
      <c r="G28" s="63" t="s">
        <v>302</v>
      </c>
      <c r="H28" s="63" t="s">
        <v>303</v>
      </c>
      <c r="J28" s="182"/>
      <c r="K28" s="34">
        <v>5</v>
      </c>
      <c r="L28" s="22" t="str">
        <f t="shared" si="0"/>
        <v>오*민</v>
      </c>
      <c r="M28" s="22" t="str">
        <f t="shared" si="1"/>
        <v>010-****-8262</v>
      </c>
      <c r="N28" s="23" t="str">
        <f t="shared" si="2"/>
        <v>당첨확정</v>
      </c>
      <c r="O28" s="11">
        <v>5</v>
      </c>
      <c r="P28" s="22" t="e">
        <f>#REF!</f>
        <v>#REF!</v>
      </c>
      <c r="Q28" s="22" t="str">
        <f>REPLACE(G28,2,1,"*")</f>
        <v>정*유</v>
      </c>
      <c r="R28" s="45" t="str">
        <f>REPLACE(H28,5,4,"****")</f>
        <v>010-****-9317</v>
      </c>
    </row>
    <row r="29" spans="1:18" ht="14.1" customHeight="1" x14ac:dyDescent="0.3">
      <c r="A29" s="182"/>
      <c r="B29" s="34">
        <v>6</v>
      </c>
      <c r="C29" s="22" t="s">
        <v>264</v>
      </c>
      <c r="D29" s="22" t="s">
        <v>265</v>
      </c>
      <c r="E29" s="23" t="s">
        <v>11</v>
      </c>
      <c r="F29" s="11"/>
      <c r="G29" s="62"/>
      <c r="H29" s="2"/>
      <c r="J29" s="182"/>
      <c r="K29" s="34">
        <v>6</v>
      </c>
      <c r="L29" s="22" t="str">
        <f t="shared" si="0"/>
        <v>이*</v>
      </c>
      <c r="M29" s="22" t="str">
        <f t="shared" si="1"/>
        <v>010-****-0237</v>
      </c>
      <c r="N29" s="23" t="str">
        <f t="shared" si="2"/>
        <v>당첨확정</v>
      </c>
      <c r="O29" s="11"/>
      <c r="P29" s="22"/>
      <c r="Q29" s="22"/>
      <c r="R29" s="45"/>
    </row>
    <row r="30" spans="1:18" ht="14.1" customHeight="1" x14ac:dyDescent="0.3">
      <c r="A30" s="182"/>
      <c r="B30" s="34">
        <v>7</v>
      </c>
      <c r="C30" s="22" t="s">
        <v>266</v>
      </c>
      <c r="D30" s="22" t="s">
        <v>267</v>
      </c>
      <c r="E30" s="23" t="s">
        <v>11</v>
      </c>
      <c r="F30" s="11"/>
      <c r="G30" s="62"/>
      <c r="H30" s="2"/>
      <c r="J30" s="182"/>
      <c r="K30" s="34">
        <v>7</v>
      </c>
      <c r="L30" s="22" t="str">
        <f t="shared" si="0"/>
        <v>김*윤</v>
      </c>
      <c r="M30" s="22" t="str">
        <f t="shared" si="1"/>
        <v>010-****-8563</v>
      </c>
      <c r="N30" s="23" t="str">
        <f t="shared" si="2"/>
        <v>당첨확정</v>
      </c>
      <c r="O30" s="11"/>
      <c r="P30" s="22"/>
      <c r="Q30" s="22"/>
      <c r="R30" s="45"/>
    </row>
    <row r="31" spans="1:18" ht="14.1" customHeight="1" x14ac:dyDescent="0.3">
      <c r="A31" s="182"/>
      <c r="B31" s="34">
        <v>8</v>
      </c>
      <c r="C31" s="22" t="s">
        <v>268</v>
      </c>
      <c r="D31" s="22" t="s">
        <v>269</v>
      </c>
      <c r="E31" s="23" t="s">
        <v>11</v>
      </c>
      <c r="F31" s="11"/>
      <c r="G31" s="62"/>
      <c r="H31" s="2"/>
      <c r="J31" s="182"/>
      <c r="K31" s="34">
        <v>8</v>
      </c>
      <c r="L31" s="22" t="str">
        <f t="shared" si="0"/>
        <v>이*우</v>
      </c>
      <c r="M31" s="22" t="str">
        <f t="shared" si="1"/>
        <v>010-****-0802</v>
      </c>
      <c r="N31" s="23" t="str">
        <f t="shared" si="2"/>
        <v>당첨확정</v>
      </c>
      <c r="O31" s="11"/>
      <c r="P31" s="22"/>
      <c r="Q31" s="22"/>
      <c r="R31" s="45"/>
    </row>
    <row r="32" spans="1:18" ht="14.1" customHeight="1" x14ac:dyDescent="0.3">
      <c r="A32" s="182"/>
      <c r="B32" s="34">
        <v>9</v>
      </c>
      <c r="C32" s="22" t="s">
        <v>270</v>
      </c>
      <c r="D32" s="22" t="s">
        <v>271</v>
      </c>
      <c r="E32" s="23" t="s">
        <v>11</v>
      </c>
      <c r="F32" s="11"/>
      <c r="G32" s="62"/>
      <c r="H32" s="2"/>
      <c r="J32" s="182"/>
      <c r="K32" s="34">
        <v>9</v>
      </c>
      <c r="L32" s="22" t="str">
        <f t="shared" si="0"/>
        <v>김*식</v>
      </c>
      <c r="M32" s="22" t="str">
        <f t="shared" si="1"/>
        <v>010-****-5523</v>
      </c>
      <c r="N32" s="23" t="str">
        <f t="shared" si="2"/>
        <v>당첨확정</v>
      </c>
      <c r="O32" s="11"/>
      <c r="P32" s="22"/>
      <c r="Q32" s="22"/>
      <c r="R32" s="45"/>
    </row>
    <row r="33" spans="1:18" ht="14.1" customHeight="1" x14ac:dyDescent="0.3">
      <c r="A33" s="182"/>
      <c r="B33" s="34">
        <v>10</v>
      </c>
      <c r="C33" s="22" t="s">
        <v>272</v>
      </c>
      <c r="D33" s="22" t="s">
        <v>273</v>
      </c>
      <c r="E33" s="23" t="s">
        <v>11</v>
      </c>
      <c r="F33" s="11"/>
      <c r="G33" s="62"/>
      <c r="H33" s="2"/>
      <c r="J33" s="182"/>
      <c r="K33" s="34">
        <v>10</v>
      </c>
      <c r="L33" s="22" t="str">
        <f t="shared" si="0"/>
        <v>김*아</v>
      </c>
      <c r="M33" s="22" t="str">
        <f t="shared" si="1"/>
        <v>010-****-2906</v>
      </c>
      <c r="N33" s="23" t="str">
        <f t="shared" si="2"/>
        <v>당첨확정</v>
      </c>
      <c r="O33" s="11"/>
      <c r="P33" s="22"/>
      <c r="Q33" s="22"/>
      <c r="R33" s="45"/>
    </row>
    <row r="34" spans="1:18" ht="14.1" customHeight="1" x14ac:dyDescent="0.3">
      <c r="A34" s="182"/>
      <c r="B34" s="34">
        <v>11</v>
      </c>
      <c r="C34" s="22" t="s">
        <v>274</v>
      </c>
      <c r="D34" s="22" t="s">
        <v>275</v>
      </c>
      <c r="E34" s="23" t="s">
        <v>11</v>
      </c>
      <c r="F34" s="11"/>
      <c r="G34" s="62"/>
      <c r="H34" s="2"/>
      <c r="J34" s="182"/>
      <c r="K34" s="34">
        <v>11</v>
      </c>
      <c r="L34" s="22" t="str">
        <f t="shared" si="0"/>
        <v>강*서</v>
      </c>
      <c r="M34" s="22" t="str">
        <f t="shared" si="1"/>
        <v>010-****-1356</v>
      </c>
      <c r="N34" s="23" t="str">
        <f t="shared" si="2"/>
        <v>당첨확정</v>
      </c>
      <c r="O34" s="11"/>
      <c r="P34" s="22"/>
      <c r="Q34" s="22"/>
      <c r="R34" s="45"/>
    </row>
    <row r="35" spans="1:18" ht="14.1" customHeight="1" x14ac:dyDescent="0.3">
      <c r="A35" s="182"/>
      <c r="B35" s="34">
        <v>12</v>
      </c>
      <c r="C35" s="22" t="s">
        <v>276</v>
      </c>
      <c r="D35" s="22" t="s">
        <v>277</v>
      </c>
      <c r="E35" s="23" t="s">
        <v>11</v>
      </c>
      <c r="F35" s="11"/>
      <c r="G35" s="62"/>
      <c r="H35" s="2"/>
      <c r="J35" s="182"/>
      <c r="K35" s="34">
        <v>12</v>
      </c>
      <c r="L35" s="22" t="str">
        <f t="shared" si="0"/>
        <v>장*리</v>
      </c>
      <c r="M35" s="22" t="str">
        <f t="shared" si="1"/>
        <v>010-****-3989</v>
      </c>
      <c r="N35" s="23" t="str">
        <f t="shared" si="2"/>
        <v>당첨확정</v>
      </c>
      <c r="O35" s="11"/>
      <c r="P35" s="22"/>
      <c r="Q35" s="22"/>
      <c r="R35" s="45"/>
    </row>
    <row r="36" spans="1:18" ht="14.1" customHeight="1" x14ac:dyDescent="0.3">
      <c r="A36" s="182"/>
      <c r="B36" s="34">
        <v>13</v>
      </c>
      <c r="C36" s="22" t="s">
        <v>278</v>
      </c>
      <c r="D36" s="22" t="s">
        <v>279</v>
      </c>
      <c r="E36" s="23" t="s">
        <v>11</v>
      </c>
      <c r="F36" s="11"/>
      <c r="G36" s="62"/>
      <c r="H36" s="2"/>
      <c r="J36" s="182"/>
      <c r="K36" s="34">
        <v>13</v>
      </c>
      <c r="L36" s="22" t="str">
        <f t="shared" ref="L36:L67" si="3">REPLACE(C36,2,1,"*")</f>
        <v>박*진</v>
      </c>
      <c r="M36" s="22" t="str">
        <f t="shared" ref="M36:M67" si="4">REPLACE(D36,5,4,"****")</f>
        <v>010-****-4451</v>
      </c>
      <c r="N36" s="23" t="str">
        <f t="shared" ref="N36:N57" si="5">E36</f>
        <v>당첨확정</v>
      </c>
      <c r="O36" s="11"/>
      <c r="P36" s="22"/>
      <c r="Q36" s="22"/>
      <c r="R36" s="45"/>
    </row>
    <row r="37" spans="1:18" ht="14.1" customHeight="1" x14ac:dyDescent="0.3">
      <c r="A37" s="182"/>
      <c r="B37" s="34">
        <v>14</v>
      </c>
      <c r="C37" s="22" t="s">
        <v>280</v>
      </c>
      <c r="D37" s="22" t="s">
        <v>281</v>
      </c>
      <c r="E37" s="23" t="s">
        <v>11</v>
      </c>
      <c r="F37" s="11"/>
      <c r="G37" s="62"/>
      <c r="H37" s="2"/>
      <c r="J37" s="182"/>
      <c r="K37" s="34">
        <v>14</v>
      </c>
      <c r="L37" s="22" t="str">
        <f t="shared" si="3"/>
        <v>이*민</v>
      </c>
      <c r="M37" s="22" t="str">
        <f t="shared" si="4"/>
        <v>010-****-2108</v>
      </c>
      <c r="N37" s="23" t="str">
        <f t="shared" si="5"/>
        <v>당첨확정</v>
      </c>
      <c r="O37" s="11"/>
      <c r="P37" s="22"/>
      <c r="Q37" s="22"/>
      <c r="R37" s="45"/>
    </row>
    <row r="38" spans="1:18" ht="14.1" customHeight="1" x14ac:dyDescent="0.3">
      <c r="A38" s="182"/>
      <c r="B38" s="34">
        <v>15</v>
      </c>
      <c r="C38" s="22" t="s">
        <v>282</v>
      </c>
      <c r="D38" s="22" t="s">
        <v>283</v>
      </c>
      <c r="E38" s="23" t="s">
        <v>11</v>
      </c>
      <c r="F38" s="11"/>
      <c r="G38" s="62"/>
      <c r="H38" s="2"/>
      <c r="J38" s="182"/>
      <c r="K38" s="34">
        <v>15</v>
      </c>
      <c r="L38" s="22" t="str">
        <f t="shared" si="3"/>
        <v>김*현</v>
      </c>
      <c r="M38" s="22" t="str">
        <f t="shared" si="4"/>
        <v>010-****-2380</v>
      </c>
      <c r="N38" s="23" t="str">
        <f t="shared" si="5"/>
        <v>당첨확정</v>
      </c>
      <c r="O38" s="11"/>
      <c r="P38" s="22"/>
      <c r="Q38" s="22"/>
      <c r="R38" s="45"/>
    </row>
    <row r="39" spans="1:18" ht="14.1" customHeight="1" x14ac:dyDescent="0.3">
      <c r="A39" s="182"/>
      <c r="B39" s="34">
        <v>16</v>
      </c>
      <c r="C39" s="22" t="s">
        <v>284</v>
      </c>
      <c r="D39" s="22" t="s">
        <v>285</v>
      </c>
      <c r="E39" s="23" t="s">
        <v>11</v>
      </c>
      <c r="F39" s="11"/>
      <c r="G39" s="62"/>
      <c r="H39" s="2"/>
      <c r="J39" s="182"/>
      <c r="K39" s="34">
        <v>16</v>
      </c>
      <c r="L39" s="22" t="str">
        <f t="shared" si="3"/>
        <v>길*완</v>
      </c>
      <c r="M39" s="22" t="str">
        <f t="shared" si="4"/>
        <v>010-****-2191</v>
      </c>
      <c r="N39" s="23" t="str">
        <f t="shared" si="5"/>
        <v>당첨확정</v>
      </c>
      <c r="O39" s="11"/>
      <c r="P39" s="22"/>
      <c r="Q39" s="22"/>
      <c r="R39" s="45"/>
    </row>
    <row r="40" spans="1:18" ht="14.1" customHeight="1" x14ac:dyDescent="0.3">
      <c r="A40" s="182"/>
      <c r="B40" s="34">
        <v>17</v>
      </c>
      <c r="C40" s="22" t="s">
        <v>286</v>
      </c>
      <c r="D40" s="22" t="s">
        <v>287</v>
      </c>
      <c r="E40" s="23" t="s">
        <v>11</v>
      </c>
      <c r="F40" s="11"/>
      <c r="G40" s="62"/>
      <c r="H40" s="2"/>
      <c r="J40" s="182"/>
      <c r="K40" s="34">
        <v>17</v>
      </c>
      <c r="L40" s="22" t="str">
        <f t="shared" si="3"/>
        <v>김*지</v>
      </c>
      <c r="M40" s="22" t="str">
        <f t="shared" si="4"/>
        <v>010-****-0171</v>
      </c>
      <c r="N40" s="23" t="str">
        <f t="shared" si="5"/>
        <v>당첨확정</v>
      </c>
      <c r="O40" s="11"/>
      <c r="P40" s="22"/>
      <c r="Q40" s="22"/>
      <c r="R40" s="45"/>
    </row>
    <row r="41" spans="1:18" ht="14.1" customHeight="1" x14ac:dyDescent="0.3">
      <c r="A41" s="182"/>
      <c r="B41" s="34">
        <v>18</v>
      </c>
      <c r="C41" s="22" t="s">
        <v>288</v>
      </c>
      <c r="D41" s="22" t="s">
        <v>289</v>
      </c>
      <c r="E41" s="23" t="s">
        <v>11</v>
      </c>
      <c r="F41" s="11"/>
      <c r="G41" s="62"/>
      <c r="H41" s="2"/>
      <c r="J41" s="182"/>
      <c r="K41" s="34">
        <v>18</v>
      </c>
      <c r="L41" s="22" t="str">
        <f t="shared" si="3"/>
        <v>김*린</v>
      </c>
      <c r="M41" s="22" t="str">
        <f t="shared" si="4"/>
        <v>010-****-8449</v>
      </c>
      <c r="N41" s="23" t="str">
        <f t="shared" si="5"/>
        <v>당첨확정</v>
      </c>
      <c r="O41" s="11"/>
      <c r="P41" s="22"/>
      <c r="Q41" s="22"/>
      <c r="R41" s="45"/>
    </row>
    <row r="42" spans="1:18" ht="14.1" customHeight="1" x14ac:dyDescent="0.3">
      <c r="A42" s="182"/>
      <c r="B42" s="34">
        <v>19</v>
      </c>
      <c r="C42" s="22" t="s">
        <v>290</v>
      </c>
      <c r="D42" s="22" t="s">
        <v>291</v>
      </c>
      <c r="E42" s="23" t="s">
        <v>11</v>
      </c>
      <c r="F42" s="11"/>
      <c r="G42" s="62"/>
      <c r="H42" s="2"/>
      <c r="J42" s="182"/>
      <c r="K42" s="34">
        <v>19</v>
      </c>
      <c r="L42" s="22" t="str">
        <f t="shared" si="3"/>
        <v>고*민</v>
      </c>
      <c r="M42" s="22" t="str">
        <f t="shared" si="4"/>
        <v>010-****-9034</v>
      </c>
      <c r="N42" s="23" t="str">
        <f t="shared" si="5"/>
        <v>당첨확정</v>
      </c>
      <c r="O42" s="11"/>
      <c r="P42" s="22"/>
      <c r="Q42" s="22"/>
      <c r="R42" s="45"/>
    </row>
    <row r="43" spans="1:18" ht="14.25" customHeight="1" thickBot="1" x14ac:dyDescent="0.35">
      <c r="A43" s="188"/>
      <c r="B43" s="35">
        <v>20</v>
      </c>
      <c r="C43" s="22" t="s">
        <v>292</v>
      </c>
      <c r="D43" s="22" t="s">
        <v>293</v>
      </c>
      <c r="E43" s="25" t="s">
        <v>11</v>
      </c>
      <c r="F43" s="15"/>
      <c r="G43" s="14"/>
      <c r="H43" s="16"/>
      <c r="J43" s="188"/>
      <c r="K43" s="35">
        <v>20</v>
      </c>
      <c r="L43" s="24" t="str">
        <f t="shared" si="3"/>
        <v>김*은</v>
      </c>
      <c r="M43" s="24" t="str">
        <f t="shared" si="4"/>
        <v>010-****-1804</v>
      </c>
      <c r="N43" s="25" t="str">
        <f t="shared" si="5"/>
        <v>당첨확정</v>
      </c>
      <c r="O43" s="15"/>
      <c r="P43" s="24"/>
      <c r="Q43" s="24"/>
      <c r="R43" s="49"/>
    </row>
    <row r="44" spans="1:18" ht="15" customHeight="1" thickTop="1" x14ac:dyDescent="0.3">
      <c r="A44" s="181" t="s">
        <v>199</v>
      </c>
      <c r="B44" s="39">
        <v>1</v>
      </c>
      <c r="C44" s="64" t="s">
        <v>304</v>
      </c>
      <c r="D44" s="64" t="s">
        <v>305</v>
      </c>
      <c r="E44" s="41" t="s">
        <v>11</v>
      </c>
      <c r="F44" s="42">
        <v>1</v>
      </c>
      <c r="G44" s="22" t="s">
        <v>332</v>
      </c>
      <c r="H44" s="22" t="s">
        <v>333</v>
      </c>
      <c r="J44" s="187" t="s">
        <v>199</v>
      </c>
      <c r="K44" s="36">
        <v>1</v>
      </c>
      <c r="L44" s="26" t="str">
        <f t="shared" si="3"/>
        <v>박*선</v>
      </c>
      <c r="M44" s="26" t="str">
        <f t="shared" si="4"/>
        <v>010-****-0806</v>
      </c>
      <c r="N44" s="27" t="str">
        <f t="shared" si="5"/>
        <v>당첨확정</v>
      </c>
      <c r="O44" s="20">
        <v>1</v>
      </c>
      <c r="P44" s="26" t="e">
        <f>#REF!</f>
        <v>#REF!</v>
      </c>
      <c r="Q44" s="26" t="str">
        <f>REPLACE(G44,2,1,"*")</f>
        <v>이*주</v>
      </c>
      <c r="R44" s="48" t="str">
        <f>REPLACE(H44,5,4,"****")</f>
        <v>010-****-8669</v>
      </c>
    </row>
    <row r="45" spans="1:18" ht="15" customHeight="1" x14ac:dyDescent="0.3">
      <c r="A45" s="182"/>
      <c r="B45" s="34">
        <v>2</v>
      </c>
      <c r="C45" s="64" t="s">
        <v>306</v>
      </c>
      <c r="D45" s="64" t="s">
        <v>307</v>
      </c>
      <c r="E45" s="23" t="s">
        <v>11</v>
      </c>
      <c r="F45" s="11">
        <v>2</v>
      </c>
      <c r="G45" s="22" t="s">
        <v>334</v>
      </c>
      <c r="H45" s="22" t="s">
        <v>335</v>
      </c>
      <c r="J45" s="182"/>
      <c r="K45" s="34">
        <v>2</v>
      </c>
      <c r="L45" s="22" t="str">
        <f t="shared" si="3"/>
        <v>이*정</v>
      </c>
      <c r="M45" s="22" t="str">
        <f t="shared" si="4"/>
        <v>010-****-3309</v>
      </c>
      <c r="N45" s="23" t="str">
        <f t="shared" si="5"/>
        <v>당첨확정</v>
      </c>
      <c r="O45" s="11">
        <v>2</v>
      </c>
      <c r="P45" s="22" t="e">
        <f>#REF!</f>
        <v>#REF!</v>
      </c>
      <c r="Q45" s="22" t="str">
        <f>REPLACE(G45,2,1,"*")</f>
        <v>이*금</v>
      </c>
      <c r="R45" s="45" t="str">
        <f>REPLACE(H45,5,4,"****")</f>
        <v>010-****-6938</v>
      </c>
    </row>
    <row r="46" spans="1:18" ht="15" customHeight="1" x14ac:dyDescent="0.3">
      <c r="A46" s="182"/>
      <c r="B46" s="34">
        <v>3</v>
      </c>
      <c r="C46" s="64" t="s">
        <v>308</v>
      </c>
      <c r="D46" s="64" t="s">
        <v>214</v>
      </c>
      <c r="E46" s="23" t="s">
        <v>11</v>
      </c>
      <c r="F46" s="11">
        <v>3</v>
      </c>
      <c r="G46" s="22" t="s">
        <v>336</v>
      </c>
      <c r="H46" s="22" t="s">
        <v>337</v>
      </c>
      <c r="J46" s="182"/>
      <c r="K46" s="34">
        <v>3</v>
      </c>
      <c r="L46" s="22" t="str">
        <f t="shared" si="3"/>
        <v>이*정</v>
      </c>
      <c r="M46" s="22" t="str">
        <f t="shared" si="4"/>
        <v>010-****-1008</v>
      </c>
      <c r="N46" s="23" t="str">
        <f t="shared" si="5"/>
        <v>당첨확정</v>
      </c>
      <c r="O46" s="11">
        <v>3</v>
      </c>
      <c r="P46" s="22" t="e">
        <f>#REF!</f>
        <v>#REF!</v>
      </c>
      <c r="Q46" s="22" t="str">
        <f>REPLACE(G46,2,1,"*")</f>
        <v>윤*진</v>
      </c>
      <c r="R46" s="45" t="str">
        <f>REPLACE(H46,5,4,"****")</f>
        <v>010-****-3028</v>
      </c>
    </row>
    <row r="47" spans="1:18" ht="15" customHeight="1" x14ac:dyDescent="0.3">
      <c r="A47" s="182"/>
      <c r="B47" s="34">
        <v>4</v>
      </c>
      <c r="C47" s="64" t="s">
        <v>309</v>
      </c>
      <c r="D47" s="64" t="s">
        <v>310</v>
      </c>
      <c r="E47" s="23" t="s">
        <v>11</v>
      </c>
      <c r="F47" s="11">
        <v>4</v>
      </c>
      <c r="G47" s="22" t="s">
        <v>338</v>
      </c>
      <c r="H47" s="22" t="s">
        <v>339</v>
      </c>
      <c r="J47" s="182"/>
      <c r="K47" s="34">
        <v>4</v>
      </c>
      <c r="L47" s="22" t="str">
        <f t="shared" si="3"/>
        <v>정*선</v>
      </c>
      <c r="M47" s="22" t="str">
        <f t="shared" si="4"/>
        <v>010-****-9962</v>
      </c>
      <c r="N47" s="23" t="str">
        <f t="shared" si="5"/>
        <v>당첨확정</v>
      </c>
      <c r="O47" s="11">
        <v>4</v>
      </c>
      <c r="P47" s="22" t="e">
        <f>#REF!</f>
        <v>#REF!</v>
      </c>
      <c r="Q47" s="22" t="str">
        <f>REPLACE(G47,2,1,"*")</f>
        <v>김*연</v>
      </c>
      <c r="R47" s="45" t="str">
        <f>REPLACE(H47,5,4,"****")</f>
        <v>010-****-8157</v>
      </c>
    </row>
    <row r="48" spans="1:18" ht="15" customHeight="1" x14ac:dyDescent="0.3">
      <c r="A48" s="182"/>
      <c r="B48" s="34">
        <v>5</v>
      </c>
      <c r="C48" s="64" t="s">
        <v>311</v>
      </c>
      <c r="D48" s="64" t="s">
        <v>312</v>
      </c>
      <c r="E48" s="23" t="s">
        <v>11</v>
      </c>
      <c r="F48" s="11">
        <v>5</v>
      </c>
      <c r="G48" s="22" t="s">
        <v>340</v>
      </c>
      <c r="H48" s="22" t="s">
        <v>341</v>
      </c>
      <c r="J48" s="182"/>
      <c r="K48" s="34">
        <v>5</v>
      </c>
      <c r="L48" s="22" t="str">
        <f t="shared" si="3"/>
        <v>한*원</v>
      </c>
      <c r="M48" s="22" t="str">
        <f t="shared" si="4"/>
        <v>010-****-3610</v>
      </c>
      <c r="N48" s="23" t="str">
        <f t="shared" si="5"/>
        <v>당첨확정</v>
      </c>
      <c r="O48" s="11">
        <v>5</v>
      </c>
      <c r="P48" s="22" t="e">
        <f>#REF!</f>
        <v>#REF!</v>
      </c>
      <c r="Q48" s="22" t="str">
        <f>REPLACE(G48,2,1,"*")</f>
        <v>김*연</v>
      </c>
      <c r="R48" s="45" t="str">
        <f>REPLACE(H48,5,4,"****")</f>
        <v>010-****-6368</v>
      </c>
    </row>
    <row r="49" spans="1:18" ht="15" customHeight="1" x14ac:dyDescent="0.3">
      <c r="A49" s="182"/>
      <c r="B49" s="34">
        <v>6</v>
      </c>
      <c r="C49" s="64" t="s">
        <v>313</v>
      </c>
      <c r="D49" s="64" t="s">
        <v>303</v>
      </c>
      <c r="E49" s="23" t="s">
        <v>11</v>
      </c>
      <c r="F49" s="11"/>
      <c r="G49" s="62"/>
      <c r="H49" s="2"/>
      <c r="J49" s="182"/>
      <c r="K49" s="34">
        <v>6</v>
      </c>
      <c r="L49" s="22" t="str">
        <f t="shared" si="3"/>
        <v>윤*기</v>
      </c>
      <c r="M49" s="22" t="str">
        <f t="shared" si="4"/>
        <v>010-****-9317</v>
      </c>
      <c r="N49" s="23" t="str">
        <f t="shared" si="5"/>
        <v>당첨확정</v>
      </c>
      <c r="O49" s="11"/>
      <c r="P49" s="22"/>
      <c r="Q49" s="22"/>
      <c r="R49" s="45"/>
    </row>
    <row r="50" spans="1:18" ht="15" customHeight="1" x14ac:dyDescent="0.3">
      <c r="A50" s="182"/>
      <c r="B50" s="34">
        <v>7</v>
      </c>
      <c r="C50" s="64" t="s">
        <v>314</v>
      </c>
      <c r="D50" s="64" t="s">
        <v>315</v>
      </c>
      <c r="E50" s="23" t="s">
        <v>11</v>
      </c>
      <c r="F50" s="11"/>
      <c r="G50" s="62"/>
      <c r="H50" s="2"/>
      <c r="J50" s="182"/>
      <c r="K50" s="34">
        <v>7</v>
      </c>
      <c r="L50" s="22" t="str">
        <f t="shared" si="3"/>
        <v>박*정</v>
      </c>
      <c r="M50" s="22" t="str">
        <f t="shared" si="4"/>
        <v>010-****-7122</v>
      </c>
      <c r="N50" s="23" t="str">
        <f t="shared" si="5"/>
        <v>당첨확정</v>
      </c>
      <c r="O50" s="11"/>
      <c r="P50" s="22"/>
      <c r="Q50" s="22"/>
      <c r="R50" s="45"/>
    </row>
    <row r="51" spans="1:18" ht="15" customHeight="1" x14ac:dyDescent="0.3">
      <c r="A51" s="182"/>
      <c r="B51" s="34">
        <v>8</v>
      </c>
      <c r="C51" s="64" t="s">
        <v>316</v>
      </c>
      <c r="D51" s="64" t="s">
        <v>317</v>
      </c>
      <c r="E51" s="23" t="s">
        <v>11</v>
      </c>
      <c r="F51" s="11"/>
      <c r="G51" s="62"/>
      <c r="H51" s="2"/>
      <c r="J51" s="182"/>
      <c r="K51" s="34">
        <v>8</v>
      </c>
      <c r="L51" s="22" t="str">
        <f t="shared" si="3"/>
        <v>김*수</v>
      </c>
      <c r="M51" s="22" t="str">
        <f t="shared" si="4"/>
        <v>010-****-6484</v>
      </c>
      <c r="N51" s="23" t="str">
        <f t="shared" si="5"/>
        <v>당첨확정</v>
      </c>
      <c r="O51" s="11"/>
      <c r="P51" s="22"/>
      <c r="Q51" s="22"/>
      <c r="R51" s="45"/>
    </row>
    <row r="52" spans="1:18" ht="15" customHeight="1" x14ac:dyDescent="0.3">
      <c r="A52" s="182"/>
      <c r="B52" s="34">
        <v>9</v>
      </c>
      <c r="C52" s="64" t="s">
        <v>318</v>
      </c>
      <c r="D52" s="64" t="s">
        <v>319</v>
      </c>
      <c r="E52" s="23" t="s">
        <v>11</v>
      </c>
      <c r="F52" s="11"/>
      <c r="G52" s="62"/>
      <c r="H52" s="2"/>
      <c r="J52" s="182"/>
      <c r="K52" s="34">
        <v>9</v>
      </c>
      <c r="L52" s="22" t="str">
        <f t="shared" si="3"/>
        <v>최*영</v>
      </c>
      <c r="M52" s="22" t="str">
        <f t="shared" si="4"/>
        <v>010-****-0411</v>
      </c>
      <c r="N52" s="23" t="str">
        <f t="shared" si="5"/>
        <v>당첨확정</v>
      </c>
      <c r="O52" s="11"/>
      <c r="P52" s="22"/>
      <c r="Q52" s="22"/>
      <c r="R52" s="45"/>
    </row>
    <row r="53" spans="1:18" ht="15" customHeight="1" x14ac:dyDescent="0.3">
      <c r="A53" s="182"/>
      <c r="B53" s="34">
        <v>10</v>
      </c>
      <c r="C53" s="64" t="s">
        <v>320</v>
      </c>
      <c r="D53" s="64" t="s">
        <v>321</v>
      </c>
      <c r="E53" s="23" t="s">
        <v>11</v>
      </c>
      <c r="F53" s="11"/>
      <c r="G53" s="62"/>
      <c r="H53" s="2"/>
      <c r="J53" s="182"/>
      <c r="K53" s="34">
        <v>10</v>
      </c>
      <c r="L53" s="22" t="str">
        <f t="shared" si="3"/>
        <v>곽*섭</v>
      </c>
      <c r="M53" s="22" t="str">
        <f t="shared" si="4"/>
        <v>010-****-7047</v>
      </c>
      <c r="N53" s="23" t="str">
        <f t="shared" si="5"/>
        <v>당첨확정</v>
      </c>
      <c r="O53" s="11"/>
      <c r="P53" s="22"/>
      <c r="Q53" s="22"/>
      <c r="R53" s="45"/>
    </row>
    <row r="54" spans="1:18" ht="15" customHeight="1" x14ac:dyDescent="0.3">
      <c r="A54" s="182"/>
      <c r="B54" s="34">
        <v>11</v>
      </c>
      <c r="C54" s="64" t="s">
        <v>322</v>
      </c>
      <c r="D54" s="64" t="s">
        <v>323</v>
      </c>
      <c r="E54" s="23" t="s">
        <v>11</v>
      </c>
      <c r="F54" s="11"/>
      <c r="G54" s="62"/>
      <c r="H54" s="2"/>
      <c r="J54" s="182"/>
      <c r="K54" s="34">
        <v>11</v>
      </c>
      <c r="L54" s="22" t="str">
        <f t="shared" si="3"/>
        <v>이*주</v>
      </c>
      <c r="M54" s="22" t="str">
        <f t="shared" si="4"/>
        <v>010-****-9326</v>
      </c>
      <c r="N54" s="23" t="str">
        <f t="shared" si="5"/>
        <v>당첨확정</v>
      </c>
      <c r="O54" s="11"/>
      <c r="P54" s="22"/>
      <c r="Q54" s="22"/>
      <c r="R54" s="45"/>
    </row>
    <row r="55" spans="1:18" ht="15" customHeight="1" x14ac:dyDescent="0.3">
      <c r="A55" s="182"/>
      <c r="B55" s="34">
        <v>12</v>
      </c>
      <c r="C55" s="64" t="s">
        <v>324</v>
      </c>
      <c r="D55" s="64" t="s">
        <v>325</v>
      </c>
      <c r="E55" s="23" t="s">
        <v>11</v>
      </c>
      <c r="F55" s="11"/>
      <c r="G55" s="62"/>
      <c r="H55" s="2"/>
      <c r="J55" s="182"/>
      <c r="K55" s="34">
        <v>12</v>
      </c>
      <c r="L55" s="22" t="str">
        <f t="shared" si="3"/>
        <v>유*종</v>
      </c>
      <c r="M55" s="22" t="str">
        <f t="shared" si="4"/>
        <v>010-****-5393</v>
      </c>
      <c r="N55" s="23" t="str">
        <f t="shared" si="5"/>
        <v>당첨확정</v>
      </c>
      <c r="O55" s="11"/>
      <c r="P55" s="22"/>
      <c r="Q55" s="22"/>
      <c r="R55" s="45"/>
    </row>
    <row r="56" spans="1:18" ht="15" customHeight="1" x14ac:dyDescent="0.3">
      <c r="A56" s="182"/>
      <c r="B56" s="34">
        <v>13</v>
      </c>
      <c r="C56" s="64" t="s">
        <v>326</v>
      </c>
      <c r="D56" s="64" t="s">
        <v>327</v>
      </c>
      <c r="E56" s="23" t="s">
        <v>29</v>
      </c>
      <c r="F56" s="11"/>
      <c r="G56" s="62"/>
      <c r="H56" s="2"/>
      <c r="J56" s="182"/>
      <c r="K56" s="34">
        <v>13</v>
      </c>
      <c r="L56" s="22" t="str">
        <f t="shared" si="3"/>
        <v>김*영</v>
      </c>
      <c r="M56" s="22" t="str">
        <f t="shared" si="4"/>
        <v>010-****-3066</v>
      </c>
      <c r="N56" s="23" t="str">
        <f t="shared" si="5"/>
        <v>당첨확정</v>
      </c>
      <c r="O56" s="11"/>
      <c r="P56" s="22"/>
      <c r="Q56" s="22"/>
      <c r="R56" s="45"/>
    </row>
    <row r="57" spans="1:18" ht="15" customHeight="1" x14ac:dyDescent="0.3">
      <c r="A57" s="182"/>
      <c r="B57" s="34">
        <v>14</v>
      </c>
      <c r="C57" s="64" t="s">
        <v>328</v>
      </c>
      <c r="D57" s="64" t="s">
        <v>329</v>
      </c>
      <c r="E57" s="23" t="s">
        <v>11</v>
      </c>
      <c r="F57" s="11"/>
      <c r="G57" s="62"/>
      <c r="H57" s="2"/>
      <c r="J57" s="182"/>
      <c r="K57" s="34">
        <v>14</v>
      </c>
      <c r="L57" s="22" t="str">
        <f t="shared" si="3"/>
        <v>이*훈</v>
      </c>
      <c r="M57" s="22" t="str">
        <f t="shared" si="4"/>
        <v>010-****-2812</v>
      </c>
      <c r="N57" s="23" t="str">
        <f t="shared" si="5"/>
        <v>당첨확정</v>
      </c>
      <c r="O57" s="11"/>
      <c r="P57" s="22"/>
      <c r="Q57" s="22"/>
      <c r="R57" s="45"/>
    </row>
    <row r="58" spans="1:18" ht="15" customHeight="1" thickBot="1" x14ac:dyDescent="0.35">
      <c r="A58" s="182"/>
      <c r="B58" s="37">
        <v>15</v>
      </c>
      <c r="C58" s="64" t="s">
        <v>330</v>
      </c>
      <c r="D58" s="64" t="s">
        <v>331</v>
      </c>
      <c r="E58" s="29" t="s">
        <v>11</v>
      </c>
      <c r="F58" s="18"/>
      <c r="G58" s="17"/>
      <c r="H58" s="19"/>
      <c r="J58" s="182"/>
      <c r="K58" s="34">
        <v>15</v>
      </c>
      <c r="L58" s="22" t="str">
        <f t="shared" si="3"/>
        <v>최*웅</v>
      </c>
      <c r="M58" s="22" t="str">
        <f t="shared" si="4"/>
        <v>010-****-6494</v>
      </c>
      <c r="N58" s="23" t="s">
        <v>30</v>
      </c>
      <c r="O58" s="11"/>
      <c r="P58" s="22"/>
      <c r="Q58" s="22"/>
      <c r="R58" s="45"/>
    </row>
    <row r="59" spans="1:18" ht="15" customHeight="1" thickTop="1" x14ac:dyDescent="0.3">
      <c r="A59" s="181" t="s">
        <v>202</v>
      </c>
      <c r="B59" s="39">
        <v>1</v>
      </c>
      <c r="C59" s="65" t="s">
        <v>342</v>
      </c>
      <c r="D59" s="65" t="s">
        <v>343</v>
      </c>
      <c r="E59" s="41" t="str">
        <f>E58</f>
        <v>당첨확정</v>
      </c>
      <c r="F59" s="42">
        <v>1</v>
      </c>
      <c r="G59" s="22" t="s">
        <v>352</v>
      </c>
      <c r="H59" s="22" t="s">
        <v>353</v>
      </c>
      <c r="J59" s="181" t="s">
        <v>202</v>
      </c>
      <c r="K59" s="39">
        <v>1</v>
      </c>
      <c r="L59" s="40" t="str">
        <f t="shared" si="3"/>
        <v>김*승</v>
      </c>
      <c r="M59" s="40" t="str">
        <f t="shared" si="4"/>
        <v>010-****-5226</v>
      </c>
      <c r="N59" s="41" t="str">
        <f>N58</f>
        <v>당첨확정</v>
      </c>
      <c r="O59" s="20">
        <v>1</v>
      </c>
      <c r="P59" s="26" t="e">
        <f>#REF!</f>
        <v>#REF!</v>
      </c>
      <c r="Q59" s="26" t="str">
        <f>REPLACE(G59,2,1,"*")</f>
        <v>노*윤</v>
      </c>
      <c r="R59" s="48" t="str">
        <f>REPLACE(H59,5,4,"****")</f>
        <v>010-****-9182</v>
      </c>
    </row>
    <row r="60" spans="1:18" ht="15" customHeight="1" x14ac:dyDescent="0.3">
      <c r="A60" s="182"/>
      <c r="B60" s="34">
        <v>2</v>
      </c>
      <c r="C60" s="65" t="s">
        <v>344</v>
      </c>
      <c r="D60" s="65" t="s">
        <v>345</v>
      </c>
      <c r="E60" s="23" t="str">
        <f>E59</f>
        <v>당첨확정</v>
      </c>
      <c r="F60" s="11">
        <v>2</v>
      </c>
      <c r="G60" s="22" t="s">
        <v>354</v>
      </c>
      <c r="H60" s="22" t="s">
        <v>355</v>
      </c>
      <c r="J60" s="182"/>
      <c r="K60" s="34">
        <v>2</v>
      </c>
      <c r="L60" s="22" t="str">
        <f t="shared" si="3"/>
        <v>고*비</v>
      </c>
      <c r="M60" s="22" t="str">
        <f t="shared" si="4"/>
        <v>010-****-6994</v>
      </c>
      <c r="N60" s="23" t="str">
        <f>N58</f>
        <v>당첨확정</v>
      </c>
      <c r="O60" s="11">
        <v>2</v>
      </c>
      <c r="P60" s="22" t="e">
        <f>#REF!</f>
        <v>#REF!</v>
      </c>
      <c r="Q60" s="22" t="str">
        <f>REPLACE(G60,2,1,"*")</f>
        <v>권*영</v>
      </c>
      <c r="R60" s="45" t="str">
        <f>REPLACE(H60,5,4,"****")</f>
        <v>010-****-0492</v>
      </c>
    </row>
    <row r="61" spans="1:18" ht="15" customHeight="1" x14ac:dyDescent="0.3">
      <c r="A61" s="182"/>
      <c r="B61" s="34">
        <v>3</v>
      </c>
      <c r="C61" s="65" t="s">
        <v>346</v>
      </c>
      <c r="D61" s="65" t="s">
        <v>347</v>
      </c>
      <c r="E61" s="23" t="str">
        <f t="shared" ref="E61:E62" si="6">E60</f>
        <v>당첨확정</v>
      </c>
      <c r="F61" s="11">
        <v>3</v>
      </c>
      <c r="G61" s="22" t="s">
        <v>356</v>
      </c>
      <c r="H61" s="22" t="s">
        <v>357</v>
      </c>
      <c r="J61" s="182"/>
      <c r="K61" s="34">
        <v>3</v>
      </c>
      <c r="L61" s="22" t="str">
        <f t="shared" si="3"/>
        <v>이*우</v>
      </c>
      <c r="M61" s="22" t="str">
        <f t="shared" si="4"/>
        <v>010-****-4882</v>
      </c>
      <c r="N61" s="23" t="str">
        <f t="shared" ref="N61:N62" si="7">N59</f>
        <v>당첨확정</v>
      </c>
      <c r="O61" s="11">
        <v>3</v>
      </c>
      <c r="P61" s="22" t="e">
        <f>#REF!</f>
        <v>#REF!</v>
      </c>
      <c r="Q61" s="22" t="str">
        <f>REPLACE(G61,2,1,"*")</f>
        <v>정*인</v>
      </c>
      <c r="R61" s="45" t="str">
        <f>REPLACE(H61,5,4,"****")</f>
        <v>010-****-0773</v>
      </c>
    </row>
    <row r="62" spans="1:18" ht="15" customHeight="1" x14ac:dyDescent="0.3">
      <c r="A62" s="182"/>
      <c r="B62" s="34">
        <v>4</v>
      </c>
      <c r="C62" s="65" t="s">
        <v>348</v>
      </c>
      <c r="D62" s="65" t="s">
        <v>349</v>
      </c>
      <c r="E62" s="23" t="str">
        <f t="shared" si="6"/>
        <v>당첨확정</v>
      </c>
      <c r="F62" s="11"/>
      <c r="G62" s="62"/>
      <c r="H62" s="2"/>
      <c r="J62" s="182"/>
      <c r="K62" s="34">
        <v>4</v>
      </c>
      <c r="L62" s="22" t="str">
        <f t="shared" si="3"/>
        <v>이*지</v>
      </c>
      <c r="M62" s="22" t="str">
        <f t="shared" si="4"/>
        <v>010-****-4424</v>
      </c>
      <c r="N62" s="23" t="str">
        <f t="shared" si="7"/>
        <v>당첨확정</v>
      </c>
      <c r="O62" s="11"/>
      <c r="P62" s="22"/>
      <c r="Q62" s="22"/>
      <c r="R62" s="45"/>
    </row>
    <row r="63" spans="1:18" ht="15" customHeight="1" thickBot="1" x14ac:dyDescent="0.35">
      <c r="A63" s="188"/>
      <c r="B63" s="35">
        <v>5</v>
      </c>
      <c r="C63" s="65" t="s">
        <v>350</v>
      </c>
      <c r="D63" s="65" t="s">
        <v>351</v>
      </c>
      <c r="E63" s="25" t="str">
        <f>E62</f>
        <v>당첨확정</v>
      </c>
      <c r="F63" s="15"/>
      <c r="G63" s="14"/>
      <c r="H63" s="16"/>
      <c r="J63" s="188"/>
      <c r="K63" s="35">
        <v>5</v>
      </c>
      <c r="L63" s="24" t="str">
        <f t="shared" si="3"/>
        <v>서*나</v>
      </c>
      <c r="M63" s="24" t="str">
        <f t="shared" si="4"/>
        <v>010-****-6896</v>
      </c>
      <c r="N63" s="25" t="str">
        <f>N62</f>
        <v>당첨확정</v>
      </c>
      <c r="O63" s="15"/>
      <c r="P63" s="24"/>
      <c r="Q63" s="24"/>
      <c r="R63" s="49"/>
    </row>
    <row r="64" spans="1:18" ht="15" customHeight="1" thickTop="1" x14ac:dyDescent="0.3">
      <c r="A64" s="181" t="s">
        <v>200</v>
      </c>
      <c r="B64" s="39">
        <v>1</v>
      </c>
      <c r="C64" s="66" t="s">
        <v>358</v>
      </c>
      <c r="D64" s="66" t="s">
        <v>359</v>
      </c>
      <c r="E64" s="41" t="s">
        <v>11</v>
      </c>
      <c r="F64" s="42">
        <v>1</v>
      </c>
      <c r="G64" s="67" t="s">
        <v>388</v>
      </c>
      <c r="H64" s="67" t="s">
        <v>389</v>
      </c>
      <c r="J64" s="187" t="s">
        <v>201</v>
      </c>
      <c r="K64" s="36">
        <v>1</v>
      </c>
      <c r="L64" s="26" t="str">
        <f t="shared" si="3"/>
        <v>이*미</v>
      </c>
      <c r="M64" s="26" t="str">
        <f t="shared" si="4"/>
        <v>010-****-1573</v>
      </c>
      <c r="N64" s="27" t="str">
        <f t="shared" ref="N64:N78" si="8">E64</f>
        <v>당첨확정</v>
      </c>
      <c r="O64" s="20">
        <v>1</v>
      </c>
      <c r="P64" s="26" t="e">
        <f>#REF!</f>
        <v>#REF!</v>
      </c>
      <c r="Q64" s="26" t="str">
        <f>REPLACE(G64,2,1,"*")</f>
        <v>박*진</v>
      </c>
      <c r="R64" s="48" t="str">
        <f>REPLACE(H64,5,4,"****")</f>
        <v>010-****-3027</v>
      </c>
    </row>
    <row r="65" spans="1:18" ht="15" customHeight="1" x14ac:dyDescent="0.3">
      <c r="A65" s="182"/>
      <c r="B65" s="34">
        <v>2</v>
      </c>
      <c r="C65" s="66" t="s">
        <v>360</v>
      </c>
      <c r="D65" s="66" t="s">
        <v>361</v>
      </c>
      <c r="E65" s="23" t="s">
        <v>11</v>
      </c>
      <c r="F65" s="11">
        <v>2</v>
      </c>
      <c r="G65" s="67" t="s">
        <v>390</v>
      </c>
      <c r="H65" s="67" t="s">
        <v>391</v>
      </c>
      <c r="J65" s="182"/>
      <c r="K65" s="34">
        <v>2</v>
      </c>
      <c r="L65" s="22" t="str">
        <f t="shared" si="3"/>
        <v>이*연</v>
      </c>
      <c r="M65" s="22" t="str">
        <f t="shared" si="4"/>
        <v>010-****-1558</v>
      </c>
      <c r="N65" s="23" t="str">
        <f t="shared" si="8"/>
        <v>당첨확정</v>
      </c>
      <c r="O65" s="11">
        <v>2</v>
      </c>
      <c r="P65" s="22" t="e">
        <f>#REF!</f>
        <v>#REF!</v>
      </c>
      <c r="Q65" s="22" t="str">
        <f>REPLACE(G65,2,1,"*")</f>
        <v>문*라</v>
      </c>
      <c r="R65" s="45" t="str">
        <f>REPLACE(H65,5,4,"****")</f>
        <v>010-****-2888</v>
      </c>
    </row>
    <row r="66" spans="1:18" ht="15" customHeight="1" x14ac:dyDescent="0.3">
      <c r="A66" s="182"/>
      <c r="B66" s="34">
        <v>3</v>
      </c>
      <c r="C66" s="66" t="s">
        <v>362</v>
      </c>
      <c r="D66" s="66" t="s">
        <v>363</v>
      </c>
      <c r="E66" s="23" t="s">
        <v>11</v>
      </c>
      <c r="F66" s="11">
        <v>3</v>
      </c>
      <c r="G66" s="67" t="s">
        <v>392</v>
      </c>
      <c r="H66" s="67" t="s">
        <v>393</v>
      </c>
      <c r="J66" s="182"/>
      <c r="K66" s="34">
        <v>3</v>
      </c>
      <c r="L66" s="22" t="str">
        <f t="shared" si="3"/>
        <v>조*주</v>
      </c>
      <c r="M66" s="22" t="str">
        <f t="shared" si="4"/>
        <v>010-****-2243</v>
      </c>
      <c r="N66" s="23" t="str">
        <f t="shared" si="8"/>
        <v>당첨확정</v>
      </c>
      <c r="O66" s="11">
        <v>3</v>
      </c>
      <c r="P66" s="22" t="e">
        <f>#REF!</f>
        <v>#REF!</v>
      </c>
      <c r="Q66" s="22" t="str">
        <f>REPLACE(G66,2,1,"*")</f>
        <v>강*란</v>
      </c>
      <c r="R66" s="45" t="str">
        <f>REPLACE(H66,5,4,"****")</f>
        <v>010-****-3085</v>
      </c>
    </row>
    <row r="67" spans="1:18" ht="15" customHeight="1" x14ac:dyDescent="0.3">
      <c r="A67" s="182"/>
      <c r="B67" s="34">
        <v>4</v>
      </c>
      <c r="C67" s="66" t="s">
        <v>364</v>
      </c>
      <c r="D67" s="66" t="s">
        <v>365</v>
      </c>
      <c r="E67" s="23" t="s">
        <v>11</v>
      </c>
      <c r="F67" s="11">
        <v>4</v>
      </c>
      <c r="G67" s="67" t="s">
        <v>394</v>
      </c>
      <c r="H67" s="67" t="s">
        <v>395</v>
      </c>
      <c r="J67" s="182"/>
      <c r="K67" s="34">
        <v>4</v>
      </c>
      <c r="L67" s="22" t="str">
        <f t="shared" si="3"/>
        <v>김*영</v>
      </c>
      <c r="M67" s="22" t="str">
        <f t="shared" si="4"/>
        <v>010-****-6049</v>
      </c>
      <c r="N67" s="23" t="str">
        <f t="shared" si="8"/>
        <v>당첨확정</v>
      </c>
      <c r="O67" s="11">
        <v>4</v>
      </c>
      <c r="P67" s="22" t="e">
        <f>#REF!</f>
        <v>#REF!</v>
      </c>
      <c r="Q67" s="22" t="str">
        <f>REPLACE(G67,2,1,"*")</f>
        <v>허*정</v>
      </c>
      <c r="R67" s="45" t="str">
        <f>REPLACE(H67,5,4,"****")</f>
        <v>010-****-2037</v>
      </c>
    </row>
    <row r="68" spans="1:18" ht="15" customHeight="1" x14ac:dyDescent="0.3">
      <c r="A68" s="182"/>
      <c r="B68" s="34">
        <v>5</v>
      </c>
      <c r="C68" s="66" t="s">
        <v>366</v>
      </c>
      <c r="D68" s="66" t="s">
        <v>367</v>
      </c>
      <c r="E68" s="23" t="s">
        <v>11</v>
      </c>
      <c r="F68" s="11">
        <v>5</v>
      </c>
      <c r="G68" s="67" t="s">
        <v>396</v>
      </c>
      <c r="H68" s="67" t="s">
        <v>397</v>
      </c>
      <c r="J68" s="182"/>
      <c r="K68" s="34">
        <v>5</v>
      </c>
      <c r="L68" s="22" t="str">
        <f t="shared" ref="L68:L83" si="9">REPLACE(C68,2,1,"*")</f>
        <v>김*근</v>
      </c>
      <c r="M68" s="22" t="str">
        <f t="shared" ref="M68:M83" si="10">REPLACE(D68,5,4,"****")</f>
        <v>010-****-6619</v>
      </c>
      <c r="N68" s="23" t="str">
        <f t="shared" si="8"/>
        <v>당첨확정</v>
      </c>
      <c r="O68" s="11">
        <v>5</v>
      </c>
      <c r="P68" s="22" t="e">
        <f>#REF!</f>
        <v>#REF!</v>
      </c>
      <c r="Q68" s="22" t="str">
        <f>REPLACE(G68,2,1,"*")</f>
        <v>송*민</v>
      </c>
      <c r="R68" s="45" t="str">
        <f>REPLACE(H68,5,4,"****")</f>
        <v>010-****-2115</v>
      </c>
    </row>
    <row r="69" spans="1:18" ht="15" customHeight="1" x14ac:dyDescent="0.3">
      <c r="A69" s="182"/>
      <c r="B69" s="34">
        <v>6</v>
      </c>
      <c r="C69" s="66" t="s">
        <v>368</v>
      </c>
      <c r="D69" s="66" t="s">
        <v>369</v>
      </c>
      <c r="E69" s="23" t="s">
        <v>11</v>
      </c>
      <c r="F69" s="11"/>
      <c r="G69" s="62"/>
      <c r="H69" s="2"/>
      <c r="J69" s="182"/>
      <c r="K69" s="34">
        <v>6</v>
      </c>
      <c r="L69" s="22" t="str">
        <f t="shared" si="9"/>
        <v>고*자</v>
      </c>
      <c r="M69" s="22" t="str">
        <f t="shared" si="10"/>
        <v>010-****-8470</v>
      </c>
      <c r="N69" s="23" t="str">
        <f t="shared" si="8"/>
        <v>당첨확정</v>
      </c>
      <c r="O69" s="11"/>
      <c r="P69" s="22"/>
      <c r="Q69" s="22"/>
      <c r="R69" s="45"/>
    </row>
    <row r="70" spans="1:18" ht="15" customHeight="1" x14ac:dyDescent="0.3">
      <c r="A70" s="182"/>
      <c r="B70" s="34">
        <v>7</v>
      </c>
      <c r="C70" s="66" t="s">
        <v>370</v>
      </c>
      <c r="D70" s="66" t="s">
        <v>371</v>
      </c>
      <c r="E70" s="23" t="s">
        <v>11</v>
      </c>
      <c r="F70" s="11"/>
      <c r="G70" s="62"/>
      <c r="H70" s="2"/>
      <c r="J70" s="182"/>
      <c r="K70" s="34">
        <v>7</v>
      </c>
      <c r="L70" s="22" t="str">
        <f t="shared" si="9"/>
        <v>권*하</v>
      </c>
      <c r="M70" s="22" t="str">
        <f t="shared" si="10"/>
        <v>010-****-6884</v>
      </c>
      <c r="N70" s="23" t="str">
        <f t="shared" si="8"/>
        <v>당첨확정</v>
      </c>
      <c r="O70" s="11"/>
      <c r="P70" s="22"/>
      <c r="Q70" s="22"/>
      <c r="R70" s="45"/>
    </row>
    <row r="71" spans="1:18" ht="15" customHeight="1" x14ac:dyDescent="0.3">
      <c r="A71" s="182"/>
      <c r="B71" s="34">
        <v>8</v>
      </c>
      <c r="C71" s="66" t="s">
        <v>372</v>
      </c>
      <c r="D71" s="66" t="s">
        <v>373</v>
      </c>
      <c r="E71" s="23" t="s">
        <v>11</v>
      </c>
      <c r="F71" s="11"/>
      <c r="G71" s="62"/>
      <c r="H71" s="2"/>
      <c r="J71" s="182"/>
      <c r="K71" s="34">
        <v>8</v>
      </c>
      <c r="L71" s="22" t="str">
        <f t="shared" si="9"/>
        <v>김*미</v>
      </c>
      <c r="M71" s="22" t="str">
        <f t="shared" si="10"/>
        <v>010-****-5714</v>
      </c>
      <c r="N71" s="23" t="str">
        <f t="shared" si="8"/>
        <v>당첨확정</v>
      </c>
      <c r="O71" s="11"/>
      <c r="P71" s="22"/>
      <c r="Q71" s="22"/>
      <c r="R71" s="45"/>
    </row>
    <row r="72" spans="1:18" ht="15" customHeight="1" x14ac:dyDescent="0.3">
      <c r="A72" s="182"/>
      <c r="B72" s="34">
        <v>9</v>
      </c>
      <c r="C72" s="66" t="s">
        <v>374</v>
      </c>
      <c r="D72" s="66" t="s">
        <v>375</v>
      </c>
      <c r="E72" s="23" t="s">
        <v>11</v>
      </c>
      <c r="F72" s="11"/>
      <c r="G72" s="62"/>
      <c r="H72" s="2"/>
      <c r="J72" s="182"/>
      <c r="K72" s="34">
        <v>9</v>
      </c>
      <c r="L72" s="22" t="str">
        <f t="shared" si="9"/>
        <v>박*윤</v>
      </c>
      <c r="M72" s="22" t="str">
        <f t="shared" si="10"/>
        <v>010-****-3194</v>
      </c>
      <c r="N72" s="23" t="str">
        <f t="shared" si="8"/>
        <v>당첨확정</v>
      </c>
      <c r="O72" s="11"/>
      <c r="P72" s="22"/>
      <c r="Q72" s="22"/>
      <c r="R72" s="45"/>
    </row>
    <row r="73" spans="1:18" ht="15" customHeight="1" x14ac:dyDescent="0.3">
      <c r="A73" s="182"/>
      <c r="B73" s="34">
        <v>10</v>
      </c>
      <c r="C73" s="66" t="s">
        <v>376</v>
      </c>
      <c r="D73" s="66" t="s">
        <v>377</v>
      </c>
      <c r="E73" s="23" t="s">
        <v>11</v>
      </c>
      <c r="F73" s="11"/>
      <c r="G73" s="62"/>
      <c r="H73" s="2"/>
      <c r="J73" s="182"/>
      <c r="K73" s="34">
        <v>10</v>
      </c>
      <c r="L73" s="22" t="str">
        <f t="shared" si="9"/>
        <v>허*회</v>
      </c>
      <c r="M73" s="22" t="str">
        <f t="shared" si="10"/>
        <v>010-****-1027</v>
      </c>
      <c r="N73" s="23" t="str">
        <f t="shared" si="8"/>
        <v>당첨확정</v>
      </c>
      <c r="O73" s="11"/>
      <c r="P73" s="22"/>
      <c r="Q73" s="22"/>
      <c r="R73" s="45"/>
    </row>
    <row r="74" spans="1:18" ht="15" customHeight="1" x14ac:dyDescent="0.3">
      <c r="A74" s="182"/>
      <c r="B74" s="34">
        <v>11</v>
      </c>
      <c r="C74" s="66" t="s">
        <v>378</v>
      </c>
      <c r="D74" s="66" t="s">
        <v>379</v>
      </c>
      <c r="E74" s="23" t="s">
        <v>11</v>
      </c>
      <c r="F74" s="11"/>
      <c r="G74" s="62"/>
      <c r="H74" s="2"/>
      <c r="J74" s="182"/>
      <c r="K74" s="34">
        <v>11</v>
      </c>
      <c r="L74" s="22" t="str">
        <f t="shared" si="9"/>
        <v>권*주</v>
      </c>
      <c r="M74" s="22" t="str">
        <f t="shared" si="10"/>
        <v>010-****-3041</v>
      </c>
      <c r="N74" s="23" t="str">
        <f t="shared" si="8"/>
        <v>당첨확정</v>
      </c>
      <c r="O74" s="11"/>
      <c r="P74" s="22"/>
      <c r="Q74" s="22"/>
      <c r="R74" s="45"/>
    </row>
    <row r="75" spans="1:18" ht="15" customHeight="1" x14ac:dyDescent="0.3">
      <c r="A75" s="182"/>
      <c r="B75" s="34">
        <v>12</v>
      </c>
      <c r="C75" s="66" t="s">
        <v>380</v>
      </c>
      <c r="D75" s="66" t="s">
        <v>381</v>
      </c>
      <c r="E75" s="23" t="s">
        <v>11</v>
      </c>
      <c r="F75" s="11"/>
      <c r="G75" s="62"/>
      <c r="H75" s="2"/>
      <c r="J75" s="182"/>
      <c r="K75" s="34">
        <v>12</v>
      </c>
      <c r="L75" s="22" t="str">
        <f t="shared" si="9"/>
        <v>김*효</v>
      </c>
      <c r="M75" s="22" t="str">
        <f t="shared" si="10"/>
        <v>010-****-3746</v>
      </c>
      <c r="N75" s="23" t="str">
        <f t="shared" si="8"/>
        <v>당첨확정</v>
      </c>
      <c r="O75" s="11"/>
      <c r="P75" s="22"/>
      <c r="Q75" s="22"/>
      <c r="R75" s="45"/>
    </row>
    <row r="76" spans="1:18" ht="15" customHeight="1" x14ac:dyDescent="0.3">
      <c r="A76" s="182"/>
      <c r="B76" s="34">
        <v>13</v>
      </c>
      <c r="C76" s="66" t="s">
        <v>382</v>
      </c>
      <c r="D76" s="66" t="s">
        <v>383</v>
      </c>
      <c r="E76" s="23" t="s">
        <v>11</v>
      </c>
      <c r="F76" s="11"/>
      <c r="G76" s="62"/>
      <c r="H76" s="2"/>
      <c r="J76" s="182"/>
      <c r="K76" s="34">
        <v>13</v>
      </c>
      <c r="L76" s="22" t="str">
        <f t="shared" si="9"/>
        <v>채*애</v>
      </c>
      <c r="M76" s="22" t="str">
        <f t="shared" si="10"/>
        <v>010-****-6955</v>
      </c>
      <c r="N76" s="23" t="str">
        <f t="shared" si="8"/>
        <v>당첨확정</v>
      </c>
      <c r="O76" s="11"/>
      <c r="P76" s="22"/>
      <c r="Q76" s="22"/>
      <c r="R76" s="45"/>
    </row>
    <row r="77" spans="1:18" ht="15" customHeight="1" x14ac:dyDescent="0.3">
      <c r="A77" s="182"/>
      <c r="B77" s="34">
        <v>14</v>
      </c>
      <c r="C77" s="66" t="s">
        <v>384</v>
      </c>
      <c r="D77" s="66" t="s">
        <v>385</v>
      </c>
      <c r="E77" s="23" t="s">
        <v>11</v>
      </c>
      <c r="F77" s="11"/>
      <c r="G77" s="62"/>
      <c r="H77" s="2"/>
      <c r="J77" s="182"/>
      <c r="K77" s="34">
        <v>14</v>
      </c>
      <c r="L77" s="22" t="str">
        <f t="shared" si="9"/>
        <v>김*경</v>
      </c>
      <c r="M77" s="22" t="str">
        <f t="shared" si="10"/>
        <v>010-****-6410</v>
      </c>
      <c r="N77" s="23" t="str">
        <f t="shared" si="8"/>
        <v>당첨확정</v>
      </c>
      <c r="O77" s="11"/>
      <c r="P77" s="22"/>
      <c r="Q77" s="22"/>
      <c r="R77" s="45"/>
    </row>
    <row r="78" spans="1:18" ht="15" customHeight="1" thickBot="1" x14ac:dyDescent="0.35">
      <c r="A78" s="188"/>
      <c r="B78" s="35">
        <v>15</v>
      </c>
      <c r="C78" s="66" t="s">
        <v>386</v>
      </c>
      <c r="D78" s="66" t="s">
        <v>387</v>
      </c>
      <c r="E78" s="25" t="s">
        <v>32</v>
      </c>
      <c r="F78" s="15"/>
      <c r="G78" s="14"/>
      <c r="H78" s="16"/>
      <c r="J78" s="182"/>
      <c r="K78" s="34">
        <v>15</v>
      </c>
      <c r="L78" s="22" t="str">
        <f t="shared" si="9"/>
        <v>김*덕</v>
      </c>
      <c r="M78" s="22" t="str">
        <f t="shared" si="10"/>
        <v>010-****-9165</v>
      </c>
      <c r="N78" s="23" t="str">
        <f t="shared" si="8"/>
        <v>당첨확정</v>
      </c>
      <c r="O78" s="11"/>
      <c r="P78" s="22"/>
      <c r="Q78" s="22"/>
      <c r="R78" s="45"/>
    </row>
    <row r="79" spans="1:18" ht="15" customHeight="1" thickTop="1" x14ac:dyDescent="0.3">
      <c r="A79" s="187" t="s">
        <v>204</v>
      </c>
      <c r="B79" s="36">
        <v>1</v>
      </c>
      <c r="C79" s="68" t="s">
        <v>398</v>
      </c>
      <c r="D79" s="68" t="s">
        <v>399</v>
      </c>
      <c r="E79" s="27" t="str">
        <f>E78</f>
        <v>당첨확정</v>
      </c>
      <c r="F79" s="20">
        <v>1</v>
      </c>
      <c r="G79" s="69" t="s">
        <v>404</v>
      </c>
      <c r="H79" s="69" t="s">
        <v>405</v>
      </c>
      <c r="J79" s="181" t="s">
        <v>203</v>
      </c>
      <c r="K79" s="39">
        <v>1</v>
      </c>
      <c r="L79" s="40" t="str">
        <f t="shared" si="9"/>
        <v>노*윤</v>
      </c>
      <c r="M79" s="40" t="str">
        <f t="shared" si="10"/>
        <v>010-****-9182</v>
      </c>
      <c r="N79" s="41" t="str">
        <f>N78</f>
        <v>당첨확정</v>
      </c>
      <c r="O79" s="20">
        <v>1</v>
      </c>
      <c r="P79" s="26" t="e">
        <f>#REF!</f>
        <v>#REF!</v>
      </c>
      <c r="Q79" s="26" t="str">
        <f>REPLACE(G79,2,1,"*")</f>
        <v>조*서</v>
      </c>
      <c r="R79" s="48" t="str">
        <f>REPLACE(H79,5,4,"****")</f>
        <v>010-****-2243</v>
      </c>
    </row>
    <row r="80" spans="1:18" ht="15" customHeight="1" x14ac:dyDescent="0.3">
      <c r="A80" s="182"/>
      <c r="B80" s="34">
        <v>2</v>
      </c>
      <c r="C80" s="68" t="s">
        <v>128</v>
      </c>
      <c r="D80" s="68" t="s">
        <v>129</v>
      </c>
      <c r="E80" s="23" t="str">
        <f>E79</f>
        <v>당첨확정</v>
      </c>
      <c r="F80" s="11">
        <v>2</v>
      </c>
      <c r="G80" s="69" t="s">
        <v>406</v>
      </c>
      <c r="H80" s="69" t="s">
        <v>407</v>
      </c>
      <c r="J80" s="182"/>
      <c r="K80" s="34">
        <v>2</v>
      </c>
      <c r="L80" s="22" t="str">
        <f t="shared" si="9"/>
        <v>엄*영</v>
      </c>
      <c r="M80" s="22" t="str">
        <f t="shared" si="10"/>
        <v>010-****-7133</v>
      </c>
      <c r="N80" s="23" t="str">
        <f>N78</f>
        <v>당첨확정</v>
      </c>
      <c r="O80" s="11">
        <v>2</v>
      </c>
      <c r="P80" s="22" t="e">
        <f>#REF!</f>
        <v>#REF!</v>
      </c>
      <c r="Q80" s="22" t="str">
        <f>REPLACE(G80,2,1,"*")</f>
        <v>기*선</v>
      </c>
      <c r="R80" s="45" t="str">
        <f>REPLACE(H80,5,4,"****")</f>
        <v>010-****-3690</v>
      </c>
    </row>
    <row r="81" spans="1:18" ht="15" customHeight="1" x14ac:dyDescent="0.3">
      <c r="A81" s="182"/>
      <c r="B81" s="34">
        <v>3</v>
      </c>
      <c r="C81" s="68" t="s">
        <v>400</v>
      </c>
      <c r="D81" s="68" t="s">
        <v>401</v>
      </c>
      <c r="E81" s="23" t="str">
        <f>E80</f>
        <v>당첨확정</v>
      </c>
      <c r="F81" s="11">
        <v>3</v>
      </c>
      <c r="G81" s="69" t="s">
        <v>408</v>
      </c>
      <c r="H81" s="69" t="s">
        <v>409</v>
      </c>
      <c r="J81" s="182"/>
      <c r="K81" s="34">
        <v>3</v>
      </c>
      <c r="L81" s="22" t="str">
        <f t="shared" si="9"/>
        <v>박*후</v>
      </c>
      <c r="M81" s="22" t="str">
        <f t="shared" si="10"/>
        <v>010-****-7596</v>
      </c>
      <c r="N81" s="23" t="str">
        <f t="shared" ref="N81:N82" si="11">N79</f>
        <v>당첨확정</v>
      </c>
      <c r="O81" s="11">
        <v>3</v>
      </c>
      <c r="P81" s="22" t="e">
        <f>#REF!</f>
        <v>#REF!</v>
      </c>
      <c r="Q81" s="22" t="str">
        <f>REPLACE(G81,2,1,"*")</f>
        <v>전*설</v>
      </c>
      <c r="R81" s="45" t="str">
        <f>REPLACE(H81,5,4,"****")</f>
        <v>010-****-9071</v>
      </c>
    </row>
    <row r="82" spans="1:18" ht="15" customHeight="1" x14ac:dyDescent="0.3">
      <c r="A82" s="182"/>
      <c r="B82" s="34">
        <v>4</v>
      </c>
      <c r="C82" s="68" t="s">
        <v>178</v>
      </c>
      <c r="D82" s="68" t="s">
        <v>179</v>
      </c>
      <c r="E82" s="23" t="str">
        <f>E81</f>
        <v>당첨확정</v>
      </c>
      <c r="F82" s="11"/>
      <c r="G82" s="62"/>
      <c r="H82" s="2"/>
      <c r="J82" s="182"/>
      <c r="K82" s="34">
        <v>4</v>
      </c>
      <c r="L82" s="22" t="str">
        <f t="shared" si="9"/>
        <v>이*현</v>
      </c>
      <c r="M82" s="22" t="str">
        <f t="shared" si="10"/>
        <v>010-****-1591</v>
      </c>
      <c r="N82" s="23" t="str">
        <f t="shared" si="11"/>
        <v>당첨확정</v>
      </c>
      <c r="O82" s="11"/>
      <c r="P82" s="22"/>
      <c r="Q82" s="22"/>
      <c r="R82" s="45"/>
    </row>
    <row r="83" spans="1:18" ht="15" customHeight="1" thickBot="1" x14ac:dyDescent="0.35">
      <c r="A83" s="188"/>
      <c r="B83" s="35">
        <v>5</v>
      </c>
      <c r="C83" s="68" t="s">
        <v>402</v>
      </c>
      <c r="D83" s="68" t="s">
        <v>403</v>
      </c>
      <c r="E83" s="25" t="str">
        <f>E82</f>
        <v>당첨확정</v>
      </c>
      <c r="F83" s="15"/>
      <c r="G83" s="14"/>
      <c r="H83" s="16"/>
      <c r="J83" s="188"/>
      <c r="K83" s="35">
        <v>5</v>
      </c>
      <c r="L83" s="24" t="str">
        <f t="shared" si="9"/>
        <v>김*진</v>
      </c>
      <c r="M83" s="24" t="str">
        <f t="shared" si="10"/>
        <v>010-****-3306</v>
      </c>
      <c r="N83" s="25" t="str">
        <f>N82</f>
        <v>당첨확정</v>
      </c>
      <c r="O83" s="15"/>
      <c r="P83" s="24"/>
      <c r="Q83" s="24"/>
      <c r="R83" s="49"/>
    </row>
    <row r="84" spans="1:18" ht="20.100000000000001" hidden="1" customHeight="1" thickTop="1" x14ac:dyDescent="0.3">
      <c r="A84" s="187" t="s">
        <v>19</v>
      </c>
      <c r="B84" s="36">
        <v>1</v>
      </c>
      <c r="C84" s="12"/>
      <c r="D84" s="12"/>
      <c r="E84" s="27" t="s">
        <v>33</v>
      </c>
      <c r="F84" s="20">
        <v>1</v>
      </c>
      <c r="G84" s="12"/>
      <c r="H84" s="12"/>
      <c r="J84" s="187" t="s">
        <v>16</v>
      </c>
      <c r="K84" s="36">
        <v>1</v>
      </c>
      <c r="L84" s="26" t="str">
        <f t="shared" ref="L84:L129" si="12">REPLACE(C84,2,1,"*")</f>
        <v>*</v>
      </c>
      <c r="M84" s="26" t="str">
        <f t="shared" ref="M84:M129" si="13">REPLACE(D84,5,4,"****")</f>
        <v>****</v>
      </c>
      <c r="N84" s="27" t="str">
        <f t="shared" ref="N84:N95" si="14">E84</f>
        <v>미추첨</v>
      </c>
      <c r="O84" s="20">
        <v>1</v>
      </c>
      <c r="P84" s="26" t="e">
        <f>#REF!</f>
        <v>#REF!</v>
      </c>
      <c r="Q84" s="26" t="str">
        <f>REPLACE(G84,2,1,"*")</f>
        <v>*</v>
      </c>
      <c r="R84" s="48" t="str">
        <f>REPLACE(H84,5,4,"****")</f>
        <v>****</v>
      </c>
    </row>
    <row r="85" spans="1:18" ht="20.100000000000001" hidden="1" customHeight="1" x14ac:dyDescent="0.3">
      <c r="A85" s="182"/>
      <c r="B85" s="34">
        <v>2</v>
      </c>
      <c r="C85" s="62"/>
      <c r="D85" s="62"/>
      <c r="E85" s="23" t="s">
        <v>4</v>
      </c>
      <c r="F85" s="11">
        <v>2</v>
      </c>
      <c r="G85" s="62"/>
      <c r="H85" s="62"/>
      <c r="J85" s="182"/>
      <c r="K85" s="34">
        <v>2</v>
      </c>
      <c r="L85" s="22" t="str">
        <f t="shared" si="12"/>
        <v>*</v>
      </c>
      <c r="M85" s="22" t="str">
        <f t="shared" si="13"/>
        <v>****</v>
      </c>
      <c r="N85" s="23" t="str">
        <f t="shared" si="14"/>
        <v/>
      </c>
      <c r="O85" s="11">
        <v>2</v>
      </c>
      <c r="P85" s="22" t="e">
        <f>#REF!</f>
        <v>#REF!</v>
      </c>
      <c r="Q85" s="22" t="str">
        <f>REPLACE(G85,2,1,"*")</f>
        <v>*</v>
      </c>
      <c r="R85" s="45" t="str">
        <f>REPLACE(H85,5,4,"****")</f>
        <v>****</v>
      </c>
    </row>
    <row r="86" spans="1:18" ht="20.100000000000001" hidden="1" customHeight="1" x14ac:dyDescent="0.3">
      <c r="A86" s="182"/>
      <c r="B86" s="34">
        <v>3</v>
      </c>
      <c r="C86" s="62"/>
      <c r="D86" s="62"/>
      <c r="E86" s="23" t="s">
        <v>4</v>
      </c>
      <c r="F86" s="11">
        <v>3</v>
      </c>
      <c r="G86" s="62"/>
      <c r="H86" s="62"/>
      <c r="J86" s="182"/>
      <c r="K86" s="34">
        <v>3</v>
      </c>
      <c r="L86" s="22" t="str">
        <f t="shared" si="12"/>
        <v>*</v>
      </c>
      <c r="M86" s="22" t="str">
        <f t="shared" si="13"/>
        <v>****</v>
      </c>
      <c r="N86" s="23" t="str">
        <f t="shared" si="14"/>
        <v/>
      </c>
      <c r="O86" s="11">
        <v>3</v>
      </c>
      <c r="P86" s="22" t="e">
        <f>#REF!</f>
        <v>#REF!</v>
      </c>
      <c r="Q86" s="22" t="str">
        <f>REPLACE(G86,2,1,"*")</f>
        <v>*</v>
      </c>
      <c r="R86" s="45" t="str">
        <f>REPLACE(H86,5,4,"****")</f>
        <v>****</v>
      </c>
    </row>
    <row r="87" spans="1:18" ht="20.100000000000001" hidden="1" customHeight="1" x14ac:dyDescent="0.3">
      <c r="A87" s="182"/>
      <c r="B87" s="34">
        <v>4</v>
      </c>
      <c r="C87" s="62"/>
      <c r="D87" s="62"/>
      <c r="E87" s="23" t="s">
        <v>4</v>
      </c>
      <c r="F87" s="11">
        <v>4</v>
      </c>
      <c r="G87" s="62"/>
      <c r="H87" s="62"/>
      <c r="J87" s="182"/>
      <c r="K87" s="34">
        <v>4</v>
      </c>
      <c r="L87" s="22" t="str">
        <f t="shared" si="12"/>
        <v>*</v>
      </c>
      <c r="M87" s="22" t="str">
        <f t="shared" si="13"/>
        <v>****</v>
      </c>
      <c r="N87" s="23" t="str">
        <f t="shared" si="14"/>
        <v/>
      </c>
      <c r="O87" s="11">
        <v>4</v>
      </c>
      <c r="P87" s="22" t="e">
        <f>#REF!</f>
        <v>#REF!</v>
      </c>
      <c r="Q87" s="22" t="str">
        <f>REPLACE(G87,2,1,"*")</f>
        <v>*</v>
      </c>
      <c r="R87" s="45" t="str">
        <f>REPLACE(H87,5,4,"****")</f>
        <v>****</v>
      </c>
    </row>
    <row r="88" spans="1:18" ht="20.100000000000001" hidden="1" customHeight="1" x14ac:dyDescent="0.3">
      <c r="A88" s="182"/>
      <c r="B88" s="34">
        <v>5</v>
      </c>
      <c r="C88" s="62"/>
      <c r="D88" s="62"/>
      <c r="E88" s="23" t="s">
        <v>4</v>
      </c>
      <c r="F88" s="11">
        <v>5</v>
      </c>
      <c r="G88" s="62"/>
      <c r="H88" s="62"/>
      <c r="J88" s="182"/>
      <c r="K88" s="34">
        <v>5</v>
      </c>
      <c r="L88" s="22" t="str">
        <f t="shared" si="12"/>
        <v>*</v>
      </c>
      <c r="M88" s="22" t="str">
        <f t="shared" si="13"/>
        <v>****</v>
      </c>
      <c r="N88" s="23" t="str">
        <f t="shared" si="14"/>
        <v/>
      </c>
      <c r="O88" s="11">
        <v>5</v>
      </c>
      <c r="P88" s="22" t="e">
        <f>#REF!</f>
        <v>#REF!</v>
      </c>
      <c r="Q88" s="22" t="str">
        <f>REPLACE(G88,2,1,"*")</f>
        <v>*</v>
      </c>
      <c r="R88" s="45" t="str">
        <f>REPLACE(H88,5,4,"****")</f>
        <v>****</v>
      </c>
    </row>
    <row r="89" spans="1:18" ht="20.100000000000001" hidden="1" customHeight="1" x14ac:dyDescent="0.3">
      <c r="A89" s="182"/>
      <c r="B89" s="34">
        <v>6</v>
      </c>
      <c r="C89" s="62"/>
      <c r="D89" s="62"/>
      <c r="E89" s="23" t="s">
        <v>4</v>
      </c>
      <c r="F89" s="11"/>
      <c r="G89" s="62"/>
      <c r="H89" s="62"/>
      <c r="J89" s="182"/>
      <c r="K89" s="34">
        <v>6</v>
      </c>
      <c r="L89" s="22" t="str">
        <f t="shared" si="12"/>
        <v>*</v>
      </c>
      <c r="M89" s="22" t="str">
        <f t="shared" si="13"/>
        <v>****</v>
      </c>
      <c r="N89" s="23" t="str">
        <f t="shared" si="14"/>
        <v/>
      </c>
      <c r="O89" s="11"/>
      <c r="P89" s="22"/>
      <c r="Q89" s="22"/>
      <c r="R89" s="45"/>
    </row>
    <row r="90" spans="1:18" ht="20.100000000000001" hidden="1" customHeight="1" x14ac:dyDescent="0.3">
      <c r="A90" s="182"/>
      <c r="B90" s="34">
        <v>7</v>
      </c>
      <c r="C90" s="62"/>
      <c r="D90" s="62"/>
      <c r="E90" s="23" t="s">
        <v>4</v>
      </c>
      <c r="F90" s="11"/>
      <c r="G90" s="62"/>
      <c r="H90" s="62"/>
      <c r="J90" s="182"/>
      <c r="K90" s="34">
        <v>7</v>
      </c>
      <c r="L90" s="22" t="str">
        <f t="shared" si="12"/>
        <v>*</v>
      </c>
      <c r="M90" s="22" t="str">
        <f t="shared" si="13"/>
        <v>****</v>
      </c>
      <c r="N90" s="23" t="str">
        <f t="shared" si="14"/>
        <v/>
      </c>
      <c r="O90" s="11"/>
      <c r="P90" s="22"/>
      <c r="Q90" s="22"/>
      <c r="R90" s="45"/>
    </row>
    <row r="91" spans="1:18" ht="20.100000000000001" hidden="1" customHeight="1" x14ac:dyDescent="0.3">
      <c r="A91" s="182"/>
      <c r="B91" s="34">
        <v>8</v>
      </c>
      <c r="C91" s="62"/>
      <c r="D91" s="62"/>
      <c r="E91" s="23" t="s">
        <v>4</v>
      </c>
      <c r="F91" s="11"/>
      <c r="G91" s="62"/>
      <c r="H91" s="2"/>
      <c r="J91" s="182"/>
      <c r="K91" s="34">
        <v>8</v>
      </c>
      <c r="L91" s="22" t="str">
        <f t="shared" si="12"/>
        <v>*</v>
      </c>
      <c r="M91" s="22" t="str">
        <f t="shared" si="13"/>
        <v>****</v>
      </c>
      <c r="N91" s="23" t="str">
        <f t="shared" si="14"/>
        <v/>
      </c>
      <c r="O91" s="11"/>
      <c r="P91" s="22"/>
      <c r="Q91" s="22"/>
      <c r="R91" s="45"/>
    </row>
    <row r="92" spans="1:18" ht="20.100000000000001" hidden="1" customHeight="1" x14ac:dyDescent="0.3">
      <c r="A92" s="182"/>
      <c r="B92" s="34">
        <v>9</v>
      </c>
      <c r="C92" s="62"/>
      <c r="D92" s="62"/>
      <c r="E92" s="23" t="s">
        <v>4</v>
      </c>
      <c r="F92" s="11"/>
      <c r="G92" s="62"/>
      <c r="H92" s="2"/>
      <c r="J92" s="182"/>
      <c r="K92" s="34">
        <v>9</v>
      </c>
      <c r="L92" s="22" t="str">
        <f t="shared" si="12"/>
        <v>*</v>
      </c>
      <c r="M92" s="22" t="str">
        <f t="shared" si="13"/>
        <v>****</v>
      </c>
      <c r="N92" s="23" t="str">
        <f t="shared" si="14"/>
        <v/>
      </c>
      <c r="O92" s="11"/>
      <c r="P92" s="22"/>
      <c r="Q92" s="22"/>
      <c r="R92" s="45"/>
    </row>
    <row r="93" spans="1:18" ht="20.100000000000001" hidden="1" customHeight="1" x14ac:dyDescent="0.3">
      <c r="A93" s="182"/>
      <c r="B93" s="34">
        <v>10</v>
      </c>
      <c r="C93" s="62"/>
      <c r="D93" s="62"/>
      <c r="E93" s="23" t="s">
        <v>4</v>
      </c>
      <c r="F93" s="11"/>
      <c r="G93" s="62"/>
      <c r="H93" s="2"/>
      <c r="J93" s="182"/>
      <c r="K93" s="34">
        <v>10</v>
      </c>
      <c r="L93" s="22" t="str">
        <f t="shared" si="12"/>
        <v>*</v>
      </c>
      <c r="M93" s="22" t="str">
        <f t="shared" si="13"/>
        <v>****</v>
      </c>
      <c r="N93" s="23" t="str">
        <f t="shared" si="14"/>
        <v/>
      </c>
      <c r="O93" s="11"/>
      <c r="P93" s="22"/>
      <c r="Q93" s="22"/>
      <c r="R93" s="45"/>
    </row>
    <row r="94" spans="1:18" ht="20.100000000000001" hidden="1" customHeight="1" x14ac:dyDescent="0.3">
      <c r="A94" s="182"/>
      <c r="B94" s="34">
        <v>11</v>
      </c>
      <c r="C94" s="62"/>
      <c r="D94" s="62"/>
      <c r="E94" s="23" t="s">
        <v>4</v>
      </c>
      <c r="F94" s="11"/>
      <c r="G94" s="62"/>
      <c r="H94" s="2"/>
      <c r="J94" s="182"/>
      <c r="K94" s="34">
        <v>11</v>
      </c>
      <c r="L94" s="22" t="str">
        <f t="shared" si="12"/>
        <v>*</v>
      </c>
      <c r="M94" s="22" t="str">
        <f t="shared" si="13"/>
        <v>****</v>
      </c>
      <c r="N94" s="23" t="str">
        <f t="shared" si="14"/>
        <v/>
      </c>
      <c r="O94" s="11"/>
      <c r="P94" s="22"/>
      <c r="Q94" s="22"/>
      <c r="R94" s="45"/>
    </row>
    <row r="95" spans="1:18" ht="20.100000000000001" hidden="1" customHeight="1" x14ac:dyDescent="0.3">
      <c r="A95" s="182"/>
      <c r="B95" s="34">
        <v>12</v>
      </c>
      <c r="C95" s="62"/>
      <c r="D95" s="62"/>
      <c r="E95" s="23" t="s">
        <v>4</v>
      </c>
      <c r="F95" s="11"/>
      <c r="G95" s="62"/>
      <c r="H95" s="2"/>
      <c r="J95" s="182"/>
      <c r="K95" s="34">
        <v>12</v>
      </c>
      <c r="L95" s="22" t="str">
        <f t="shared" si="12"/>
        <v>*</v>
      </c>
      <c r="M95" s="22" t="str">
        <f t="shared" si="13"/>
        <v>****</v>
      </c>
      <c r="N95" s="23" t="str">
        <f t="shared" si="14"/>
        <v/>
      </c>
      <c r="O95" s="11"/>
      <c r="P95" s="22"/>
      <c r="Q95" s="22"/>
      <c r="R95" s="45"/>
    </row>
    <row r="96" spans="1:18" ht="20.100000000000001" hidden="1" customHeight="1" x14ac:dyDescent="0.3">
      <c r="A96" s="182"/>
      <c r="B96" s="34">
        <v>13</v>
      </c>
      <c r="C96" s="62"/>
      <c r="D96" s="62"/>
      <c r="E96" s="23"/>
      <c r="F96" s="11"/>
      <c r="G96" s="62"/>
      <c r="H96" s="2"/>
      <c r="J96" s="182"/>
      <c r="K96" s="34">
        <v>13</v>
      </c>
      <c r="L96" s="22" t="str">
        <f t="shared" si="12"/>
        <v>*</v>
      </c>
      <c r="M96" s="22" t="str">
        <f t="shared" si="13"/>
        <v>****</v>
      </c>
      <c r="N96" s="23"/>
      <c r="O96" s="11"/>
      <c r="P96" s="22"/>
      <c r="Q96" s="22"/>
      <c r="R96" s="45"/>
    </row>
    <row r="97" spans="1:18" ht="20.100000000000001" hidden="1" customHeight="1" x14ac:dyDescent="0.3">
      <c r="A97" s="182"/>
      <c r="B97" s="34">
        <v>14</v>
      </c>
      <c r="C97" s="62"/>
      <c r="D97" s="62"/>
      <c r="E97" s="23"/>
      <c r="F97" s="11"/>
      <c r="G97" s="62"/>
      <c r="H97" s="2"/>
      <c r="J97" s="182"/>
      <c r="K97" s="34">
        <v>14</v>
      </c>
      <c r="L97" s="22" t="str">
        <f t="shared" si="12"/>
        <v>*</v>
      </c>
      <c r="M97" s="22" t="str">
        <f t="shared" si="13"/>
        <v>****</v>
      </c>
      <c r="N97" s="23"/>
      <c r="O97" s="11"/>
      <c r="P97" s="22"/>
      <c r="Q97" s="22"/>
      <c r="R97" s="45"/>
    </row>
    <row r="98" spans="1:18" ht="20.100000000000001" hidden="1" customHeight="1" thickBot="1" x14ac:dyDescent="0.3">
      <c r="A98" s="182"/>
      <c r="B98" s="34">
        <v>15</v>
      </c>
      <c r="C98" s="62"/>
      <c r="D98" s="62"/>
      <c r="E98" s="23"/>
      <c r="F98" s="11"/>
      <c r="G98" s="62"/>
      <c r="H98" s="2"/>
      <c r="J98" s="182"/>
      <c r="K98" s="34">
        <v>15</v>
      </c>
      <c r="L98" s="22" t="str">
        <f t="shared" si="12"/>
        <v>*</v>
      </c>
      <c r="M98" s="22" t="str">
        <f t="shared" si="13"/>
        <v>****</v>
      </c>
      <c r="N98" s="23"/>
      <c r="O98" s="11"/>
      <c r="P98" s="22"/>
      <c r="Q98" s="22"/>
      <c r="R98" s="45"/>
    </row>
    <row r="99" spans="1:18" ht="20.100000000000001" hidden="1" customHeight="1" thickTop="1" x14ac:dyDescent="0.3">
      <c r="A99" s="181" t="s">
        <v>20</v>
      </c>
      <c r="B99" s="39">
        <v>1</v>
      </c>
      <c r="C99" s="43"/>
      <c r="D99" s="43"/>
      <c r="E99" s="41" t="s">
        <v>11</v>
      </c>
      <c r="F99" s="42">
        <v>1</v>
      </c>
      <c r="G99" s="43"/>
      <c r="H99" s="43"/>
      <c r="J99" s="181" t="s">
        <v>15</v>
      </c>
      <c r="K99" s="39">
        <v>1</v>
      </c>
      <c r="L99" s="40" t="str">
        <f t="shared" si="12"/>
        <v>*</v>
      </c>
      <c r="M99" s="40" t="str">
        <f t="shared" si="13"/>
        <v>****</v>
      </c>
      <c r="N99" s="41" t="str">
        <f t="shared" ref="N99:N129" si="15">E99</f>
        <v>당첨확정</v>
      </c>
      <c r="O99" s="42">
        <v>1</v>
      </c>
      <c r="P99" s="40" t="e">
        <f>#REF!</f>
        <v>#REF!</v>
      </c>
      <c r="Q99" s="40" t="str">
        <f>REPLACE(G99,2,1,"*")</f>
        <v>*</v>
      </c>
      <c r="R99" s="51" t="str">
        <f>REPLACE(H99,5,4,"****")</f>
        <v>****</v>
      </c>
    </row>
    <row r="100" spans="1:18" ht="20.100000000000001" hidden="1" customHeight="1" x14ac:dyDescent="0.3">
      <c r="A100" s="182"/>
      <c r="B100" s="34">
        <v>2</v>
      </c>
      <c r="C100" s="62"/>
      <c r="D100" s="62"/>
      <c r="E100" s="23" t="s">
        <v>4</v>
      </c>
      <c r="F100" s="11">
        <v>2</v>
      </c>
      <c r="G100" s="62"/>
      <c r="H100" s="62"/>
      <c r="J100" s="182"/>
      <c r="K100" s="34">
        <v>2</v>
      </c>
      <c r="L100" s="22" t="str">
        <f t="shared" si="12"/>
        <v>*</v>
      </c>
      <c r="M100" s="22" t="str">
        <f t="shared" si="13"/>
        <v>****</v>
      </c>
      <c r="N100" s="23" t="str">
        <f t="shared" si="15"/>
        <v/>
      </c>
      <c r="O100" s="11">
        <v>2</v>
      </c>
      <c r="P100" s="22" t="e">
        <f>#REF!</f>
        <v>#REF!</v>
      </c>
      <c r="Q100" s="22" t="str">
        <f t="shared" ref="Q100:Q101" si="16">REPLACE(G100,2,1,"*")</f>
        <v>*</v>
      </c>
      <c r="R100" s="45" t="str">
        <f t="shared" ref="R100:R101" si="17">REPLACE(H100,5,4,"****")</f>
        <v>****</v>
      </c>
    </row>
    <row r="101" spans="1:18" ht="20.100000000000001" hidden="1" customHeight="1" x14ac:dyDescent="0.3">
      <c r="A101" s="182"/>
      <c r="B101" s="34">
        <v>3</v>
      </c>
      <c r="C101" s="62"/>
      <c r="D101" s="62"/>
      <c r="E101" s="23" t="s">
        <v>4</v>
      </c>
      <c r="F101" s="11">
        <v>3</v>
      </c>
      <c r="G101" s="62"/>
      <c r="H101" s="62"/>
      <c r="J101" s="182"/>
      <c r="K101" s="34">
        <v>3</v>
      </c>
      <c r="L101" s="22" t="str">
        <f t="shared" si="12"/>
        <v>*</v>
      </c>
      <c r="M101" s="22" t="str">
        <f t="shared" si="13"/>
        <v>****</v>
      </c>
      <c r="N101" s="23" t="str">
        <f t="shared" si="15"/>
        <v/>
      </c>
      <c r="O101" s="11">
        <v>3</v>
      </c>
      <c r="P101" s="22" t="e">
        <f>#REF!</f>
        <v>#REF!</v>
      </c>
      <c r="Q101" s="22" t="str">
        <f t="shared" si="16"/>
        <v>*</v>
      </c>
      <c r="R101" s="45" t="str">
        <f t="shared" si="17"/>
        <v>****</v>
      </c>
    </row>
    <row r="102" spans="1:18" ht="20.100000000000001" hidden="1" customHeight="1" x14ac:dyDescent="0.3">
      <c r="A102" s="182"/>
      <c r="B102" s="34">
        <v>4</v>
      </c>
      <c r="C102" s="62"/>
      <c r="D102" s="62"/>
      <c r="E102" s="23" t="s">
        <v>4</v>
      </c>
      <c r="F102" s="11"/>
      <c r="G102" s="62"/>
      <c r="H102" s="62"/>
      <c r="J102" s="182"/>
      <c r="K102" s="34">
        <v>4</v>
      </c>
      <c r="L102" s="22" t="str">
        <f t="shared" si="12"/>
        <v>*</v>
      </c>
      <c r="M102" s="22" t="str">
        <f t="shared" si="13"/>
        <v>****</v>
      </c>
      <c r="N102" s="23" t="str">
        <f t="shared" si="15"/>
        <v/>
      </c>
      <c r="O102" s="11"/>
      <c r="P102" s="22"/>
      <c r="Q102" s="22"/>
      <c r="R102" s="45"/>
    </row>
    <row r="103" spans="1:18" ht="20.100000000000001" hidden="1" customHeight="1" thickBot="1" x14ac:dyDescent="0.35">
      <c r="A103" s="188"/>
      <c r="B103" s="35">
        <v>5</v>
      </c>
      <c r="C103" s="14"/>
      <c r="D103" s="14"/>
      <c r="E103" s="25" t="s">
        <v>4</v>
      </c>
      <c r="F103" s="15"/>
      <c r="G103" s="14"/>
      <c r="H103" s="14"/>
      <c r="J103" s="182"/>
      <c r="K103" s="34">
        <v>5</v>
      </c>
      <c r="L103" s="22" t="str">
        <f t="shared" si="12"/>
        <v>*</v>
      </c>
      <c r="M103" s="22" t="str">
        <f t="shared" si="13"/>
        <v>****</v>
      </c>
      <c r="N103" s="23" t="str">
        <f t="shared" si="15"/>
        <v/>
      </c>
      <c r="O103" s="11"/>
      <c r="P103" s="22"/>
      <c r="Q103" s="22"/>
      <c r="R103" s="45"/>
    </row>
    <row r="104" spans="1:18" ht="17.25" hidden="1" thickTop="1" x14ac:dyDescent="0.3">
      <c r="A104" s="181" t="s">
        <v>12</v>
      </c>
      <c r="B104" s="39">
        <v>1</v>
      </c>
      <c r="C104" s="43"/>
      <c r="D104" s="44"/>
      <c r="E104" s="41" t="s">
        <v>11</v>
      </c>
      <c r="F104" s="42">
        <v>1</v>
      </c>
      <c r="G104" s="43"/>
      <c r="H104" s="44"/>
      <c r="J104" s="181" t="s">
        <v>12</v>
      </c>
      <c r="K104" s="39">
        <v>1</v>
      </c>
      <c r="L104" s="40" t="str">
        <f t="shared" si="12"/>
        <v>*</v>
      </c>
      <c r="M104" s="40" t="str">
        <f t="shared" si="13"/>
        <v>****</v>
      </c>
      <c r="N104" s="41" t="str">
        <f t="shared" si="15"/>
        <v>당첨확정</v>
      </c>
      <c r="O104" s="42">
        <v>1</v>
      </c>
      <c r="P104" s="40" t="e">
        <f>#REF!</f>
        <v>#REF!</v>
      </c>
      <c r="Q104" s="40" t="str">
        <f>REPLACE(G104,2,1,"*")</f>
        <v>*</v>
      </c>
      <c r="R104" s="51" t="str">
        <f>REPLACE(H104,5,4,"****")</f>
        <v>****</v>
      </c>
    </row>
    <row r="105" spans="1:18" ht="17.25" hidden="1" thickTop="1" x14ac:dyDescent="0.3">
      <c r="A105" s="182"/>
      <c r="B105" s="34">
        <v>2</v>
      </c>
      <c r="C105" s="62"/>
      <c r="D105" s="2"/>
      <c r="E105" s="23" t="s">
        <v>4</v>
      </c>
      <c r="F105" s="11">
        <v>2</v>
      </c>
      <c r="G105" s="62"/>
      <c r="H105" s="2"/>
      <c r="J105" s="182"/>
      <c r="K105" s="34">
        <v>2</v>
      </c>
      <c r="L105" s="22" t="str">
        <f t="shared" si="12"/>
        <v>*</v>
      </c>
      <c r="M105" s="22" t="str">
        <f t="shared" si="13"/>
        <v>****</v>
      </c>
      <c r="N105" s="23" t="str">
        <f t="shared" si="15"/>
        <v/>
      </c>
      <c r="O105" s="11">
        <v>2</v>
      </c>
      <c r="P105" s="22" t="e">
        <f>#REF!</f>
        <v>#REF!</v>
      </c>
      <c r="Q105" s="22" t="str">
        <f t="shared" ref="Q105:Q129" si="18">REPLACE(G105,2,1,"*")</f>
        <v>*</v>
      </c>
      <c r="R105" s="45" t="str">
        <f t="shared" ref="R105:R129" si="19">REPLACE(H105,5,4,"****")</f>
        <v>****</v>
      </c>
    </row>
    <row r="106" spans="1:18" ht="17.25" hidden="1" thickTop="1" x14ac:dyDescent="0.3">
      <c r="A106" s="182"/>
      <c r="B106" s="34">
        <v>3</v>
      </c>
      <c r="C106" s="62"/>
      <c r="D106" s="2"/>
      <c r="E106" s="23" t="s">
        <v>4</v>
      </c>
      <c r="F106" s="11">
        <v>3</v>
      </c>
      <c r="G106" s="62"/>
      <c r="H106" s="2"/>
      <c r="J106" s="182"/>
      <c r="K106" s="34">
        <v>3</v>
      </c>
      <c r="L106" s="22" t="str">
        <f t="shared" si="12"/>
        <v>*</v>
      </c>
      <c r="M106" s="22" t="str">
        <f t="shared" si="13"/>
        <v>****</v>
      </c>
      <c r="N106" s="23" t="str">
        <f t="shared" si="15"/>
        <v/>
      </c>
      <c r="O106" s="11">
        <v>3</v>
      </c>
      <c r="P106" s="22" t="e">
        <f>#REF!</f>
        <v>#REF!</v>
      </c>
      <c r="Q106" s="22" t="str">
        <f t="shared" si="18"/>
        <v>*</v>
      </c>
      <c r="R106" s="45" t="str">
        <f t="shared" si="19"/>
        <v>****</v>
      </c>
    </row>
    <row r="107" spans="1:18" ht="17.25" hidden="1" thickTop="1" x14ac:dyDescent="0.3">
      <c r="A107" s="182"/>
      <c r="B107" s="34">
        <v>4</v>
      </c>
      <c r="C107" s="62"/>
      <c r="D107" s="2"/>
      <c r="E107" s="23" t="s">
        <v>4</v>
      </c>
      <c r="F107" s="11">
        <v>4</v>
      </c>
      <c r="G107" s="62"/>
      <c r="H107" s="2"/>
      <c r="J107" s="182"/>
      <c r="K107" s="34">
        <v>4</v>
      </c>
      <c r="L107" s="22" t="str">
        <f t="shared" si="12"/>
        <v>*</v>
      </c>
      <c r="M107" s="22" t="str">
        <f t="shared" si="13"/>
        <v>****</v>
      </c>
      <c r="N107" s="23" t="str">
        <f t="shared" si="15"/>
        <v/>
      </c>
      <c r="O107" s="11">
        <v>4</v>
      </c>
      <c r="P107" s="22" t="e">
        <f>#REF!</f>
        <v>#REF!</v>
      </c>
      <c r="Q107" s="22" t="str">
        <f t="shared" si="18"/>
        <v>*</v>
      </c>
      <c r="R107" s="45" t="str">
        <f t="shared" si="19"/>
        <v>****</v>
      </c>
    </row>
    <row r="108" spans="1:18" ht="17.25" hidden="1" thickTop="1" x14ac:dyDescent="0.3">
      <c r="A108" s="182"/>
      <c r="B108" s="34">
        <v>5</v>
      </c>
      <c r="C108" s="62"/>
      <c r="D108" s="2"/>
      <c r="E108" s="23" t="s">
        <v>4</v>
      </c>
      <c r="F108" s="11">
        <v>5</v>
      </c>
      <c r="G108" s="62"/>
      <c r="H108" s="2"/>
      <c r="J108" s="182"/>
      <c r="K108" s="34">
        <v>5</v>
      </c>
      <c r="L108" s="22" t="str">
        <f t="shared" si="12"/>
        <v>*</v>
      </c>
      <c r="M108" s="22" t="str">
        <f t="shared" si="13"/>
        <v>****</v>
      </c>
      <c r="N108" s="23" t="str">
        <f t="shared" si="15"/>
        <v/>
      </c>
      <c r="O108" s="11">
        <v>5</v>
      </c>
      <c r="P108" s="22" t="e">
        <f>#REF!</f>
        <v>#REF!</v>
      </c>
      <c r="Q108" s="22" t="str">
        <f t="shared" si="18"/>
        <v>*</v>
      </c>
      <c r="R108" s="45" t="str">
        <f t="shared" si="19"/>
        <v>****</v>
      </c>
    </row>
    <row r="109" spans="1:18" ht="17.25" hidden="1" thickTop="1" x14ac:dyDescent="0.3">
      <c r="A109" s="182"/>
      <c r="B109" s="34">
        <v>6</v>
      </c>
      <c r="C109" s="62"/>
      <c r="D109" s="2"/>
      <c r="E109" s="23" t="s">
        <v>4</v>
      </c>
      <c r="F109" s="11">
        <v>6</v>
      </c>
      <c r="G109" s="62"/>
      <c r="H109" s="2"/>
      <c r="J109" s="182"/>
      <c r="K109" s="34">
        <v>6</v>
      </c>
      <c r="L109" s="22" t="str">
        <f t="shared" si="12"/>
        <v>*</v>
      </c>
      <c r="M109" s="22" t="str">
        <f t="shared" si="13"/>
        <v>****</v>
      </c>
      <c r="N109" s="23" t="str">
        <f t="shared" si="15"/>
        <v/>
      </c>
      <c r="O109" s="11">
        <v>6</v>
      </c>
      <c r="P109" s="22" t="e">
        <f>#REF!</f>
        <v>#REF!</v>
      </c>
      <c r="Q109" s="22" t="str">
        <f t="shared" si="18"/>
        <v>*</v>
      </c>
      <c r="R109" s="45" t="str">
        <f t="shared" si="19"/>
        <v>****</v>
      </c>
    </row>
    <row r="110" spans="1:18" ht="17.25" hidden="1" thickTop="1" x14ac:dyDescent="0.3">
      <c r="A110" s="182"/>
      <c r="B110" s="34">
        <v>7</v>
      </c>
      <c r="C110" s="62"/>
      <c r="D110" s="2"/>
      <c r="E110" s="23" t="s">
        <v>4</v>
      </c>
      <c r="F110" s="11">
        <v>7</v>
      </c>
      <c r="G110" s="62"/>
      <c r="H110" s="2"/>
      <c r="J110" s="182"/>
      <c r="K110" s="34">
        <v>7</v>
      </c>
      <c r="L110" s="22" t="str">
        <f t="shared" si="12"/>
        <v>*</v>
      </c>
      <c r="M110" s="22" t="str">
        <f t="shared" si="13"/>
        <v>****</v>
      </c>
      <c r="N110" s="23" t="str">
        <f t="shared" si="15"/>
        <v/>
      </c>
      <c r="O110" s="11">
        <v>7</v>
      </c>
      <c r="P110" s="22" t="e">
        <f>#REF!</f>
        <v>#REF!</v>
      </c>
      <c r="Q110" s="22" t="str">
        <f t="shared" si="18"/>
        <v>*</v>
      </c>
      <c r="R110" s="45" t="str">
        <f t="shared" si="19"/>
        <v>****</v>
      </c>
    </row>
    <row r="111" spans="1:18" ht="17.25" hidden="1" thickTop="1" x14ac:dyDescent="0.3">
      <c r="A111" s="182"/>
      <c r="B111" s="34">
        <v>8</v>
      </c>
      <c r="C111" s="62"/>
      <c r="D111" s="62"/>
      <c r="E111" s="23" t="s">
        <v>4</v>
      </c>
      <c r="F111" s="11">
        <v>8</v>
      </c>
      <c r="G111" s="62"/>
      <c r="H111" s="2"/>
      <c r="J111" s="182"/>
      <c r="K111" s="34">
        <v>8</v>
      </c>
      <c r="L111" s="22" t="str">
        <f t="shared" si="12"/>
        <v>*</v>
      </c>
      <c r="M111" s="22" t="str">
        <f t="shared" si="13"/>
        <v>****</v>
      </c>
      <c r="N111" s="23" t="str">
        <f t="shared" si="15"/>
        <v/>
      </c>
      <c r="O111" s="11">
        <v>8</v>
      </c>
      <c r="P111" s="22" t="e">
        <f>#REF!</f>
        <v>#REF!</v>
      </c>
      <c r="Q111" s="22" t="str">
        <f t="shared" si="18"/>
        <v>*</v>
      </c>
      <c r="R111" s="45" t="str">
        <f t="shared" si="19"/>
        <v>****</v>
      </c>
    </row>
    <row r="112" spans="1:18" ht="17.25" hidden="1" thickTop="1" x14ac:dyDescent="0.3">
      <c r="A112" s="182"/>
      <c r="B112" s="34">
        <v>9</v>
      </c>
      <c r="C112" s="62"/>
      <c r="D112" s="62"/>
      <c r="E112" s="23" t="s">
        <v>4</v>
      </c>
      <c r="F112" s="11">
        <v>9</v>
      </c>
      <c r="G112" s="62"/>
      <c r="H112" s="2"/>
      <c r="J112" s="182"/>
      <c r="K112" s="34">
        <v>9</v>
      </c>
      <c r="L112" s="22" t="str">
        <f t="shared" si="12"/>
        <v>*</v>
      </c>
      <c r="M112" s="22" t="str">
        <f t="shared" si="13"/>
        <v>****</v>
      </c>
      <c r="N112" s="23" t="str">
        <f t="shared" si="15"/>
        <v/>
      </c>
      <c r="O112" s="11">
        <v>9</v>
      </c>
      <c r="P112" s="22" t="e">
        <f>#REF!</f>
        <v>#REF!</v>
      </c>
      <c r="Q112" s="22" t="str">
        <f t="shared" si="18"/>
        <v>*</v>
      </c>
      <c r="R112" s="45" t="str">
        <f t="shared" si="19"/>
        <v>****</v>
      </c>
    </row>
    <row r="113" spans="1:18" ht="18" hidden="1" thickTop="1" thickBot="1" x14ac:dyDescent="0.35">
      <c r="A113" s="188"/>
      <c r="B113" s="35">
        <v>10</v>
      </c>
      <c r="C113" s="14"/>
      <c r="D113" s="14"/>
      <c r="E113" s="25" t="s">
        <v>4</v>
      </c>
      <c r="F113" s="15">
        <v>10</v>
      </c>
      <c r="G113" s="14"/>
      <c r="H113" s="16"/>
      <c r="J113" s="188"/>
      <c r="K113" s="35">
        <v>10</v>
      </c>
      <c r="L113" s="24" t="str">
        <f t="shared" si="12"/>
        <v>*</v>
      </c>
      <c r="M113" s="24" t="str">
        <f t="shared" si="13"/>
        <v>****</v>
      </c>
      <c r="N113" s="25" t="str">
        <f t="shared" si="15"/>
        <v/>
      </c>
      <c r="O113" s="15">
        <v>10</v>
      </c>
      <c r="P113" s="24" t="e">
        <f>#REF!</f>
        <v>#REF!</v>
      </c>
      <c r="Q113" s="24" t="str">
        <f t="shared" si="18"/>
        <v>*</v>
      </c>
      <c r="R113" s="49" t="str">
        <f t="shared" si="19"/>
        <v>****</v>
      </c>
    </row>
    <row r="114" spans="1:18" ht="17.25" hidden="1" thickTop="1" x14ac:dyDescent="0.3">
      <c r="A114" s="181" t="s">
        <v>13</v>
      </c>
      <c r="B114" s="39">
        <v>1</v>
      </c>
      <c r="C114" s="40"/>
      <c r="D114" s="40"/>
      <c r="E114" s="41"/>
      <c r="F114" s="42">
        <v>1</v>
      </c>
      <c r="G114" s="43"/>
      <c r="H114" s="44"/>
      <c r="J114" s="181" t="s">
        <v>13</v>
      </c>
      <c r="K114" s="39">
        <v>1</v>
      </c>
      <c r="L114" s="40" t="str">
        <f t="shared" si="12"/>
        <v>*</v>
      </c>
      <c r="M114" s="40" t="str">
        <f t="shared" si="13"/>
        <v>****</v>
      </c>
      <c r="N114" s="41">
        <f t="shared" si="15"/>
        <v>0</v>
      </c>
      <c r="O114" s="42">
        <v>1</v>
      </c>
      <c r="P114" s="40" t="e">
        <f>#REF!</f>
        <v>#REF!</v>
      </c>
      <c r="Q114" s="40" t="str">
        <f t="shared" si="18"/>
        <v>*</v>
      </c>
      <c r="R114" s="51" t="str">
        <f t="shared" si="19"/>
        <v>****</v>
      </c>
    </row>
    <row r="115" spans="1:18" ht="17.25" hidden="1" thickTop="1" x14ac:dyDescent="0.3">
      <c r="A115" s="182"/>
      <c r="B115" s="34">
        <v>2</v>
      </c>
      <c r="C115" s="22"/>
      <c r="D115" s="22"/>
      <c r="E115" s="23"/>
      <c r="F115" s="11">
        <v>2</v>
      </c>
      <c r="G115" s="62"/>
      <c r="H115" s="2"/>
      <c r="J115" s="182"/>
      <c r="K115" s="34">
        <v>2</v>
      </c>
      <c r="L115" s="22" t="str">
        <f t="shared" si="12"/>
        <v>*</v>
      </c>
      <c r="M115" s="22" t="str">
        <f t="shared" si="13"/>
        <v>****</v>
      </c>
      <c r="N115" s="23">
        <f t="shared" si="15"/>
        <v>0</v>
      </c>
      <c r="O115" s="11">
        <v>2</v>
      </c>
      <c r="P115" s="22" t="e">
        <f>#REF!</f>
        <v>#REF!</v>
      </c>
      <c r="Q115" s="22" t="str">
        <f t="shared" si="18"/>
        <v>*</v>
      </c>
      <c r="R115" s="45" t="str">
        <f t="shared" si="19"/>
        <v>****</v>
      </c>
    </row>
    <row r="116" spans="1:18" ht="17.25" hidden="1" thickTop="1" x14ac:dyDescent="0.3">
      <c r="A116" s="182"/>
      <c r="B116" s="34">
        <v>3</v>
      </c>
      <c r="C116" s="22"/>
      <c r="D116" s="22"/>
      <c r="E116" s="23"/>
      <c r="F116" s="11">
        <v>3</v>
      </c>
      <c r="G116" s="62"/>
      <c r="H116" s="2"/>
      <c r="J116" s="182"/>
      <c r="K116" s="34">
        <v>3</v>
      </c>
      <c r="L116" s="22" t="str">
        <f t="shared" si="12"/>
        <v>*</v>
      </c>
      <c r="M116" s="22" t="str">
        <f t="shared" si="13"/>
        <v>****</v>
      </c>
      <c r="N116" s="23">
        <f t="shared" si="15"/>
        <v>0</v>
      </c>
      <c r="O116" s="11">
        <v>3</v>
      </c>
      <c r="P116" s="22" t="e">
        <f>#REF!</f>
        <v>#REF!</v>
      </c>
      <c r="Q116" s="22" t="str">
        <f t="shared" si="18"/>
        <v>*</v>
      </c>
      <c r="R116" s="45" t="str">
        <f t="shared" si="19"/>
        <v>****</v>
      </c>
    </row>
    <row r="117" spans="1:18" ht="17.25" hidden="1" thickTop="1" x14ac:dyDescent="0.3">
      <c r="A117" s="182"/>
      <c r="B117" s="34">
        <v>4</v>
      </c>
      <c r="C117" s="22"/>
      <c r="D117" s="22"/>
      <c r="E117" s="23"/>
      <c r="F117" s="11">
        <v>4</v>
      </c>
      <c r="G117" s="62"/>
      <c r="H117" s="2"/>
      <c r="J117" s="182"/>
      <c r="K117" s="34">
        <v>4</v>
      </c>
      <c r="L117" s="22" t="str">
        <f t="shared" si="12"/>
        <v>*</v>
      </c>
      <c r="M117" s="22" t="str">
        <f t="shared" si="13"/>
        <v>****</v>
      </c>
      <c r="N117" s="23">
        <f t="shared" si="15"/>
        <v>0</v>
      </c>
      <c r="O117" s="11">
        <v>4</v>
      </c>
      <c r="P117" s="22" t="e">
        <f>#REF!</f>
        <v>#REF!</v>
      </c>
      <c r="Q117" s="22" t="str">
        <f t="shared" si="18"/>
        <v>*</v>
      </c>
      <c r="R117" s="45" t="str">
        <f t="shared" si="19"/>
        <v>****</v>
      </c>
    </row>
    <row r="118" spans="1:18" ht="20.100000000000001" hidden="1" customHeight="1" x14ac:dyDescent="0.3">
      <c r="A118" s="182"/>
      <c r="B118" s="34">
        <v>5</v>
      </c>
      <c r="C118" s="22"/>
      <c r="D118" s="22"/>
      <c r="E118" s="23"/>
      <c r="F118" s="11">
        <v>5</v>
      </c>
      <c r="G118" s="62"/>
      <c r="H118" s="2"/>
      <c r="J118" s="182"/>
      <c r="K118" s="34">
        <v>5</v>
      </c>
      <c r="L118" s="22" t="str">
        <f t="shared" si="12"/>
        <v>*</v>
      </c>
      <c r="M118" s="22" t="str">
        <f t="shared" si="13"/>
        <v>****</v>
      </c>
      <c r="N118" s="23">
        <f t="shared" si="15"/>
        <v>0</v>
      </c>
      <c r="O118" s="11">
        <v>5</v>
      </c>
      <c r="P118" s="22" t="e">
        <f>#REF!</f>
        <v>#REF!</v>
      </c>
      <c r="Q118" s="22" t="str">
        <f t="shared" si="18"/>
        <v>*</v>
      </c>
      <c r="R118" s="45" t="str">
        <f t="shared" si="19"/>
        <v>****</v>
      </c>
    </row>
    <row r="119" spans="1:18" ht="20.100000000000001" hidden="1" customHeight="1" x14ac:dyDescent="0.3">
      <c r="A119" s="182"/>
      <c r="B119" s="34">
        <v>6</v>
      </c>
      <c r="C119" s="22"/>
      <c r="D119" s="22"/>
      <c r="E119" s="23"/>
      <c r="F119" s="11">
        <v>6</v>
      </c>
      <c r="G119" s="62"/>
      <c r="H119" s="2"/>
      <c r="J119" s="182"/>
      <c r="K119" s="34">
        <v>6</v>
      </c>
      <c r="L119" s="22" t="str">
        <f t="shared" si="12"/>
        <v>*</v>
      </c>
      <c r="M119" s="22" t="str">
        <f t="shared" si="13"/>
        <v>****</v>
      </c>
      <c r="N119" s="23">
        <f t="shared" si="15"/>
        <v>0</v>
      </c>
      <c r="O119" s="11">
        <v>6</v>
      </c>
      <c r="P119" s="22" t="e">
        <f>#REF!</f>
        <v>#REF!</v>
      </c>
      <c r="Q119" s="22" t="str">
        <f t="shared" si="18"/>
        <v>*</v>
      </c>
      <c r="R119" s="45" t="str">
        <f t="shared" si="19"/>
        <v>****</v>
      </c>
    </row>
    <row r="120" spans="1:18" ht="20.100000000000001" hidden="1" customHeight="1" x14ac:dyDescent="0.3">
      <c r="A120" s="182"/>
      <c r="B120" s="34">
        <v>7</v>
      </c>
      <c r="C120" s="22"/>
      <c r="D120" s="22"/>
      <c r="E120" s="23"/>
      <c r="F120" s="11">
        <v>7</v>
      </c>
      <c r="G120" s="62"/>
      <c r="H120" s="2"/>
      <c r="J120" s="182"/>
      <c r="K120" s="34">
        <v>7</v>
      </c>
      <c r="L120" s="22" t="str">
        <f t="shared" si="12"/>
        <v>*</v>
      </c>
      <c r="M120" s="22" t="str">
        <f t="shared" si="13"/>
        <v>****</v>
      </c>
      <c r="N120" s="23">
        <f t="shared" si="15"/>
        <v>0</v>
      </c>
      <c r="O120" s="11">
        <v>7</v>
      </c>
      <c r="P120" s="22" t="e">
        <f>#REF!</f>
        <v>#REF!</v>
      </c>
      <c r="Q120" s="22" t="str">
        <f t="shared" si="18"/>
        <v>*</v>
      </c>
      <c r="R120" s="45" t="str">
        <f t="shared" si="19"/>
        <v>****</v>
      </c>
    </row>
    <row r="121" spans="1:18" ht="20.100000000000001" hidden="1" customHeight="1" x14ac:dyDescent="0.3">
      <c r="A121" s="182"/>
      <c r="B121" s="34">
        <v>8</v>
      </c>
      <c r="C121" s="22"/>
      <c r="D121" s="22"/>
      <c r="E121" s="23"/>
      <c r="F121" s="11">
        <v>8</v>
      </c>
      <c r="G121" s="62"/>
      <c r="H121" s="2"/>
      <c r="J121" s="182"/>
      <c r="K121" s="34">
        <v>8</v>
      </c>
      <c r="L121" s="22" t="str">
        <f t="shared" si="12"/>
        <v>*</v>
      </c>
      <c r="M121" s="22" t="str">
        <f t="shared" si="13"/>
        <v>****</v>
      </c>
      <c r="N121" s="23">
        <f t="shared" si="15"/>
        <v>0</v>
      </c>
      <c r="O121" s="11">
        <v>8</v>
      </c>
      <c r="P121" s="22" t="e">
        <f>#REF!</f>
        <v>#REF!</v>
      </c>
      <c r="Q121" s="22" t="str">
        <f t="shared" si="18"/>
        <v>*</v>
      </c>
      <c r="R121" s="45" t="str">
        <f t="shared" si="19"/>
        <v>****</v>
      </c>
    </row>
    <row r="122" spans="1:18" ht="20.100000000000001" hidden="1" customHeight="1" x14ac:dyDescent="0.3">
      <c r="A122" s="182"/>
      <c r="B122" s="34">
        <v>9</v>
      </c>
      <c r="C122" s="22"/>
      <c r="D122" s="22"/>
      <c r="E122" s="23"/>
      <c r="F122" s="11">
        <v>9</v>
      </c>
      <c r="G122" s="62"/>
      <c r="H122" s="2"/>
      <c r="J122" s="182"/>
      <c r="K122" s="34">
        <v>9</v>
      </c>
      <c r="L122" s="22" t="str">
        <f t="shared" si="12"/>
        <v>*</v>
      </c>
      <c r="M122" s="22" t="str">
        <f t="shared" si="13"/>
        <v>****</v>
      </c>
      <c r="N122" s="23">
        <f t="shared" si="15"/>
        <v>0</v>
      </c>
      <c r="O122" s="11">
        <v>9</v>
      </c>
      <c r="P122" s="22" t="e">
        <f>#REF!</f>
        <v>#REF!</v>
      </c>
      <c r="Q122" s="22" t="str">
        <f t="shared" si="18"/>
        <v>*</v>
      </c>
      <c r="R122" s="45" t="str">
        <f t="shared" si="19"/>
        <v>****</v>
      </c>
    </row>
    <row r="123" spans="1:18" ht="20.100000000000001" hidden="1" customHeight="1" thickBot="1" x14ac:dyDescent="0.35">
      <c r="A123" s="188"/>
      <c r="B123" s="35">
        <v>10</v>
      </c>
      <c r="C123" s="24"/>
      <c r="D123" s="24"/>
      <c r="E123" s="25"/>
      <c r="F123" s="15">
        <v>10</v>
      </c>
      <c r="G123" s="14"/>
      <c r="H123" s="16"/>
      <c r="J123" s="188"/>
      <c r="K123" s="35">
        <v>10</v>
      </c>
      <c r="L123" s="24" t="str">
        <f t="shared" si="12"/>
        <v>*</v>
      </c>
      <c r="M123" s="24" t="str">
        <f t="shared" si="13"/>
        <v>****</v>
      </c>
      <c r="N123" s="25">
        <f t="shared" si="15"/>
        <v>0</v>
      </c>
      <c r="O123" s="15">
        <v>10</v>
      </c>
      <c r="P123" s="24" t="e">
        <f>#REF!</f>
        <v>#REF!</v>
      </c>
      <c r="Q123" s="24" t="str">
        <f t="shared" si="18"/>
        <v>*</v>
      </c>
      <c r="R123" s="49" t="str">
        <f t="shared" si="19"/>
        <v>****</v>
      </c>
    </row>
    <row r="124" spans="1:18" ht="17.25" hidden="1" thickTop="1" x14ac:dyDescent="0.3">
      <c r="A124" s="181" t="s">
        <v>14</v>
      </c>
      <c r="B124" s="39">
        <v>1</v>
      </c>
      <c r="C124" s="40"/>
      <c r="D124" s="40"/>
      <c r="E124" s="41"/>
      <c r="F124" s="42">
        <v>1</v>
      </c>
      <c r="G124" s="43"/>
      <c r="H124" s="44"/>
      <c r="J124" s="181" t="s">
        <v>14</v>
      </c>
      <c r="K124" s="39">
        <v>1</v>
      </c>
      <c r="L124" s="40" t="str">
        <f t="shared" si="12"/>
        <v>*</v>
      </c>
      <c r="M124" s="40" t="str">
        <f t="shared" si="13"/>
        <v>****</v>
      </c>
      <c r="N124" s="41">
        <f t="shared" si="15"/>
        <v>0</v>
      </c>
      <c r="O124" s="42">
        <v>1</v>
      </c>
      <c r="P124" s="40" t="e">
        <f>#REF!</f>
        <v>#REF!</v>
      </c>
      <c r="Q124" s="40" t="str">
        <f t="shared" si="18"/>
        <v>*</v>
      </c>
      <c r="R124" s="51" t="str">
        <f t="shared" si="19"/>
        <v>****</v>
      </c>
    </row>
    <row r="125" spans="1:18" ht="17.25" hidden="1" thickTop="1" x14ac:dyDescent="0.3">
      <c r="A125" s="182"/>
      <c r="B125" s="34">
        <v>2</v>
      </c>
      <c r="C125" s="22"/>
      <c r="D125" s="22"/>
      <c r="E125" s="23"/>
      <c r="F125" s="11">
        <v>2</v>
      </c>
      <c r="G125" s="62"/>
      <c r="H125" s="2"/>
      <c r="J125" s="182"/>
      <c r="K125" s="34">
        <v>2</v>
      </c>
      <c r="L125" s="22" t="str">
        <f t="shared" si="12"/>
        <v>*</v>
      </c>
      <c r="M125" s="22" t="str">
        <f t="shared" si="13"/>
        <v>****</v>
      </c>
      <c r="N125" s="23">
        <f t="shared" si="15"/>
        <v>0</v>
      </c>
      <c r="O125" s="11">
        <v>2</v>
      </c>
      <c r="P125" s="22" t="e">
        <f>#REF!</f>
        <v>#REF!</v>
      </c>
      <c r="Q125" s="22" t="str">
        <f t="shared" si="18"/>
        <v>*</v>
      </c>
      <c r="R125" s="45" t="str">
        <f t="shared" si="19"/>
        <v>****</v>
      </c>
    </row>
    <row r="126" spans="1:18" ht="17.25" hidden="1" thickTop="1" x14ac:dyDescent="0.3">
      <c r="A126" s="182"/>
      <c r="B126" s="37">
        <v>3</v>
      </c>
      <c r="C126" s="28"/>
      <c r="D126" s="28"/>
      <c r="E126" s="29"/>
      <c r="F126" s="18">
        <v>3</v>
      </c>
      <c r="G126" s="17"/>
      <c r="H126" s="19"/>
      <c r="J126" s="182"/>
      <c r="K126" s="37">
        <v>3</v>
      </c>
      <c r="L126" s="22" t="str">
        <f t="shared" si="12"/>
        <v>*</v>
      </c>
      <c r="M126" s="22" t="str">
        <f t="shared" si="13"/>
        <v>****</v>
      </c>
      <c r="N126" s="23">
        <f t="shared" si="15"/>
        <v>0</v>
      </c>
      <c r="O126" s="18">
        <v>3</v>
      </c>
      <c r="P126" s="22" t="e">
        <f>#REF!</f>
        <v>#REF!</v>
      </c>
      <c r="Q126" s="22" t="str">
        <f t="shared" si="18"/>
        <v>*</v>
      </c>
      <c r="R126" s="45" t="str">
        <f t="shared" si="19"/>
        <v>****</v>
      </c>
    </row>
    <row r="127" spans="1:18" ht="17.25" hidden="1" thickTop="1" x14ac:dyDescent="0.3">
      <c r="A127" s="182"/>
      <c r="B127" s="37">
        <v>4</v>
      </c>
      <c r="C127" s="28"/>
      <c r="D127" s="28"/>
      <c r="E127" s="29"/>
      <c r="F127" s="18">
        <v>4</v>
      </c>
      <c r="G127" s="17"/>
      <c r="H127" s="19"/>
      <c r="J127" s="182"/>
      <c r="K127" s="37">
        <v>4</v>
      </c>
      <c r="L127" s="22" t="str">
        <f t="shared" si="12"/>
        <v>*</v>
      </c>
      <c r="M127" s="22" t="str">
        <f t="shared" si="13"/>
        <v>****</v>
      </c>
      <c r="N127" s="23">
        <f t="shared" si="15"/>
        <v>0</v>
      </c>
      <c r="O127" s="18">
        <v>4</v>
      </c>
      <c r="P127" s="22" t="e">
        <f>#REF!</f>
        <v>#REF!</v>
      </c>
      <c r="Q127" s="22" t="str">
        <f t="shared" si="18"/>
        <v>*</v>
      </c>
      <c r="R127" s="45" t="str">
        <f t="shared" si="19"/>
        <v>****</v>
      </c>
    </row>
    <row r="128" spans="1:18" ht="17.25" hidden="1" thickTop="1" x14ac:dyDescent="0.3">
      <c r="A128" s="182"/>
      <c r="B128" s="37">
        <v>5</v>
      </c>
      <c r="C128" s="28"/>
      <c r="D128" s="28"/>
      <c r="E128" s="29"/>
      <c r="F128" s="18">
        <v>5</v>
      </c>
      <c r="G128" s="17"/>
      <c r="H128" s="19"/>
      <c r="J128" s="182"/>
      <c r="K128" s="37">
        <v>5</v>
      </c>
      <c r="L128" s="22" t="str">
        <f t="shared" si="12"/>
        <v>*</v>
      </c>
      <c r="M128" s="22" t="str">
        <f t="shared" si="13"/>
        <v>****</v>
      </c>
      <c r="N128" s="23">
        <f t="shared" si="15"/>
        <v>0</v>
      </c>
      <c r="O128" s="18">
        <v>5</v>
      </c>
      <c r="P128" s="22" t="e">
        <f>#REF!</f>
        <v>#REF!</v>
      </c>
      <c r="Q128" s="22" t="str">
        <f t="shared" si="18"/>
        <v>*</v>
      </c>
      <c r="R128" s="45" t="str">
        <f t="shared" si="19"/>
        <v>****</v>
      </c>
    </row>
    <row r="129" spans="1:18" ht="18" hidden="1" thickTop="1" thickBot="1" x14ac:dyDescent="0.35">
      <c r="A129" s="183"/>
      <c r="B129" s="38">
        <v>6</v>
      </c>
      <c r="C129" s="30"/>
      <c r="D129" s="30"/>
      <c r="E129" s="31"/>
      <c r="F129" s="32">
        <v>6</v>
      </c>
      <c r="G129" s="3"/>
      <c r="H129" s="4"/>
      <c r="J129" s="183"/>
      <c r="K129" s="38">
        <v>6</v>
      </c>
      <c r="L129" s="30" t="str">
        <f t="shared" si="12"/>
        <v>*</v>
      </c>
      <c r="M129" s="30" t="str">
        <f t="shared" si="13"/>
        <v>****</v>
      </c>
      <c r="N129" s="31">
        <f t="shared" si="15"/>
        <v>0</v>
      </c>
      <c r="O129" s="32">
        <v>6</v>
      </c>
      <c r="P129" s="30" t="e">
        <f>#REF!</f>
        <v>#REF!</v>
      </c>
      <c r="Q129" s="30" t="str">
        <f t="shared" si="18"/>
        <v>*</v>
      </c>
      <c r="R129" s="47" t="str">
        <f t="shared" si="19"/>
        <v>****</v>
      </c>
    </row>
    <row r="130" spans="1:18" ht="17.25" thickTop="1" x14ac:dyDescent="0.3"/>
  </sheetData>
  <mergeCells count="28">
    <mergeCell ref="A114:A123"/>
    <mergeCell ref="J114:J123"/>
    <mergeCell ref="A124:A129"/>
    <mergeCell ref="J124:J129"/>
    <mergeCell ref="A84:A98"/>
    <mergeCell ref="J84:J98"/>
    <mergeCell ref="A99:A103"/>
    <mergeCell ref="J99:J103"/>
    <mergeCell ref="A104:A113"/>
    <mergeCell ref="J104:J113"/>
    <mergeCell ref="A79:A83"/>
    <mergeCell ref="J79:J83"/>
    <mergeCell ref="A64:A78"/>
    <mergeCell ref="J64:J78"/>
    <mergeCell ref="A24:A43"/>
    <mergeCell ref="J24:J43"/>
    <mergeCell ref="A44:A58"/>
    <mergeCell ref="J44:J58"/>
    <mergeCell ref="A59:A63"/>
    <mergeCell ref="J59:J63"/>
    <mergeCell ref="A4:A23"/>
    <mergeCell ref="J4:J23"/>
    <mergeCell ref="A1:H1"/>
    <mergeCell ref="J1:R1"/>
    <mergeCell ref="A2:A3"/>
    <mergeCell ref="F2:H2"/>
    <mergeCell ref="J2:J3"/>
    <mergeCell ref="O2:R2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6"/>
  <sheetViews>
    <sheetView topLeftCell="A43" zoomScaleNormal="100" workbookViewId="0">
      <selection activeCell="J4" sqref="J4:J83"/>
    </sheetView>
  </sheetViews>
  <sheetFormatPr defaultRowHeight="16.5" x14ac:dyDescent="0.3"/>
  <cols>
    <col min="1" max="1" width="14.37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9" customWidth="1"/>
    <col min="7" max="7" width="7.125" customWidth="1"/>
    <col min="8" max="8" width="13.125" customWidth="1"/>
    <col min="9" max="9" width="17.625" customWidth="1"/>
    <col min="10" max="10" width="20.375" customWidth="1"/>
    <col min="11" max="11" width="5.25" bestFit="1" customWidth="1"/>
    <col min="12" max="12" width="0" hidden="1" customWidth="1"/>
    <col min="13" max="13" width="7.125" bestFit="1" customWidth="1"/>
    <col min="14" max="14" width="13.125" bestFit="1" customWidth="1"/>
    <col min="15" max="15" width="11.75" customWidth="1"/>
    <col min="17" max="17" width="0" hidden="1" customWidth="1"/>
    <col min="18" max="18" width="7.125" bestFit="1" customWidth="1"/>
    <col min="19" max="19" width="13.125" customWidth="1"/>
  </cols>
  <sheetData>
    <row r="1" spans="1:19" ht="27.75" customHeight="1" thickBot="1" x14ac:dyDescent="0.35">
      <c r="A1" s="169" t="s">
        <v>35</v>
      </c>
      <c r="B1" s="169"/>
      <c r="C1" s="169"/>
      <c r="D1" s="169"/>
      <c r="E1" s="169"/>
      <c r="F1" s="169"/>
      <c r="G1" s="169"/>
      <c r="H1" s="169"/>
      <c r="J1" s="169" t="s">
        <v>196</v>
      </c>
      <c r="K1" s="169"/>
      <c r="L1" s="169"/>
      <c r="M1" s="169"/>
      <c r="N1" s="169"/>
      <c r="O1" s="169"/>
      <c r="P1" s="169"/>
      <c r="Q1" s="169"/>
      <c r="R1" s="169"/>
      <c r="S1" s="169"/>
    </row>
    <row r="2" spans="1:19" ht="12.75" customHeight="1" x14ac:dyDescent="0.3">
      <c r="A2" s="171" t="s">
        <v>5</v>
      </c>
      <c r="B2" s="7"/>
      <c r="C2" s="5"/>
      <c r="D2" s="5"/>
      <c r="E2" s="6"/>
      <c r="F2" s="173" t="s">
        <v>6</v>
      </c>
      <c r="G2" s="174"/>
      <c r="H2" s="175"/>
      <c r="J2" s="171" t="s">
        <v>5</v>
      </c>
      <c r="K2" s="7"/>
      <c r="L2" s="5"/>
      <c r="M2" s="5"/>
      <c r="N2" s="5"/>
      <c r="O2" s="6"/>
      <c r="P2" s="173" t="s">
        <v>6</v>
      </c>
      <c r="Q2" s="174"/>
      <c r="R2" s="174"/>
      <c r="S2" s="175"/>
    </row>
    <row r="3" spans="1:19" ht="15.75" customHeight="1" x14ac:dyDescent="0.3">
      <c r="A3" s="172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72"/>
      <c r="K3" s="33" t="s">
        <v>8</v>
      </c>
      <c r="L3" s="8" t="s">
        <v>0</v>
      </c>
      <c r="M3" s="8" t="s">
        <v>1</v>
      </c>
      <c r="N3" s="8" t="s">
        <v>2</v>
      </c>
      <c r="O3" s="21" t="s">
        <v>3</v>
      </c>
      <c r="P3" s="9" t="s">
        <v>7</v>
      </c>
      <c r="Q3" s="9" t="s">
        <v>0</v>
      </c>
      <c r="R3" s="9" t="s">
        <v>1</v>
      </c>
      <c r="S3" s="10" t="s">
        <v>2</v>
      </c>
    </row>
    <row r="4" spans="1:19" ht="14.1" customHeight="1" x14ac:dyDescent="0.3">
      <c r="A4" s="221" t="s">
        <v>16</v>
      </c>
      <c r="B4" s="34">
        <v>1</v>
      </c>
      <c r="C4" s="54" t="s">
        <v>36</v>
      </c>
      <c r="D4" s="54" t="s">
        <v>37</v>
      </c>
      <c r="E4" s="23" t="s">
        <v>11</v>
      </c>
      <c r="F4" s="11">
        <v>1</v>
      </c>
      <c r="G4" s="55" t="s">
        <v>76</v>
      </c>
      <c r="H4" s="55" t="s">
        <v>77</v>
      </c>
      <c r="J4" s="221" t="s">
        <v>16</v>
      </c>
      <c r="K4" s="34">
        <v>1</v>
      </c>
      <c r="L4" s="22" t="e">
        <f>#REF!</f>
        <v>#REF!</v>
      </c>
      <c r="M4" s="22" t="str">
        <f t="shared" ref="M4:M35" si="0">REPLACE(C4,2,1,"*")</f>
        <v>김*우</v>
      </c>
      <c r="N4" s="22" t="str">
        <f t="shared" ref="N4:N35" si="1">REPLACE(D4,5,4,"****")</f>
        <v>010-****-8527</v>
      </c>
      <c r="O4" s="23" t="str">
        <f t="shared" ref="O4:O37" si="2">E4</f>
        <v>당첨확정</v>
      </c>
      <c r="P4" s="11">
        <v>1</v>
      </c>
      <c r="Q4" s="22" t="e">
        <f>#REF!</f>
        <v>#REF!</v>
      </c>
      <c r="R4" s="22" t="str">
        <f>REPLACE(G4,2,1,"*")</f>
        <v>김*정</v>
      </c>
      <c r="S4" s="45" t="str">
        <f>REPLACE(H4,5,4,"****")</f>
        <v>010-****-2426</v>
      </c>
    </row>
    <row r="5" spans="1:19" ht="14.1" customHeight="1" x14ac:dyDescent="0.3">
      <c r="A5" s="182"/>
      <c r="B5" s="34">
        <v>2</v>
      </c>
      <c r="C5" s="54" t="s">
        <v>38</v>
      </c>
      <c r="D5" s="54" t="s">
        <v>39</v>
      </c>
      <c r="E5" s="23" t="s">
        <v>11</v>
      </c>
      <c r="F5" s="11">
        <v>2</v>
      </c>
      <c r="G5" s="55" t="s">
        <v>78</v>
      </c>
      <c r="H5" s="55" t="s">
        <v>79</v>
      </c>
      <c r="J5" s="182"/>
      <c r="K5" s="34">
        <v>2</v>
      </c>
      <c r="L5" s="22" t="e">
        <f>#REF!</f>
        <v>#REF!</v>
      </c>
      <c r="M5" s="22" t="str">
        <f t="shared" si="0"/>
        <v>정*늘</v>
      </c>
      <c r="N5" s="22" t="str">
        <f t="shared" si="1"/>
        <v>010-****-2247</v>
      </c>
      <c r="O5" s="23" t="str">
        <f t="shared" si="2"/>
        <v>당첨확정</v>
      </c>
      <c r="P5" s="11">
        <v>2</v>
      </c>
      <c r="Q5" s="22" t="e">
        <f>#REF!</f>
        <v>#REF!</v>
      </c>
      <c r="R5" s="22" t="str">
        <f>REPLACE(G5,2,1,"*")</f>
        <v>김*경</v>
      </c>
      <c r="S5" s="45" t="str">
        <f>REPLACE(H5,5,4,"****")</f>
        <v>010-****-4051</v>
      </c>
    </row>
    <row r="6" spans="1:19" ht="14.1" customHeight="1" x14ac:dyDescent="0.3">
      <c r="A6" s="182"/>
      <c r="B6" s="34">
        <v>3</v>
      </c>
      <c r="C6" s="54" t="s">
        <v>40</v>
      </c>
      <c r="D6" s="54" t="s">
        <v>41</v>
      </c>
      <c r="E6" s="23" t="s">
        <v>11</v>
      </c>
      <c r="F6" s="11">
        <v>3</v>
      </c>
      <c r="G6" s="55" t="s">
        <v>80</v>
      </c>
      <c r="H6" s="55" t="s">
        <v>63</v>
      </c>
      <c r="J6" s="182"/>
      <c r="K6" s="34">
        <v>3</v>
      </c>
      <c r="L6" s="22" t="e">
        <f>#REF!</f>
        <v>#REF!</v>
      </c>
      <c r="M6" s="22" t="str">
        <f t="shared" si="0"/>
        <v>김*훤</v>
      </c>
      <c r="N6" s="22" t="str">
        <f t="shared" si="1"/>
        <v>010-****-4250</v>
      </c>
      <c r="O6" s="23" t="str">
        <f t="shared" si="2"/>
        <v>당첨확정</v>
      </c>
      <c r="P6" s="11">
        <v>3</v>
      </c>
      <c r="Q6" s="22" t="e">
        <f>#REF!</f>
        <v>#REF!</v>
      </c>
      <c r="R6" s="22" t="str">
        <f>REPLACE(G6,2,1,"*")</f>
        <v>김*빈</v>
      </c>
      <c r="S6" s="45" t="str">
        <f>REPLACE(H6,5,4,"****")</f>
        <v>010-****-3503</v>
      </c>
    </row>
    <row r="7" spans="1:19" ht="14.1" customHeight="1" x14ac:dyDescent="0.3">
      <c r="A7" s="182"/>
      <c r="B7" s="34">
        <v>4</v>
      </c>
      <c r="C7" s="54" t="s">
        <v>42</v>
      </c>
      <c r="D7" s="54" t="s">
        <v>43</v>
      </c>
      <c r="E7" s="23" t="s">
        <v>11</v>
      </c>
      <c r="F7" s="11">
        <v>4</v>
      </c>
      <c r="G7" s="55" t="s">
        <v>81</v>
      </c>
      <c r="H7" s="55" t="s">
        <v>82</v>
      </c>
      <c r="J7" s="182"/>
      <c r="K7" s="34">
        <v>4</v>
      </c>
      <c r="L7" s="22" t="e">
        <f>#REF!</f>
        <v>#REF!</v>
      </c>
      <c r="M7" s="22" t="str">
        <f t="shared" si="0"/>
        <v>최*안</v>
      </c>
      <c r="N7" s="22" t="str">
        <f t="shared" si="1"/>
        <v>010-****-0482</v>
      </c>
      <c r="O7" s="23" t="str">
        <f t="shared" si="2"/>
        <v>당첨확정</v>
      </c>
      <c r="P7" s="11">
        <v>4</v>
      </c>
      <c r="Q7" s="22" t="e">
        <f>#REF!</f>
        <v>#REF!</v>
      </c>
      <c r="R7" s="22" t="str">
        <f>REPLACE(G7,2,1,"*")</f>
        <v>김*운</v>
      </c>
      <c r="S7" s="45" t="str">
        <f>REPLACE(H7,5,4,"****")</f>
        <v>010-****-3794</v>
      </c>
    </row>
    <row r="8" spans="1:19" ht="14.1" customHeight="1" x14ac:dyDescent="0.3">
      <c r="A8" s="182"/>
      <c r="B8" s="34">
        <v>5</v>
      </c>
      <c r="C8" s="54" t="s">
        <v>44</v>
      </c>
      <c r="D8" s="54" t="s">
        <v>45</v>
      </c>
      <c r="E8" s="23" t="s">
        <v>11</v>
      </c>
      <c r="F8" s="11">
        <v>5</v>
      </c>
      <c r="G8" s="55" t="s">
        <v>83</v>
      </c>
      <c r="H8" s="55" t="s">
        <v>84</v>
      </c>
      <c r="J8" s="182"/>
      <c r="K8" s="34">
        <v>5</v>
      </c>
      <c r="L8" s="22" t="e">
        <f>#REF!</f>
        <v>#REF!</v>
      </c>
      <c r="M8" s="22" t="str">
        <f t="shared" si="0"/>
        <v>김*원</v>
      </c>
      <c r="N8" s="22" t="str">
        <f t="shared" si="1"/>
        <v>010-****-1120</v>
      </c>
      <c r="O8" s="23" t="str">
        <f t="shared" si="2"/>
        <v>당첨확정</v>
      </c>
      <c r="P8" s="11">
        <v>5</v>
      </c>
      <c r="Q8" s="22" t="e">
        <f>#REF!</f>
        <v>#REF!</v>
      </c>
      <c r="R8" s="22" t="str">
        <f>REPLACE(G8,2,1,"*")</f>
        <v>박*훈</v>
      </c>
      <c r="S8" s="45" t="str">
        <f>REPLACE(H8,5,4,"****")</f>
        <v>010-****-2208</v>
      </c>
    </row>
    <row r="9" spans="1:19" ht="14.1" customHeight="1" x14ac:dyDescent="0.3">
      <c r="A9" s="182"/>
      <c r="B9" s="34">
        <v>6</v>
      </c>
      <c r="C9" s="54" t="s">
        <v>46</v>
      </c>
      <c r="D9" s="54" t="s">
        <v>47</v>
      </c>
      <c r="E9" s="23" t="s">
        <v>11</v>
      </c>
      <c r="F9" s="11"/>
      <c r="G9" s="52"/>
      <c r="H9" s="52"/>
      <c r="J9" s="182"/>
      <c r="K9" s="34">
        <v>6</v>
      </c>
      <c r="L9" s="22" t="e">
        <f>#REF!</f>
        <v>#REF!</v>
      </c>
      <c r="M9" s="22" t="str">
        <f t="shared" si="0"/>
        <v>이*준</v>
      </c>
      <c r="N9" s="22" t="str">
        <f t="shared" si="1"/>
        <v>010-****-4015</v>
      </c>
      <c r="O9" s="23" t="str">
        <f t="shared" si="2"/>
        <v>당첨확정</v>
      </c>
      <c r="P9" s="11"/>
      <c r="Q9" s="22"/>
      <c r="R9" s="22"/>
      <c r="S9" s="45"/>
    </row>
    <row r="10" spans="1:19" ht="14.1" customHeight="1" x14ac:dyDescent="0.3">
      <c r="A10" s="182"/>
      <c r="B10" s="34">
        <v>7</v>
      </c>
      <c r="C10" s="54" t="s">
        <v>48</v>
      </c>
      <c r="D10" s="54" t="s">
        <v>49</v>
      </c>
      <c r="E10" s="23" t="s">
        <v>11</v>
      </c>
      <c r="F10" s="11"/>
      <c r="G10" s="52"/>
      <c r="H10" s="52"/>
      <c r="J10" s="182"/>
      <c r="K10" s="34">
        <v>7</v>
      </c>
      <c r="L10" s="22" t="e">
        <f>#REF!</f>
        <v>#REF!</v>
      </c>
      <c r="M10" s="22" t="str">
        <f t="shared" si="0"/>
        <v>최*호</v>
      </c>
      <c r="N10" s="22" t="str">
        <f t="shared" si="1"/>
        <v>010-****-2822</v>
      </c>
      <c r="O10" s="23" t="str">
        <f t="shared" si="2"/>
        <v>당첨확정</v>
      </c>
      <c r="P10" s="11"/>
      <c r="Q10" s="22"/>
      <c r="R10" s="22"/>
      <c r="S10" s="45"/>
    </row>
    <row r="11" spans="1:19" ht="14.1" customHeight="1" x14ac:dyDescent="0.3">
      <c r="A11" s="182"/>
      <c r="B11" s="34">
        <v>8</v>
      </c>
      <c r="C11" s="54" t="s">
        <v>50</v>
      </c>
      <c r="D11" s="54" t="s">
        <v>51</v>
      </c>
      <c r="E11" s="23" t="s">
        <v>11</v>
      </c>
      <c r="F11" s="11"/>
      <c r="G11" s="46"/>
      <c r="H11" s="2"/>
      <c r="J11" s="182"/>
      <c r="K11" s="34">
        <v>8</v>
      </c>
      <c r="L11" s="22" t="e">
        <f>#REF!</f>
        <v>#REF!</v>
      </c>
      <c r="M11" s="22" t="str">
        <f t="shared" si="0"/>
        <v>박*진</v>
      </c>
      <c r="N11" s="22" t="str">
        <f t="shared" si="1"/>
        <v>010-****-0802</v>
      </c>
      <c r="O11" s="23" t="str">
        <f t="shared" si="2"/>
        <v>당첨확정</v>
      </c>
      <c r="P11" s="11"/>
      <c r="Q11" s="22"/>
      <c r="R11" s="22"/>
      <c r="S11" s="45"/>
    </row>
    <row r="12" spans="1:19" ht="14.1" customHeight="1" x14ac:dyDescent="0.3">
      <c r="A12" s="182"/>
      <c r="B12" s="34">
        <v>9</v>
      </c>
      <c r="C12" s="54" t="s">
        <v>52</v>
      </c>
      <c r="D12" s="54" t="s">
        <v>53</v>
      </c>
      <c r="E12" s="23" t="s">
        <v>11</v>
      </c>
      <c r="F12" s="11"/>
      <c r="G12" s="46"/>
      <c r="H12" s="2"/>
      <c r="J12" s="182"/>
      <c r="K12" s="34">
        <v>9</v>
      </c>
      <c r="L12" s="22" t="e">
        <f>#REF!</f>
        <v>#REF!</v>
      </c>
      <c r="M12" s="22" t="str">
        <f t="shared" si="0"/>
        <v>안*빈</v>
      </c>
      <c r="N12" s="22" t="str">
        <f t="shared" si="1"/>
        <v>010-****-9560</v>
      </c>
      <c r="O12" s="23" t="str">
        <f t="shared" si="2"/>
        <v>당첨확정</v>
      </c>
      <c r="P12" s="11"/>
      <c r="Q12" s="22"/>
      <c r="R12" s="22"/>
      <c r="S12" s="45"/>
    </row>
    <row r="13" spans="1:19" ht="14.1" customHeight="1" x14ac:dyDescent="0.3">
      <c r="A13" s="182"/>
      <c r="B13" s="34">
        <v>10</v>
      </c>
      <c r="C13" s="54" t="s">
        <v>54</v>
      </c>
      <c r="D13" s="54" t="s">
        <v>55</v>
      </c>
      <c r="E13" s="23" t="s">
        <v>11</v>
      </c>
      <c r="F13" s="11"/>
      <c r="G13" s="46"/>
      <c r="H13" s="2"/>
      <c r="J13" s="182"/>
      <c r="K13" s="34">
        <v>10</v>
      </c>
      <c r="L13" s="22" t="e">
        <f>#REF!</f>
        <v>#REF!</v>
      </c>
      <c r="M13" s="22" t="str">
        <f t="shared" si="0"/>
        <v>홍*우</v>
      </c>
      <c r="N13" s="22" t="str">
        <f t="shared" si="1"/>
        <v>010-****-2219</v>
      </c>
      <c r="O13" s="23" t="str">
        <f t="shared" si="2"/>
        <v>당첨확정</v>
      </c>
      <c r="P13" s="11"/>
      <c r="Q13" s="22"/>
      <c r="R13" s="22"/>
      <c r="S13" s="45"/>
    </row>
    <row r="14" spans="1:19" ht="14.1" customHeight="1" x14ac:dyDescent="0.3">
      <c r="A14" s="182"/>
      <c r="B14" s="34">
        <v>11</v>
      </c>
      <c r="C14" s="54" t="s">
        <v>56</v>
      </c>
      <c r="D14" s="54" t="s">
        <v>57</v>
      </c>
      <c r="E14" s="23" t="s">
        <v>11</v>
      </c>
      <c r="F14" s="11"/>
      <c r="G14" s="46"/>
      <c r="H14" s="2"/>
      <c r="J14" s="182"/>
      <c r="K14" s="34">
        <v>11</v>
      </c>
      <c r="L14" s="22" t="e">
        <f>#REF!</f>
        <v>#REF!</v>
      </c>
      <c r="M14" s="22" t="str">
        <f t="shared" si="0"/>
        <v>나*서</v>
      </c>
      <c r="N14" s="22" t="str">
        <f t="shared" si="1"/>
        <v>010-****-6562</v>
      </c>
      <c r="O14" s="23" t="str">
        <f t="shared" si="2"/>
        <v>당첨확정</v>
      </c>
      <c r="P14" s="11"/>
      <c r="Q14" s="22"/>
      <c r="R14" s="22"/>
      <c r="S14" s="45"/>
    </row>
    <row r="15" spans="1:19" ht="14.1" customHeight="1" x14ac:dyDescent="0.3">
      <c r="A15" s="182"/>
      <c r="B15" s="34">
        <v>12</v>
      </c>
      <c r="C15" s="54" t="s">
        <v>58</v>
      </c>
      <c r="D15" s="54" t="s">
        <v>59</v>
      </c>
      <c r="E15" s="23" t="s">
        <v>11</v>
      </c>
      <c r="F15" s="11"/>
      <c r="G15" s="46"/>
      <c r="H15" s="2"/>
      <c r="J15" s="182"/>
      <c r="K15" s="34">
        <v>12</v>
      </c>
      <c r="L15" s="22" t="e">
        <f>#REF!</f>
        <v>#REF!</v>
      </c>
      <c r="M15" s="22" t="str">
        <f t="shared" si="0"/>
        <v>김*영</v>
      </c>
      <c r="N15" s="22" t="str">
        <f t="shared" si="1"/>
        <v>010-****-8800</v>
      </c>
      <c r="O15" s="23" t="str">
        <f t="shared" si="2"/>
        <v>당첨확정</v>
      </c>
      <c r="P15" s="11"/>
      <c r="Q15" s="22"/>
      <c r="R15" s="22"/>
      <c r="S15" s="45"/>
    </row>
    <row r="16" spans="1:19" ht="14.1" customHeight="1" x14ac:dyDescent="0.3">
      <c r="A16" s="182"/>
      <c r="B16" s="34">
        <v>13</v>
      </c>
      <c r="C16" s="54" t="s">
        <v>60</v>
      </c>
      <c r="D16" s="54" t="s">
        <v>61</v>
      </c>
      <c r="E16" s="23" t="s">
        <v>11</v>
      </c>
      <c r="F16" s="11"/>
      <c r="G16" s="53"/>
      <c r="H16" s="2"/>
      <c r="J16" s="182"/>
      <c r="K16" s="34">
        <v>13</v>
      </c>
      <c r="L16" s="22" t="e">
        <f>#REF!</f>
        <v>#REF!</v>
      </c>
      <c r="M16" s="22" t="str">
        <f t="shared" si="0"/>
        <v>조*빈</v>
      </c>
      <c r="N16" s="22" t="str">
        <f t="shared" si="1"/>
        <v>010-****-1162</v>
      </c>
      <c r="O16" s="23" t="str">
        <f t="shared" si="2"/>
        <v>당첨확정</v>
      </c>
      <c r="P16" s="11"/>
      <c r="Q16" s="22"/>
      <c r="R16" s="22"/>
      <c r="S16" s="45"/>
    </row>
    <row r="17" spans="1:19" ht="14.1" customHeight="1" x14ac:dyDescent="0.3">
      <c r="A17" s="182"/>
      <c r="B17" s="34">
        <v>14</v>
      </c>
      <c r="C17" s="54" t="s">
        <v>62</v>
      </c>
      <c r="D17" s="54" t="s">
        <v>63</v>
      </c>
      <c r="E17" s="23" t="s">
        <v>11</v>
      </c>
      <c r="F17" s="11"/>
      <c r="G17" s="53"/>
      <c r="H17" s="2"/>
      <c r="J17" s="182"/>
      <c r="K17" s="34">
        <v>14</v>
      </c>
      <c r="L17" s="22" t="e">
        <f>#REF!</f>
        <v>#REF!</v>
      </c>
      <c r="M17" s="22" t="str">
        <f t="shared" si="0"/>
        <v>김*림</v>
      </c>
      <c r="N17" s="22" t="str">
        <f t="shared" si="1"/>
        <v>010-****-3503</v>
      </c>
      <c r="O17" s="23" t="str">
        <f t="shared" si="2"/>
        <v>당첨확정</v>
      </c>
      <c r="P17" s="11"/>
      <c r="Q17" s="22"/>
      <c r="R17" s="22"/>
      <c r="S17" s="45"/>
    </row>
    <row r="18" spans="1:19" ht="14.1" customHeight="1" x14ac:dyDescent="0.3">
      <c r="A18" s="182"/>
      <c r="B18" s="34">
        <v>15</v>
      </c>
      <c r="C18" s="54" t="s">
        <v>64</v>
      </c>
      <c r="D18" s="54" t="s">
        <v>65</v>
      </c>
      <c r="E18" s="23" t="s">
        <v>11</v>
      </c>
      <c r="F18" s="11"/>
      <c r="G18" s="53"/>
      <c r="H18" s="2"/>
      <c r="J18" s="182"/>
      <c r="K18" s="34">
        <v>15</v>
      </c>
      <c r="L18" s="22" t="e">
        <f>#REF!</f>
        <v>#REF!</v>
      </c>
      <c r="M18" s="22" t="str">
        <f t="shared" si="0"/>
        <v>이*윤</v>
      </c>
      <c r="N18" s="22" t="str">
        <f t="shared" si="1"/>
        <v>010-****-5021</v>
      </c>
      <c r="O18" s="23" t="str">
        <f t="shared" si="2"/>
        <v>당첨확정</v>
      </c>
      <c r="P18" s="11"/>
      <c r="Q18" s="22"/>
      <c r="R18" s="22"/>
      <c r="S18" s="45"/>
    </row>
    <row r="19" spans="1:19" ht="14.1" customHeight="1" x14ac:dyDescent="0.3">
      <c r="A19" s="182"/>
      <c r="B19" s="34">
        <v>16</v>
      </c>
      <c r="C19" s="54" t="s">
        <v>66</v>
      </c>
      <c r="D19" s="54" t="s">
        <v>67</v>
      </c>
      <c r="E19" s="23" t="s">
        <v>11</v>
      </c>
      <c r="F19" s="11"/>
      <c r="G19" s="53"/>
      <c r="H19" s="2"/>
      <c r="J19" s="182"/>
      <c r="K19" s="34">
        <v>16</v>
      </c>
      <c r="L19" s="22" t="e">
        <f>#REF!</f>
        <v>#REF!</v>
      </c>
      <c r="M19" s="22" t="str">
        <f t="shared" si="0"/>
        <v>박*준</v>
      </c>
      <c r="N19" s="22" t="str">
        <f t="shared" si="1"/>
        <v>010-****-2530</v>
      </c>
      <c r="O19" s="23" t="str">
        <f t="shared" si="2"/>
        <v>당첨확정</v>
      </c>
      <c r="P19" s="11"/>
      <c r="Q19" s="22"/>
      <c r="R19" s="22"/>
      <c r="S19" s="45"/>
    </row>
    <row r="20" spans="1:19" ht="14.1" customHeight="1" x14ac:dyDescent="0.3">
      <c r="A20" s="182"/>
      <c r="B20" s="34">
        <v>17</v>
      </c>
      <c r="C20" s="54" t="s">
        <v>68</v>
      </c>
      <c r="D20" s="54" t="s">
        <v>69</v>
      </c>
      <c r="E20" s="23" t="s">
        <v>11</v>
      </c>
      <c r="F20" s="11"/>
      <c r="G20" s="53"/>
      <c r="H20" s="2"/>
      <c r="J20" s="182"/>
      <c r="K20" s="34">
        <v>17</v>
      </c>
      <c r="L20" s="22" t="e">
        <f>#REF!</f>
        <v>#REF!</v>
      </c>
      <c r="M20" s="22" t="str">
        <f t="shared" si="0"/>
        <v>백*우</v>
      </c>
      <c r="N20" s="22" t="str">
        <f t="shared" si="1"/>
        <v>010-****-2787</v>
      </c>
      <c r="O20" s="23" t="str">
        <f t="shared" si="2"/>
        <v>당첨확정</v>
      </c>
      <c r="P20" s="11"/>
      <c r="Q20" s="22"/>
      <c r="R20" s="22"/>
      <c r="S20" s="45"/>
    </row>
    <row r="21" spans="1:19" ht="14.1" customHeight="1" x14ac:dyDescent="0.3">
      <c r="A21" s="182"/>
      <c r="B21" s="34">
        <v>18</v>
      </c>
      <c r="C21" s="54" t="s">
        <v>70</v>
      </c>
      <c r="D21" s="54" t="s">
        <v>71</v>
      </c>
      <c r="E21" s="23" t="s">
        <v>11</v>
      </c>
      <c r="F21" s="11"/>
      <c r="G21" s="53"/>
      <c r="H21" s="2"/>
      <c r="J21" s="182"/>
      <c r="K21" s="34">
        <v>18</v>
      </c>
      <c r="L21" s="22" t="e">
        <f>#REF!</f>
        <v>#REF!</v>
      </c>
      <c r="M21" s="22" t="str">
        <f t="shared" si="0"/>
        <v>나*준</v>
      </c>
      <c r="N21" s="22" t="str">
        <f t="shared" si="1"/>
        <v>010-****-1371</v>
      </c>
      <c r="O21" s="23" t="str">
        <f t="shared" si="2"/>
        <v>당첨확정</v>
      </c>
      <c r="P21" s="11"/>
      <c r="Q21" s="22"/>
      <c r="R21" s="22"/>
      <c r="S21" s="45"/>
    </row>
    <row r="22" spans="1:19" ht="14.1" customHeight="1" x14ac:dyDescent="0.3">
      <c r="A22" s="182"/>
      <c r="B22" s="34">
        <v>19</v>
      </c>
      <c r="C22" s="54" t="s">
        <v>72</v>
      </c>
      <c r="D22" s="54" t="s">
        <v>73</v>
      </c>
      <c r="E22" s="23" t="s">
        <v>11</v>
      </c>
      <c r="F22" s="11"/>
      <c r="G22" s="53"/>
      <c r="H22" s="2"/>
      <c r="J22" s="182"/>
      <c r="K22" s="34">
        <v>19</v>
      </c>
      <c r="L22" s="22" t="e">
        <f>#REF!</f>
        <v>#REF!</v>
      </c>
      <c r="M22" s="22" t="str">
        <f t="shared" si="0"/>
        <v>정*유</v>
      </c>
      <c r="N22" s="22" t="str">
        <f t="shared" si="1"/>
        <v>010-****-5410</v>
      </c>
      <c r="O22" s="23" t="str">
        <f t="shared" si="2"/>
        <v>당첨확정</v>
      </c>
      <c r="P22" s="11"/>
      <c r="Q22" s="22"/>
      <c r="R22" s="22"/>
      <c r="S22" s="45"/>
    </row>
    <row r="23" spans="1:19" ht="14.1" customHeight="1" thickBot="1" x14ac:dyDescent="0.35">
      <c r="A23" s="182"/>
      <c r="B23" s="34">
        <v>20</v>
      </c>
      <c r="C23" s="54" t="s">
        <v>74</v>
      </c>
      <c r="D23" s="54" t="s">
        <v>75</v>
      </c>
      <c r="E23" s="23" t="s">
        <v>11</v>
      </c>
      <c r="F23" s="11"/>
      <c r="G23" s="53"/>
      <c r="H23" s="2"/>
      <c r="J23" s="188"/>
      <c r="K23" s="35">
        <v>20</v>
      </c>
      <c r="L23" s="24" t="e">
        <f>#REF!</f>
        <v>#REF!</v>
      </c>
      <c r="M23" s="24" t="str">
        <f t="shared" si="0"/>
        <v>반*수</v>
      </c>
      <c r="N23" s="24" t="str">
        <f t="shared" si="1"/>
        <v>010-****-9445</v>
      </c>
      <c r="O23" s="25" t="str">
        <f t="shared" si="2"/>
        <v>당첨확정</v>
      </c>
      <c r="P23" s="15"/>
      <c r="Q23" s="24"/>
      <c r="R23" s="24"/>
      <c r="S23" s="49"/>
    </row>
    <row r="24" spans="1:19" ht="15" customHeight="1" thickTop="1" x14ac:dyDescent="0.3">
      <c r="A24" s="221" t="s">
        <v>23</v>
      </c>
      <c r="B24" s="34">
        <v>1</v>
      </c>
      <c r="C24" s="56" t="s">
        <v>85</v>
      </c>
      <c r="D24" s="56" t="s">
        <v>86</v>
      </c>
      <c r="E24" s="23" t="s">
        <v>11</v>
      </c>
      <c r="F24" s="11">
        <v>1</v>
      </c>
      <c r="G24" s="57" t="s">
        <v>114</v>
      </c>
      <c r="H24" s="57" t="s">
        <v>115</v>
      </c>
      <c r="J24" s="187" t="s">
        <v>22</v>
      </c>
      <c r="K24" s="36">
        <v>1</v>
      </c>
      <c r="L24" s="26" t="e">
        <f>#REF!</f>
        <v>#REF!</v>
      </c>
      <c r="M24" s="26" t="str">
        <f t="shared" si="0"/>
        <v>손*호</v>
      </c>
      <c r="N24" s="26" t="str">
        <f t="shared" si="1"/>
        <v>010-****-7664</v>
      </c>
      <c r="O24" s="27" t="str">
        <f t="shared" si="2"/>
        <v>당첨확정</v>
      </c>
      <c r="P24" s="20">
        <v>1</v>
      </c>
      <c r="Q24" s="26" t="e">
        <f>#REF!</f>
        <v>#REF!</v>
      </c>
      <c r="R24" s="26" t="str">
        <f>REPLACE(G24,2,1,"*")</f>
        <v>정*조</v>
      </c>
      <c r="S24" s="48" t="str">
        <f>REPLACE(H24,5,4,"****")</f>
        <v>010-****-3404</v>
      </c>
    </row>
    <row r="25" spans="1:19" ht="15" customHeight="1" x14ac:dyDescent="0.3">
      <c r="A25" s="182"/>
      <c r="B25" s="34">
        <v>2</v>
      </c>
      <c r="C25" s="56" t="s">
        <v>87</v>
      </c>
      <c r="D25" s="56" t="s">
        <v>88</v>
      </c>
      <c r="E25" s="23" t="s">
        <v>11</v>
      </c>
      <c r="F25" s="11">
        <v>2</v>
      </c>
      <c r="G25" s="57" t="s">
        <v>116</v>
      </c>
      <c r="H25" s="57" t="s">
        <v>117</v>
      </c>
      <c r="J25" s="182"/>
      <c r="K25" s="34">
        <v>2</v>
      </c>
      <c r="L25" s="22" t="e">
        <f>#REF!</f>
        <v>#REF!</v>
      </c>
      <c r="M25" s="22" t="str">
        <f t="shared" si="0"/>
        <v>황*람</v>
      </c>
      <c r="N25" s="22" t="str">
        <f t="shared" si="1"/>
        <v>010-****-1161</v>
      </c>
      <c r="O25" s="23" t="str">
        <f t="shared" si="2"/>
        <v>당첨확정</v>
      </c>
      <c r="P25" s="11">
        <v>2</v>
      </c>
      <c r="Q25" s="22" t="e">
        <f>#REF!</f>
        <v>#REF!</v>
      </c>
      <c r="R25" s="22" t="str">
        <f>REPLACE(G25,2,1,"*")</f>
        <v>김*향</v>
      </c>
      <c r="S25" s="45" t="str">
        <f>REPLACE(H25,5,4,"****")</f>
        <v>010-****-8120</v>
      </c>
    </row>
    <row r="26" spans="1:19" ht="15" customHeight="1" x14ac:dyDescent="0.3">
      <c r="A26" s="182"/>
      <c r="B26" s="34">
        <v>3</v>
      </c>
      <c r="C26" s="56" t="s">
        <v>89</v>
      </c>
      <c r="D26" s="56" t="s">
        <v>90</v>
      </c>
      <c r="E26" s="23" t="s">
        <v>11</v>
      </c>
      <c r="F26" s="11">
        <v>3</v>
      </c>
      <c r="G26" s="57" t="s">
        <v>118</v>
      </c>
      <c r="H26" s="57" t="s">
        <v>119</v>
      </c>
      <c r="J26" s="182"/>
      <c r="K26" s="34">
        <v>3</v>
      </c>
      <c r="L26" s="22" t="e">
        <f>#REF!</f>
        <v>#REF!</v>
      </c>
      <c r="M26" s="22" t="str">
        <f t="shared" si="0"/>
        <v>박*화</v>
      </c>
      <c r="N26" s="22" t="str">
        <f t="shared" si="1"/>
        <v>010-****-3507</v>
      </c>
      <c r="O26" s="23" t="str">
        <f t="shared" si="2"/>
        <v>당첨확정</v>
      </c>
      <c r="P26" s="11">
        <v>3</v>
      </c>
      <c r="Q26" s="22" t="e">
        <f>#REF!</f>
        <v>#REF!</v>
      </c>
      <c r="R26" s="22" t="str">
        <f>REPLACE(G26,2,1,"*")</f>
        <v>정*현</v>
      </c>
      <c r="S26" s="45" t="str">
        <f>REPLACE(H26,5,4,"****")</f>
        <v>010-****-5587</v>
      </c>
    </row>
    <row r="27" spans="1:19" ht="15" customHeight="1" x14ac:dyDescent="0.3">
      <c r="A27" s="182"/>
      <c r="B27" s="34">
        <v>4</v>
      </c>
      <c r="C27" s="56" t="s">
        <v>91</v>
      </c>
      <c r="D27" s="56" t="s">
        <v>92</v>
      </c>
      <c r="E27" s="23" t="s">
        <v>11</v>
      </c>
      <c r="F27" s="11">
        <v>4</v>
      </c>
      <c r="G27" s="57" t="s">
        <v>120</v>
      </c>
      <c r="H27" s="57" t="s">
        <v>121</v>
      </c>
      <c r="J27" s="182"/>
      <c r="K27" s="34">
        <v>4</v>
      </c>
      <c r="L27" s="22" t="e">
        <f>#REF!</f>
        <v>#REF!</v>
      </c>
      <c r="M27" s="22" t="str">
        <f t="shared" si="0"/>
        <v>조*나</v>
      </c>
      <c r="N27" s="22" t="str">
        <f t="shared" si="1"/>
        <v>010-****-0075</v>
      </c>
      <c r="O27" s="23" t="str">
        <f t="shared" si="2"/>
        <v>당첨확정</v>
      </c>
      <c r="P27" s="11">
        <v>4</v>
      </c>
      <c r="Q27" s="22" t="e">
        <f>#REF!</f>
        <v>#REF!</v>
      </c>
      <c r="R27" s="22" t="str">
        <f>REPLACE(G27,2,1,"*")</f>
        <v>강*라</v>
      </c>
      <c r="S27" s="45" t="str">
        <f>REPLACE(H27,5,4,"****")</f>
        <v>010-****-0706</v>
      </c>
    </row>
    <row r="28" spans="1:19" ht="15" customHeight="1" x14ac:dyDescent="0.3">
      <c r="A28" s="182"/>
      <c r="B28" s="34">
        <v>5</v>
      </c>
      <c r="C28" s="56" t="s">
        <v>93</v>
      </c>
      <c r="D28" s="56" t="s">
        <v>94</v>
      </c>
      <c r="E28" s="23" t="s">
        <v>11</v>
      </c>
      <c r="F28" s="11">
        <v>5</v>
      </c>
      <c r="G28" s="57" t="s">
        <v>122</v>
      </c>
      <c r="H28" s="57" t="s">
        <v>123</v>
      </c>
      <c r="J28" s="182"/>
      <c r="K28" s="34">
        <v>5</v>
      </c>
      <c r="L28" s="22" t="e">
        <f>#REF!</f>
        <v>#REF!</v>
      </c>
      <c r="M28" s="22" t="str">
        <f t="shared" si="0"/>
        <v>추*정</v>
      </c>
      <c r="N28" s="22" t="str">
        <f t="shared" si="1"/>
        <v>010-****-0417</v>
      </c>
      <c r="O28" s="23" t="str">
        <f t="shared" si="2"/>
        <v>당첨확정</v>
      </c>
      <c r="P28" s="11">
        <v>5</v>
      </c>
      <c r="Q28" s="22" t="e">
        <f>#REF!</f>
        <v>#REF!</v>
      </c>
      <c r="R28" s="22" t="str">
        <f>REPLACE(G28,2,1,"*")</f>
        <v>이*란</v>
      </c>
      <c r="S28" s="45" t="str">
        <f>REPLACE(H28,5,4,"****")</f>
        <v>010-****-4374</v>
      </c>
    </row>
    <row r="29" spans="1:19" ht="15" customHeight="1" x14ac:dyDescent="0.3">
      <c r="A29" s="182"/>
      <c r="B29" s="34">
        <v>6</v>
      </c>
      <c r="C29" s="56" t="s">
        <v>95</v>
      </c>
      <c r="D29" s="56" t="s">
        <v>96</v>
      </c>
      <c r="E29" s="23" t="s">
        <v>11</v>
      </c>
      <c r="F29" s="11"/>
      <c r="G29" s="53"/>
      <c r="H29" s="53"/>
      <c r="J29" s="182"/>
      <c r="K29" s="34">
        <v>6</v>
      </c>
      <c r="L29" s="22" t="e">
        <f>#REF!</f>
        <v>#REF!</v>
      </c>
      <c r="M29" s="22" t="str">
        <f t="shared" si="0"/>
        <v>김*희</v>
      </c>
      <c r="N29" s="22" t="str">
        <f t="shared" si="1"/>
        <v>010-****-4990</v>
      </c>
      <c r="O29" s="23" t="str">
        <f t="shared" si="2"/>
        <v>당첨확정</v>
      </c>
      <c r="P29" s="11"/>
      <c r="Q29" s="22"/>
      <c r="R29" s="22"/>
      <c r="S29" s="45"/>
    </row>
    <row r="30" spans="1:19" ht="15" customHeight="1" x14ac:dyDescent="0.3">
      <c r="A30" s="182"/>
      <c r="B30" s="34">
        <v>7</v>
      </c>
      <c r="C30" s="56" t="s">
        <v>97</v>
      </c>
      <c r="D30" s="56" t="s">
        <v>98</v>
      </c>
      <c r="E30" s="23" t="s">
        <v>11</v>
      </c>
      <c r="F30" s="11"/>
      <c r="G30" s="53"/>
      <c r="H30" s="53"/>
      <c r="J30" s="182"/>
      <c r="K30" s="34">
        <v>7</v>
      </c>
      <c r="L30" s="22" t="e">
        <f>#REF!</f>
        <v>#REF!</v>
      </c>
      <c r="M30" s="22" t="str">
        <f t="shared" si="0"/>
        <v>진*희</v>
      </c>
      <c r="N30" s="22" t="str">
        <f t="shared" si="1"/>
        <v>010-****-0890</v>
      </c>
      <c r="O30" s="23" t="str">
        <f t="shared" si="2"/>
        <v>당첨확정</v>
      </c>
      <c r="P30" s="11"/>
      <c r="Q30" s="22"/>
      <c r="R30" s="22"/>
      <c r="S30" s="45"/>
    </row>
    <row r="31" spans="1:19" ht="15" customHeight="1" x14ac:dyDescent="0.3">
      <c r="A31" s="182"/>
      <c r="B31" s="34">
        <v>8</v>
      </c>
      <c r="C31" s="56" t="s">
        <v>99</v>
      </c>
      <c r="D31" s="56" t="s">
        <v>100</v>
      </c>
      <c r="E31" s="23" t="s">
        <v>11</v>
      </c>
      <c r="F31" s="11"/>
      <c r="G31" s="53"/>
      <c r="H31" s="2"/>
      <c r="J31" s="182"/>
      <c r="K31" s="34">
        <v>8</v>
      </c>
      <c r="L31" s="22" t="e">
        <f>#REF!</f>
        <v>#REF!</v>
      </c>
      <c r="M31" s="22" t="str">
        <f t="shared" si="0"/>
        <v>박*혜</v>
      </c>
      <c r="N31" s="22" t="str">
        <f t="shared" si="1"/>
        <v>010-****-9022</v>
      </c>
      <c r="O31" s="23" t="str">
        <f t="shared" si="2"/>
        <v>당첨확정</v>
      </c>
      <c r="P31" s="11"/>
      <c r="Q31" s="22"/>
      <c r="R31" s="22"/>
      <c r="S31" s="45"/>
    </row>
    <row r="32" spans="1:19" ht="15" customHeight="1" x14ac:dyDescent="0.3">
      <c r="A32" s="182"/>
      <c r="B32" s="34">
        <v>9</v>
      </c>
      <c r="C32" s="56" t="s">
        <v>101</v>
      </c>
      <c r="D32" s="56" t="s">
        <v>102</v>
      </c>
      <c r="E32" s="23" t="s">
        <v>11</v>
      </c>
      <c r="F32" s="11"/>
      <c r="G32" s="53"/>
      <c r="H32" s="2"/>
      <c r="J32" s="182"/>
      <c r="K32" s="34">
        <v>9</v>
      </c>
      <c r="L32" s="22" t="e">
        <f>#REF!</f>
        <v>#REF!</v>
      </c>
      <c r="M32" s="22" t="str">
        <f t="shared" si="0"/>
        <v>김*혜</v>
      </c>
      <c r="N32" s="22" t="str">
        <f t="shared" si="1"/>
        <v>010-****-3844</v>
      </c>
      <c r="O32" s="23" t="str">
        <f t="shared" si="2"/>
        <v>당첨확정</v>
      </c>
      <c r="P32" s="11"/>
      <c r="Q32" s="22"/>
      <c r="R32" s="22"/>
      <c r="S32" s="45"/>
    </row>
    <row r="33" spans="1:19" ht="15" customHeight="1" x14ac:dyDescent="0.3">
      <c r="A33" s="182"/>
      <c r="B33" s="34">
        <v>10</v>
      </c>
      <c r="C33" s="56" t="s">
        <v>103</v>
      </c>
      <c r="D33" s="56" t="s">
        <v>104</v>
      </c>
      <c r="E33" s="23" t="s">
        <v>11</v>
      </c>
      <c r="F33" s="11"/>
      <c r="G33" s="53"/>
      <c r="H33" s="2"/>
      <c r="J33" s="182"/>
      <c r="K33" s="34">
        <v>10</v>
      </c>
      <c r="L33" s="22" t="e">
        <f>#REF!</f>
        <v>#REF!</v>
      </c>
      <c r="M33" s="22" t="str">
        <f t="shared" si="0"/>
        <v>이*환</v>
      </c>
      <c r="N33" s="22" t="str">
        <f t="shared" si="1"/>
        <v>010-****-2129</v>
      </c>
      <c r="O33" s="23" t="str">
        <f t="shared" si="2"/>
        <v>당첨확정</v>
      </c>
      <c r="P33" s="11"/>
      <c r="Q33" s="22"/>
      <c r="R33" s="22"/>
      <c r="S33" s="45"/>
    </row>
    <row r="34" spans="1:19" ht="15" customHeight="1" x14ac:dyDescent="0.3">
      <c r="A34" s="182"/>
      <c r="B34" s="34">
        <v>11</v>
      </c>
      <c r="C34" s="56" t="s">
        <v>105</v>
      </c>
      <c r="D34" s="56" t="s">
        <v>106</v>
      </c>
      <c r="E34" s="23" t="s">
        <v>11</v>
      </c>
      <c r="F34" s="11"/>
      <c r="G34" s="53"/>
      <c r="H34" s="2"/>
      <c r="J34" s="182"/>
      <c r="K34" s="34">
        <v>11</v>
      </c>
      <c r="L34" s="22" t="e">
        <f>#REF!</f>
        <v>#REF!</v>
      </c>
      <c r="M34" s="22" t="str">
        <f t="shared" si="0"/>
        <v>홍*정</v>
      </c>
      <c r="N34" s="22" t="str">
        <f t="shared" si="1"/>
        <v>010-****-5847</v>
      </c>
      <c r="O34" s="23" t="str">
        <f t="shared" si="2"/>
        <v>당첨확정</v>
      </c>
      <c r="P34" s="11"/>
      <c r="Q34" s="22"/>
      <c r="R34" s="22"/>
      <c r="S34" s="45"/>
    </row>
    <row r="35" spans="1:19" ht="15" customHeight="1" x14ac:dyDescent="0.3">
      <c r="A35" s="182"/>
      <c r="B35" s="34">
        <v>12</v>
      </c>
      <c r="C35" s="56" t="s">
        <v>107</v>
      </c>
      <c r="D35" s="56" t="s">
        <v>108</v>
      </c>
      <c r="E35" s="23" t="s">
        <v>11</v>
      </c>
      <c r="F35" s="11"/>
      <c r="G35" s="53"/>
      <c r="H35" s="2"/>
      <c r="J35" s="182"/>
      <c r="K35" s="34">
        <v>12</v>
      </c>
      <c r="L35" s="22" t="e">
        <f>#REF!</f>
        <v>#REF!</v>
      </c>
      <c r="M35" s="22" t="str">
        <f t="shared" si="0"/>
        <v>이*심</v>
      </c>
      <c r="N35" s="22" t="str">
        <f t="shared" si="1"/>
        <v>010-****-6307</v>
      </c>
      <c r="O35" s="23" t="str">
        <f t="shared" si="2"/>
        <v>당첨확정</v>
      </c>
      <c r="P35" s="11"/>
      <c r="Q35" s="22"/>
      <c r="R35" s="22"/>
      <c r="S35" s="45"/>
    </row>
    <row r="36" spans="1:19" ht="15" customHeight="1" x14ac:dyDescent="0.3">
      <c r="A36" s="182"/>
      <c r="B36" s="34">
        <v>13</v>
      </c>
      <c r="C36" s="56" t="s">
        <v>109</v>
      </c>
      <c r="D36" s="56" t="s">
        <v>110</v>
      </c>
      <c r="E36" s="23" t="s">
        <v>29</v>
      </c>
      <c r="F36" s="11"/>
      <c r="G36" s="53"/>
      <c r="H36" s="2"/>
      <c r="J36" s="182"/>
      <c r="K36" s="34">
        <v>13</v>
      </c>
      <c r="L36" s="22" t="e">
        <f>#REF!</f>
        <v>#REF!</v>
      </c>
      <c r="M36" s="22" t="str">
        <f t="shared" ref="M36:M62" si="3">REPLACE(C36,2,1,"*")</f>
        <v>이*아</v>
      </c>
      <c r="N36" s="22" t="str">
        <f t="shared" ref="N36:N62" si="4">REPLACE(D36,5,4,"****")</f>
        <v>010-****-7192</v>
      </c>
      <c r="O36" s="23" t="str">
        <f t="shared" si="2"/>
        <v>당첨확정</v>
      </c>
      <c r="P36" s="11"/>
      <c r="Q36" s="22"/>
      <c r="R36" s="22"/>
      <c r="S36" s="45"/>
    </row>
    <row r="37" spans="1:19" ht="15" customHeight="1" x14ac:dyDescent="0.3">
      <c r="A37" s="182"/>
      <c r="B37" s="34">
        <v>14</v>
      </c>
      <c r="C37" s="56" t="s">
        <v>103</v>
      </c>
      <c r="D37" s="56" t="s">
        <v>111</v>
      </c>
      <c r="E37" s="23" t="s">
        <v>11</v>
      </c>
      <c r="F37" s="11"/>
      <c r="G37" s="53"/>
      <c r="H37" s="2"/>
      <c r="J37" s="182"/>
      <c r="K37" s="34">
        <v>14</v>
      </c>
      <c r="L37" s="22" t="e">
        <f>#REF!</f>
        <v>#REF!</v>
      </c>
      <c r="M37" s="22" t="str">
        <f t="shared" si="3"/>
        <v>이*환</v>
      </c>
      <c r="N37" s="22" t="str">
        <f t="shared" si="4"/>
        <v>010-****-3865</v>
      </c>
      <c r="O37" s="23" t="str">
        <f t="shared" si="2"/>
        <v>당첨확정</v>
      </c>
      <c r="P37" s="11"/>
      <c r="Q37" s="22"/>
      <c r="R37" s="22"/>
      <c r="S37" s="45"/>
    </row>
    <row r="38" spans="1:19" ht="15" customHeight="1" thickBot="1" x14ac:dyDescent="0.35">
      <c r="A38" s="182"/>
      <c r="B38" s="34">
        <v>15</v>
      </c>
      <c r="C38" s="56" t="s">
        <v>112</v>
      </c>
      <c r="D38" s="56" t="s">
        <v>113</v>
      </c>
      <c r="E38" s="29" t="s">
        <v>11</v>
      </c>
      <c r="F38" s="11"/>
      <c r="G38" s="53"/>
      <c r="H38" s="2"/>
      <c r="J38" s="182"/>
      <c r="K38" s="34">
        <v>15</v>
      </c>
      <c r="L38" s="22" t="e">
        <f>#REF!</f>
        <v>#REF!</v>
      </c>
      <c r="M38" s="22" t="str">
        <f t="shared" si="3"/>
        <v>장*해</v>
      </c>
      <c r="N38" s="22" t="str">
        <f t="shared" si="4"/>
        <v>010-****-7306</v>
      </c>
      <c r="O38" s="23" t="s">
        <v>30</v>
      </c>
      <c r="P38" s="11"/>
      <c r="Q38" s="22"/>
      <c r="R38" s="22"/>
      <c r="S38" s="45"/>
    </row>
    <row r="39" spans="1:19" ht="15" customHeight="1" thickTop="1" x14ac:dyDescent="0.3">
      <c r="A39" s="181" t="s">
        <v>24</v>
      </c>
      <c r="B39" s="39">
        <v>1</v>
      </c>
      <c r="C39" s="58" t="s">
        <v>124</v>
      </c>
      <c r="D39" s="58" t="s">
        <v>125</v>
      </c>
      <c r="E39" s="41" t="s">
        <v>34</v>
      </c>
      <c r="F39" s="42"/>
      <c r="G39" s="43"/>
      <c r="H39" s="43"/>
      <c r="J39" s="181" t="s">
        <v>25</v>
      </c>
      <c r="K39" s="39">
        <v>1</v>
      </c>
      <c r="L39" s="40" t="e">
        <f>#REF!</f>
        <v>#REF!</v>
      </c>
      <c r="M39" s="40" t="str">
        <f t="shared" si="3"/>
        <v>박*아</v>
      </c>
      <c r="N39" s="40" t="str">
        <f t="shared" si="4"/>
        <v>010-****-1972</v>
      </c>
      <c r="O39" s="41" t="str">
        <f t="shared" ref="O39:O62" si="5">E39</f>
        <v>추첨 미실시</v>
      </c>
      <c r="P39" s="42"/>
      <c r="Q39" s="40"/>
      <c r="R39" s="40"/>
      <c r="S39" s="51"/>
    </row>
    <row r="40" spans="1:19" ht="15" customHeight="1" x14ac:dyDescent="0.3">
      <c r="A40" s="182"/>
      <c r="B40" s="34">
        <v>2</v>
      </c>
      <c r="C40" s="58" t="s">
        <v>126</v>
      </c>
      <c r="D40" s="58" t="s">
        <v>127</v>
      </c>
      <c r="E40" s="23" t="s">
        <v>34</v>
      </c>
      <c r="F40" s="11"/>
      <c r="G40" s="53"/>
      <c r="H40" s="53"/>
      <c r="J40" s="182"/>
      <c r="K40" s="34">
        <v>2</v>
      </c>
      <c r="L40" s="22" t="e">
        <f>#REF!</f>
        <v>#REF!</v>
      </c>
      <c r="M40" s="22" t="str">
        <f t="shared" si="3"/>
        <v>임*혜</v>
      </c>
      <c r="N40" s="22" t="str">
        <f t="shared" si="4"/>
        <v>010-****-4500</v>
      </c>
      <c r="O40" s="23" t="str">
        <f t="shared" si="5"/>
        <v>추첨 미실시</v>
      </c>
      <c r="P40" s="11"/>
      <c r="Q40" s="22"/>
      <c r="R40" s="22"/>
      <c r="S40" s="45"/>
    </row>
    <row r="41" spans="1:19" ht="15" customHeight="1" x14ac:dyDescent="0.3">
      <c r="A41" s="182"/>
      <c r="B41" s="34">
        <v>3</v>
      </c>
      <c r="C41" s="58" t="s">
        <v>128</v>
      </c>
      <c r="D41" s="58" t="s">
        <v>129</v>
      </c>
      <c r="E41" s="23" t="s">
        <v>34</v>
      </c>
      <c r="F41" s="11"/>
      <c r="G41" s="53"/>
      <c r="H41" s="53"/>
      <c r="J41" s="182"/>
      <c r="K41" s="34">
        <v>3</v>
      </c>
      <c r="L41" s="22" t="e">
        <f>#REF!</f>
        <v>#REF!</v>
      </c>
      <c r="M41" s="22" t="str">
        <f t="shared" si="3"/>
        <v>엄*영</v>
      </c>
      <c r="N41" s="22" t="str">
        <f t="shared" si="4"/>
        <v>010-****-7133</v>
      </c>
      <c r="O41" s="23" t="str">
        <f t="shared" si="5"/>
        <v>추첨 미실시</v>
      </c>
      <c r="P41" s="11"/>
      <c r="Q41" s="22"/>
      <c r="R41" s="22"/>
      <c r="S41" s="45"/>
    </row>
    <row r="42" spans="1:19" ht="15" customHeight="1" x14ac:dyDescent="0.3">
      <c r="A42" s="182"/>
      <c r="B42" s="34">
        <v>4</v>
      </c>
      <c r="C42" s="58" t="s">
        <v>130</v>
      </c>
      <c r="D42" s="58" t="s">
        <v>131</v>
      </c>
      <c r="E42" s="23" t="s">
        <v>34</v>
      </c>
      <c r="F42" s="11"/>
      <c r="G42" s="53"/>
      <c r="H42" s="53"/>
      <c r="J42" s="182"/>
      <c r="K42" s="34">
        <v>4</v>
      </c>
      <c r="L42" s="22" t="e">
        <f>#REF!</f>
        <v>#REF!</v>
      </c>
      <c r="M42" s="22" t="str">
        <f t="shared" si="3"/>
        <v>장*은</v>
      </c>
      <c r="N42" s="22" t="str">
        <f t="shared" si="4"/>
        <v>010-****-8923</v>
      </c>
      <c r="O42" s="23" t="str">
        <f t="shared" si="5"/>
        <v>추첨 미실시</v>
      </c>
      <c r="P42" s="11"/>
      <c r="Q42" s="22"/>
      <c r="R42" s="22"/>
      <c r="S42" s="45"/>
    </row>
    <row r="43" spans="1:19" ht="15" customHeight="1" thickBot="1" x14ac:dyDescent="0.35">
      <c r="A43" s="188"/>
      <c r="B43" s="35">
        <v>5</v>
      </c>
      <c r="C43" s="58" t="s">
        <v>132</v>
      </c>
      <c r="D43" s="58" t="s">
        <v>133</v>
      </c>
      <c r="E43" s="25" t="s">
        <v>34</v>
      </c>
      <c r="F43" s="15"/>
      <c r="G43" s="14"/>
      <c r="H43" s="14"/>
      <c r="J43" s="188"/>
      <c r="K43" s="35">
        <v>5</v>
      </c>
      <c r="L43" s="24" t="e">
        <f>#REF!</f>
        <v>#REF!</v>
      </c>
      <c r="M43" s="24" t="str">
        <f t="shared" si="3"/>
        <v>이*우</v>
      </c>
      <c r="N43" s="24" t="str">
        <f t="shared" si="4"/>
        <v>010-****-8881</v>
      </c>
      <c r="O43" s="25" t="str">
        <f t="shared" si="5"/>
        <v>추첨 미실시</v>
      </c>
      <c r="P43" s="15"/>
      <c r="Q43" s="24"/>
      <c r="R43" s="24"/>
      <c r="S43" s="49"/>
    </row>
    <row r="44" spans="1:19" ht="15" customHeight="1" thickTop="1" x14ac:dyDescent="0.3">
      <c r="A44" s="221" t="s">
        <v>27</v>
      </c>
      <c r="B44" s="34">
        <v>1</v>
      </c>
      <c r="C44" s="59" t="s">
        <v>134</v>
      </c>
      <c r="D44" s="59" t="s">
        <v>135</v>
      </c>
      <c r="E44" s="27" t="s">
        <v>11</v>
      </c>
      <c r="F44" s="11">
        <v>1</v>
      </c>
      <c r="G44" s="60" t="s">
        <v>164</v>
      </c>
      <c r="H44" s="60" t="s">
        <v>165</v>
      </c>
      <c r="J44" s="187" t="s">
        <v>26</v>
      </c>
      <c r="K44" s="36">
        <v>1</v>
      </c>
      <c r="L44" s="26" t="e">
        <f>#REF!</f>
        <v>#REF!</v>
      </c>
      <c r="M44" s="26" t="str">
        <f t="shared" si="3"/>
        <v>박*란</v>
      </c>
      <c r="N44" s="26" t="str">
        <f t="shared" si="4"/>
        <v>010-****-2498</v>
      </c>
      <c r="O44" s="27" t="str">
        <f t="shared" si="5"/>
        <v>당첨확정</v>
      </c>
      <c r="P44" s="20">
        <v>1</v>
      </c>
      <c r="Q44" s="26" t="e">
        <f>#REF!</f>
        <v>#REF!</v>
      </c>
      <c r="R44" s="26" t="str">
        <f>REPLACE(G44,2,1,"*")</f>
        <v>윤*용</v>
      </c>
      <c r="S44" s="48" t="str">
        <f>REPLACE(H44,5,4,"****")</f>
        <v>010-****-6861</v>
      </c>
    </row>
    <row r="45" spans="1:19" ht="15" customHeight="1" x14ac:dyDescent="0.3">
      <c r="A45" s="182"/>
      <c r="B45" s="34">
        <v>2</v>
      </c>
      <c r="C45" s="59" t="s">
        <v>136</v>
      </c>
      <c r="D45" s="59" t="s">
        <v>137</v>
      </c>
      <c r="E45" s="23" t="s">
        <v>11</v>
      </c>
      <c r="F45" s="11">
        <v>2</v>
      </c>
      <c r="G45" s="60" t="s">
        <v>166</v>
      </c>
      <c r="H45" s="60" t="s">
        <v>167</v>
      </c>
      <c r="J45" s="182"/>
      <c r="K45" s="34">
        <v>2</v>
      </c>
      <c r="L45" s="22" t="e">
        <f>#REF!</f>
        <v>#REF!</v>
      </c>
      <c r="M45" s="22" t="str">
        <f t="shared" si="3"/>
        <v>조*진</v>
      </c>
      <c r="N45" s="22" t="str">
        <f t="shared" si="4"/>
        <v>010-****-0108</v>
      </c>
      <c r="O45" s="23" t="str">
        <f t="shared" si="5"/>
        <v>당첨확정</v>
      </c>
      <c r="P45" s="11">
        <v>2</v>
      </c>
      <c r="Q45" s="22" t="e">
        <f>#REF!</f>
        <v>#REF!</v>
      </c>
      <c r="R45" s="22" t="str">
        <f>REPLACE(G45,2,1,"*")</f>
        <v>강*철</v>
      </c>
      <c r="S45" s="45" t="str">
        <f>REPLACE(H45,5,4,"****")</f>
        <v>010-****-6013</v>
      </c>
    </row>
    <row r="46" spans="1:19" ht="15" customHeight="1" x14ac:dyDescent="0.3">
      <c r="A46" s="182"/>
      <c r="B46" s="34">
        <v>3</v>
      </c>
      <c r="C46" s="59" t="s">
        <v>138</v>
      </c>
      <c r="D46" s="59" t="s">
        <v>139</v>
      </c>
      <c r="E46" s="23" t="s">
        <v>11</v>
      </c>
      <c r="F46" s="11">
        <v>3</v>
      </c>
      <c r="G46" s="60" t="s">
        <v>168</v>
      </c>
      <c r="H46" s="60" t="s">
        <v>169</v>
      </c>
      <c r="J46" s="182"/>
      <c r="K46" s="34">
        <v>3</v>
      </c>
      <c r="L46" s="22" t="e">
        <f>#REF!</f>
        <v>#REF!</v>
      </c>
      <c r="M46" s="22" t="str">
        <f t="shared" si="3"/>
        <v>배*란</v>
      </c>
      <c r="N46" s="22" t="str">
        <f t="shared" si="4"/>
        <v>010-****-0097</v>
      </c>
      <c r="O46" s="23" t="str">
        <f t="shared" si="5"/>
        <v>당첨확정</v>
      </c>
      <c r="P46" s="11">
        <v>3</v>
      </c>
      <c r="Q46" s="22" t="e">
        <f>#REF!</f>
        <v>#REF!</v>
      </c>
      <c r="R46" s="22" t="str">
        <f>REPLACE(G46,2,1,"*")</f>
        <v>송*화</v>
      </c>
      <c r="S46" s="45" t="str">
        <f>REPLACE(H46,5,4,"****")</f>
        <v>010-****-0667</v>
      </c>
    </row>
    <row r="47" spans="1:19" ht="15" customHeight="1" x14ac:dyDescent="0.3">
      <c r="A47" s="182"/>
      <c r="B47" s="34">
        <v>4</v>
      </c>
      <c r="C47" s="59" t="s">
        <v>140</v>
      </c>
      <c r="D47" s="59" t="s">
        <v>141</v>
      </c>
      <c r="E47" s="23" t="s">
        <v>11</v>
      </c>
      <c r="F47" s="11">
        <v>4</v>
      </c>
      <c r="G47" s="60" t="s">
        <v>170</v>
      </c>
      <c r="H47" s="60" t="s">
        <v>171</v>
      </c>
      <c r="J47" s="182"/>
      <c r="K47" s="34">
        <v>4</v>
      </c>
      <c r="L47" s="22" t="e">
        <f>#REF!</f>
        <v>#REF!</v>
      </c>
      <c r="M47" s="22" t="str">
        <f t="shared" si="3"/>
        <v>박*진</v>
      </c>
      <c r="N47" s="22" t="str">
        <f t="shared" si="4"/>
        <v>010-****-0826</v>
      </c>
      <c r="O47" s="23" t="str">
        <f t="shared" si="5"/>
        <v>당첨확정</v>
      </c>
      <c r="P47" s="11">
        <v>4</v>
      </c>
      <c r="Q47" s="22" t="e">
        <f>#REF!</f>
        <v>#REF!</v>
      </c>
      <c r="R47" s="22" t="str">
        <f>REPLACE(G47,2,1,"*")</f>
        <v>박*영</v>
      </c>
      <c r="S47" s="45" t="str">
        <f>REPLACE(H47,5,4,"****")</f>
        <v>010-****-5681</v>
      </c>
    </row>
    <row r="48" spans="1:19" ht="15" customHeight="1" x14ac:dyDescent="0.3">
      <c r="A48" s="182"/>
      <c r="B48" s="34">
        <v>5</v>
      </c>
      <c r="C48" s="59" t="s">
        <v>142</v>
      </c>
      <c r="D48" s="59" t="s">
        <v>143</v>
      </c>
      <c r="E48" s="23" t="s">
        <v>11</v>
      </c>
      <c r="F48" s="11">
        <v>5</v>
      </c>
      <c r="G48" s="60" t="s">
        <v>172</v>
      </c>
      <c r="H48" s="60" t="s">
        <v>173</v>
      </c>
      <c r="J48" s="182"/>
      <c r="K48" s="34">
        <v>5</v>
      </c>
      <c r="L48" s="22" t="e">
        <f>#REF!</f>
        <v>#REF!</v>
      </c>
      <c r="M48" s="22" t="str">
        <f t="shared" si="3"/>
        <v>이*진</v>
      </c>
      <c r="N48" s="22" t="str">
        <f t="shared" si="4"/>
        <v>010-****-6436</v>
      </c>
      <c r="O48" s="23" t="str">
        <f t="shared" si="5"/>
        <v>당첨확정</v>
      </c>
      <c r="P48" s="11">
        <v>5</v>
      </c>
      <c r="Q48" s="22" t="e">
        <f>#REF!</f>
        <v>#REF!</v>
      </c>
      <c r="R48" s="22" t="str">
        <f>REPLACE(G48,2,1,"*")</f>
        <v>주*재</v>
      </c>
      <c r="S48" s="45" t="str">
        <f>REPLACE(H48,5,4,"****")</f>
        <v>010-****-5407</v>
      </c>
    </row>
    <row r="49" spans="1:19" ht="15" customHeight="1" x14ac:dyDescent="0.3">
      <c r="A49" s="182"/>
      <c r="B49" s="34">
        <v>6</v>
      </c>
      <c r="C49" s="59" t="s">
        <v>144</v>
      </c>
      <c r="D49" s="59" t="s">
        <v>145</v>
      </c>
      <c r="E49" s="23" t="s">
        <v>11</v>
      </c>
      <c r="F49" s="11"/>
      <c r="G49" s="53"/>
      <c r="H49" s="53"/>
      <c r="J49" s="182"/>
      <c r="K49" s="34">
        <v>6</v>
      </c>
      <c r="L49" s="22" t="e">
        <f>#REF!</f>
        <v>#REF!</v>
      </c>
      <c r="M49" s="22" t="str">
        <f t="shared" si="3"/>
        <v>박*화</v>
      </c>
      <c r="N49" s="22" t="str">
        <f t="shared" si="4"/>
        <v>010-****-4746</v>
      </c>
      <c r="O49" s="23" t="str">
        <f t="shared" si="5"/>
        <v>당첨확정</v>
      </c>
      <c r="P49" s="11"/>
      <c r="Q49" s="22"/>
      <c r="R49" s="22"/>
      <c r="S49" s="45"/>
    </row>
    <row r="50" spans="1:19" ht="15" customHeight="1" x14ac:dyDescent="0.3">
      <c r="A50" s="182"/>
      <c r="B50" s="34">
        <v>7</v>
      </c>
      <c r="C50" s="59" t="s">
        <v>146</v>
      </c>
      <c r="D50" s="59" t="s">
        <v>147</v>
      </c>
      <c r="E50" s="23" t="s">
        <v>11</v>
      </c>
      <c r="F50" s="11"/>
      <c r="G50" s="53"/>
      <c r="H50" s="53"/>
      <c r="J50" s="182"/>
      <c r="K50" s="34">
        <v>7</v>
      </c>
      <c r="L50" s="22" t="e">
        <f>#REF!</f>
        <v>#REF!</v>
      </c>
      <c r="M50" s="22" t="str">
        <f t="shared" si="3"/>
        <v>홍*영</v>
      </c>
      <c r="N50" s="22" t="str">
        <f t="shared" si="4"/>
        <v>010-****-5694</v>
      </c>
      <c r="O50" s="23" t="str">
        <f t="shared" si="5"/>
        <v>당첨확정</v>
      </c>
      <c r="P50" s="11"/>
      <c r="Q50" s="22"/>
      <c r="R50" s="22"/>
      <c r="S50" s="45"/>
    </row>
    <row r="51" spans="1:19" ht="15" customHeight="1" x14ac:dyDescent="0.3">
      <c r="A51" s="182"/>
      <c r="B51" s="34">
        <v>8</v>
      </c>
      <c r="C51" s="59" t="s">
        <v>148</v>
      </c>
      <c r="D51" s="59" t="s">
        <v>149</v>
      </c>
      <c r="E51" s="23" t="s">
        <v>11</v>
      </c>
      <c r="F51" s="11"/>
      <c r="G51" s="53"/>
      <c r="H51" s="2"/>
      <c r="J51" s="182"/>
      <c r="K51" s="34">
        <v>8</v>
      </c>
      <c r="L51" s="22" t="e">
        <f>#REF!</f>
        <v>#REF!</v>
      </c>
      <c r="M51" s="22" t="str">
        <f t="shared" si="3"/>
        <v>서*나</v>
      </c>
      <c r="N51" s="22" t="str">
        <f t="shared" si="4"/>
        <v>010-****-2195</v>
      </c>
      <c r="O51" s="23" t="str">
        <f t="shared" si="5"/>
        <v>당첨확정</v>
      </c>
      <c r="P51" s="11"/>
      <c r="Q51" s="22"/>
      <c r="R51" s="22"/>
      <c r="S51" s="45"/>
    </row>
    <row r="52" spans="1:19" ht="15" customHeight="1" x14ac:dyDescent="0.3">
      <c r="A52" s="182"/>
      <c r="B52" s="34">
        <v>9</v>
      </c>
      <c r="C52" s="59" t="s">
        <v>150</v>
      </c>
      <c r="D52" s="59" t="s">
        <v>151</v>
      </c>
      <c r="E52" s="23" t="s">
        <v>11</v>
      </c>
      <c r="F52" s="11"/>
      <c r="G52" s="53"/>
      <c r="H52" s="2"/>
      <c r="J52" s="182"/>
      <c r="K52" s="34">
        <v>9</v>
      </c>
      <c r="L52" s="22" t="e">
        <f>#REF!</f>
        <v>#REF!</v>
      </c>
      <c r="M52" s="22" t="str">
        <f t="shared" si="3"/>
        <v>최*호</v>
      </c>
      <c r="N52" s="22" t="str">
        <f t="shared" si="4"/>
        <v>010-****-4467</v>
      </c>
      <c r="O52" s="23" t="str">
        <f t="shared" si="5"/>
        <v>당첨확정</v>
      </c>
      <c r="P52" s="11"/>
      <c r="Q52" s="22"/>
      <c r="R52" s="22"/>
      <c r="S52" s="45"/>
    </row>
    <row r="53" spans="1:19" ht="15" customHeight="1" x14ac:dyDescent="0.3">
      <c r="A53" s="182"/>
      <c r="B53" s="34">
        <v>10</v>
      </c>
      <c r="C53" s="59" t="s">
        <v>152</v>
      </c>
      <c r="D53" s="59" t="s">
        <v>153</v>
      </c>
      <c r="E53" s="23" t="s">
        <v>11</v>
      </c>
      <c r="F53" s="11"/>
      <c r="G53" s="53"/>
      <c r="H53" s="2"/>
      <c r="J53" s="182"/>
      <c r="K53" s="34">
        <v>10</v>
      </c>
      <c r="L53" s="22" t="e">
        <f>#REF!</f>
        <v>#REF!</v>
      </c>
      <c r="M53" s="22" t="str">
        <f t="shared" si="3"/>
        <v>진*은영</v>
      </c>
      <c r="N53" s="22" t="str">
        <f t="shared" si="4"/>
        <v>010-****-4195</v>
      </c>
      <c r="O53" s="23" t="str">
        <f t="shared" si="5"/>
        <v>당첨확정</v>
      </c>
      <c r="P53" s="11"/>
      <c r="Q53" s="22"/>
      <c r="R53" s="22"/>
      <c r="S53" s="45"/>
    </row>
    <row r="54" spans="1:19" ht="15" customHeight="1" x14ac:dyDescent="0.3">
      <c r="A54" s="182"/>
      <c r="B54" s="34">
        <v>11</v>
      </c>
      <c r="C54" s="59" t="s">
        <v>154</v>
      </c>
      <c r="D54" s="59" t="s">
        <v>155</v>
      </c>
      <c r="E54" s="23" t="s">
        <v>31</v>
      </c>
      <c r="F54" s="11"/>
      <c r="G54" s="53"/>
      <c r="H54" s="2"/>
      <c r="J54" s="182"/>
      <c r="K54" s="34">
        <v>11</v>
      </c>
      <c r="L54" s="22" t="e">
        <f>#REF!</f>
        <v>#REF!</v>
      </c>
      <c r="M54" s="22" t="str">
        <f t="shared" si="3"/>
        <v>양*명</v>
      </c>
      <c r="N54" s="22" t="str">
        <f t="shared" si="4"/>
        <v>010-****-7995</v>
      </c>
      <c r="O54" s="23" t="str">
        <f t="shared" si="5"/>
        <v>당첨확정</v>
      </c>
      <c r="P54" s="11"/>
      <c r="Q54" s="22"/>
      <c r="R54" s="22"/>
      <c r="S54" s="45"/>
    </row>
    <row r="55" spans="1:19" ht="15" customHeight="1" x14ac:dyDescent="0.3">
      <c r="A55" s="182"/>
      <c r="B55" s="34">
        <v>12</v>
      </c>
      <c r="C55" s="59" t="s">
        <v>156</v>
      </c>
      <c r="D55" s="59" t="s">
        <v>157</v>
      </c>
      <c r="E55" s="23" t="s">
        <v>11</v>
      </c>
      <c r="F55" s="11"/>
      <c r="G55" s="53"/>
      <c r="H55" s="2"/>
      <c r="J55" s="182"/>
      <c r="K55" s="34">
        <v>12</v>
      </c>
      <c r="L55" s="22" t="e">
        <f>#REF!</f>
        <v>#REF!</v>
      </c>
      <c r="M55" s="22" t="str">
        <f t="shared" si="3"/>
        <v>박*빈</v>
      </c>
      <c r="N55" s="22" t="str">
        <f t="shared" si="4"/>
        <v>010-****-6150</v>
      </c>
      <c r="O55" s="23" t="str">
        <f t="shared" si="5"/>
        <v>당첨확정</v>
      </c>
      <c r="P55" s="11"/>
      <c r="Q55" s="22"/>
      <c r="R55" s="22"/>
      <c r="S55" s="45"/>
    </row>
    <row r="56" spans="1:19" ht="15" customHeight="1" x14ac:dyDescent="0.3">
      <c r="A56" s="182"/>
      <c r="B56" s="34">
        <v>13</v>
      </c>
      <c r="C56" s="59" t="s">
        <v>158</v>
      </c>
      <c r="D56" s="59" t="s">
        <v>159</v>
      </c>
      <c r="E56" s="23" t="s">
        <v>11</v>
      </c>
      <c r="F56" s="11"/>
      <c r="G56" s="53"/>
      <c r="H56" s="2"/>
      <c r="J56" s="182"/>
      <c r="K56" s="34">
        <v>13</v>
      </c>
      <c r="L56" s="22" t="e">
        <f>#REF!</f>
        <v>#REF!</v>
      </c>
      <c r="M56" s="22" t="str">
        <f t="shared" si="3"/>
        <v>김*현</v>
      </c>
      <c r="N56" s="22" t="str">
        <f t="shared" si="4"/>
        <v>010-****-0435</v>
      </c>
      <c r="O56" s="23" t="str">
        <f t="shared" si="5"/>
        <v>당첨확정</v>
      </c>
      <c r="P56" s="11"/>
      <c r="Q56" s="22"/>
      <c r="R56" s="22"/>
      <c r="S56" s="45"/>
    </row>
    <row r="57" spans="1:19" ht="15" customHeight="1" x14ac:dyDescent="0.3">
      <c r="A57" s="182"/>
      <c r="B57" s="34">
        <v>14</v>
      </c>
      <c r="C57" s="59" t="s">
        <v>160</v>
      </c>
      <c r="D57" s="59" t="s">
        <v>161</v>
      </c>
      <c r="E57" s="23" t="s">
        <v>11</v>
      </c>
      <c r="F57" s="11"/>
      <c r="G57" s="53"/>
      <c r="H57" s="2"/>
      <c r="J57" s="182"/>
      <c r="K57" s="34">
        <v>14</v>
      </c>
      <c r="L57" s="22" t="e">
        <f>#REF!</f>
        <v>#REF!</v>
      </c>
      <c r="M57" s="22" t="str">
        <f t="shared" si="3"/>
        <v>최*정</v>
      </c>
      <c r="N57" s="22" t="str">
        <f t="shared" si="4"/>
        <v>010-****-0397</v>
      </c>
      <c r="O57" s="23" t="str">
        <f t="shared" si="5"/>
        <v>당첨확정</v>
      </c>
      <c r="P57" s="11"/>
      <c r="Q57" s="22"/>
      <c r="R57" s="22"/>
      <c r="S57" s="45"/>
    </row>
    <row r="58" spans="1:19" ht="15" customHeight="1" thickBot="1" x14ac:dyDescent="0.35">
      <c r="A58" s="182"/>
      <c r="B58" s="34">
        <v>15</v>
      </c>
      <c r="C58" s="59" t="s">
        <v>162</v>
      </c>
      <c r="D58" s="59" t="s">
        <v>163</v>
      </c>
      <c r="E58" s="23" t="s">
        <v>32</v>
      </c>
      <c r="F58" s="11"/>
      <c r="G58" s="53"/>
      <c r="H58" s="2"/>
      <c r="J58" s="182"/>
      <c r="K58" s="34">
        <v>15</v>
      </c>
      <c r="L58" s="22" t="e">
        <f>#REF!</f>
        <v>#REF!</v>
      </c>
      <c r="M58" s="22" t="str">
        <f t="shared" si="3"/>
        <v>김*화</v>
      </c>
      <c r="N58" s="22" t="str">
        <f t="shared" si="4"/>
        <v>010-****-2125</v>
      </c>
      <c r="O58" s="23" t="str">
        <f t="shared" si="5"/>
        <v>당첨확정</v>
      </c>
      <c r="P58" s="11"/>
      <c r="Q58" s="22"/>
      <c r="R58" s="22"/>
      <c r="S58" s="45"/>
    </row>
    <row r="59" spans="1:19" ht="15" customHeight="1" thickTop="1" x14ac:dyDescent="0.3">
      <c r="A59" s="181" t="s">
        <v>28</v>
      </c>
      <c r="B59" s="39">
        <v>1</v>
      </c>
      <c r="C59" s="61" t="s">
        <v>174</v>
      </c>
      <c r="D59" s="61" t="s">
        <v>175</v>
      </c>
      <c r="E59" s="41" t="s">
        <v>34</v>
      </c>
      <c r="F59" s="42"/>
      <c r="G59" s="43"/>
      <c r="H59" s="43"/>
      <c r="J59" s="181" t="s">
        <v>21</v>
      </c>
      <c r="K59" s="39">
        <v>1</v>
      </c>
      <c r="L59" s="40" t="e">
        <f>#REF!</f>
        <v>#REF!</v>
      </c>
      <c r="M59" s="40" t="str">
        <f t="shared" si="3"/>
        <v>권*경</v>
      </c>
      <c r="N59" s="40" t="str">
        <f t="shared" si="4"/>
        <v>010-****-0536</v>
      </c>
      <c r="O59" s="41" t="str">
        <f t="shared" si="5"/>
        <v>추첨 미실시</v>
      </c>
      <c r="P59" s="42"/>
      <c r="Q59" s="40"/>
      <c r="R59" s="40"/>
      <c r="S59" s="51"/>
    </row>
    <row r="60" spans="1:19" ht="15" customHeight="1" x14ac:dyDescent="0.3">
      <c r="A60" s="182"/>
      <c r="B60" s="34">
        <v>2</v>
      </c>
      <c r="C60" s="61" t="s">
        <v>176</v>
      </c>
      <c r="D60" s="61" t="s">
        <v>177</v>
      </c>
      <c r="E60" s="23" t="s">
        <v>34</v>
      </c>
      <c r="F60" s="11"/>
      <c r="G60" s="53"/>
      <c r="H60" s="53"/>
      <c r="J60" s="182"/>
      <c r="K60" s="34">
        <v>2</v>
      </c>
      <c r="L60" s="22" t="e">
        <f>#REF!</f>
        <v>#REF!</v>
      </c>
      <c r="M60" s="22" t="str">
        <f t="shared" si="3"/>
        <v>박*민</v>
      </c>
      <c r="N60" s="22" t="str">
        <f t="shared" si="4"/>
        <v>010-****-0824</v>
      </c>
      <c r="O60" s="23" t="str">
        <f t="shared" si="5"/>
        <v>추첨 미실시</v>
      </c>
      <c r="P60" s="11"/>
      <c r="Q60" s="22"/>
      <c r="R60" s="22"/>
      <c r="S60" s="45"/>
    </row>
    <row r="61" spans="1:19" ht="15" customHeight="1" x14ac:dyDescent="0.3">
      <c r="A61" s="182"/>
      <c r="B61" s="34">
        <v>3</v>
      </c>
      <c r="C61" s="61" t="s">
        <v>178</v>
      </c>
      <c r="D61" s="61" t="s">
        <v>179</v>
      </c>
      <c r="E61" s="23" t="s">
        <v>34</v>
      </c>
      <c r="F61" s="11"/>
      <c r="G61" s="53"/>
      <c r="H61" s="53"/>
      <c r="J61" s="182"/>
      <c r="K61" s="34">
        <v>3</v>
      </c>
      <c r="L61" s="22" t="e">
        <f>#REF!</f>
        <v>#REF!</v>
      </c>
      <c r="M61" s="22" t="str">
        <f t="shared" si="3"/>
        <v>이*현</v>
      </c>
      <c r="N61" s="22" t="str">
        <f t="shared" si="4"/>
        <v>010-****-1591</v>
      </c>
      <c r="O61" s="23" t="str">
        <f t="shared" si="5"/>
        <v>추첨 미실시</v>
      </c>
      <c r="P61" s="11"/>
      <c r="Q61" s="22"/>
      <c r="R61" s="22"/>
      <c r="S61" s="45"/>
    </row>
    <row r="62" spans="1:19" ht="15" customHeight="1" x14ac:dyDescent="0.3">
      <c r="A62" s="182"/>
      <c r="B62" s="34">
        <v>4</v>
      </c>
      <c r="C62" s="61" t="s">
        <v>180</v>
      </c>
      <c r="D62" s="61" t="s">
        <v>181</v>
      </c>
      <c r="E62" s="23" t="s">
        <v>34</v>
      </c>
      <c r="F62" s="11"/>
      <c r="G62" s="53"/>
      <c r="H62" s="53"/>
      <c r="J62" s="182"/>
      <c r="K62" s="34">
        <v>4</v>
      </c>
      <c r="L62" s="22" t="e">
        <f>#REF!</f>
        <v>#REF!</v>
      </c>
      <c r="M62" s="22" t="str">
        <f t="shared" si="3"/>
        <v>이*진</v>
      </c>
      <c r="N62" s="22" t="str">
        <f t="shared" si="4"/>
        <v>010-****-9380</v>
      </c>
      <c r="O62" s="23" t="str">
        <f t="shared" si="5"/>
        <v>추첨 미실시</v>
      </c>
      <c r="P62" s="11"/>
      <c r="Q62" s="22"/>
      <c r="R62" s="22"/>
      <c r="S62" s="45"/>
    </row>
    <row r="63" spans="1:19" ht="15" customHeight="1" thickBot="1" x14ac:dyDescent="0.35">
      <c r="A63" s="188"/>
      <c r="B63" s="35">
        <v>5</v>
      </c>
      <c r="C63" s="14"/>
      <c r="D63" s="14"/>
      <c r="E63" s="25"/>
      <c r="F63" s="15"/>
      <c r="G63" s="14"/>
      <c r="H63" s="14"/>
      <c r="J63" s="182"/>
      <c r="K63" s="34"/>
      <c r="L63" s="22"/>
      <c r="M63" s="22"/>
      <c r="N63" s="22"/>
      <c r="O63" s="23"/>
      <c r="P63" s="11"/>
      <c r="Q63" s="22"/>
      <c r="R63" s="22"/>
      <c r="S63" s="45"/>
    </row>
    <row r="64" spans="1:19" ht="20.100000000000001" hidden="1" customHeight="1" thickTop="1" x14ac:dyDescent="0.3">
      <c r="A64" s="221" t="s">
        <v>19</v>
      </c>
      <c r="B64" s="34">
        <v>1</v>
      </c>
      <c r="C64" s="53"/>
      <c r="D64" s="53"/>
      <c r="E64" s="23" t="s">
        <v>33</v>
      </c>
      <c r="F64" s="11">
        <v>1</v>
      </c>
      <c r="G64" s="53"/>
      <c r="H64" s="53"/>
      <c r="J64" s="221" t="s">
        <v>16</v>
      </c>
      <c r="K64" s="34">
        <v>1</v>
      </c>
      <c r="L64" s="22" t="e">
        <f>#REF!</f>
        <v>#REF!</v>
      </c>
      <c r="M64" s="22" t="str">
        <f t="shared" ref="M64:M110" si="6">REPLACE(C64,2,1,"*")</f>
        <v>*</v>
      </c>
      <c r="N64" s="22" t="str">
        <f t="shared" ref="N64:N110" si="7">REPLACE(D64,5,4,"****")</f>
        <v>****</v>
      </c>
      <c r="O64" s="23" t="str">
        <f t="shared" ref="O64:O75" si="8">E64</f>
        <v>미추첨</v>
      </c>
      <c r="P64" s="11">
        <v>1</v>
      </c>
      <c r="Q64" s="22" t="e">
        <f>#REF!</f>
        <v>#REF!</v>
      </c>
      <c r="R64" s="22" t="str">
        <f>REPLACE(G64,2,1,"*")</f>
        <v>*</v>
      </c>
      <c r="S64" s="45" t="str">
        <f>REPLACE(H64,5,4,"****")</f>
        <v>****</v>
      </c>
    </row>
    <row r="65" spans="1:19" ht="20.100000000000001" hidden="1" customHeight="1" x14ac:dyDescent="0.3">
      <c r="A65" s="182"/>
      <c r="B65" s="34">
        <v>2</v>
      </c>
      <c r="C65" s="53"/>
      <c r="D65" s="53"/>
      <c r="E65" s="23" t="s">
        <v>4</v>
      </c>
      <c r="F65" s="11">
        <v>2</v>
      </c>
      <c r="G65" s="53"/>
      <c r="H65" s="53"/>
      <c r="J65" s="182"/>
      <c r="K65" s="34">
        <v>2</v>
      </c>
      <c r="L65" s="22" t="e">
        <f>#REF!</f>
        <v>#REF!</v>
      </c>
      <c r="M65" s="22" t="str">
        <f t="shared" si="6"/>
        <v>*</v>
      </c>
      <c r="N65" s="22" t="str">
        <f t="shared" si="7"/>
        <v>****</v>
      </c>
      <c r="O65" s="23" t="str">
        <f t="shared" si="8"/>
        <v/>
      </c>
      <c r="P65" s="11">
        <v>2</v>
      </c>
      <c r="Q65" s="22" t="e">
        <f>#REF!</f>
        <v>#REF!</v>
      </c>
      <c r="R65" s="22" t="str">
        <f>REPLACE(G65,2,1,"*")</f>
        <v>*</v>
      </c>
      <c r="S65" s="45" t="str">
        <f>REPLACE(H65,5,4,"****")</f>
        <v>****</v>
      </c>
    </row>
    <row r="66" spans="1:19" ht="20.100000000000001" hidden="1" customHeight="1" x14ac:dyDescent="0.3">
      <c r="A66" s="182"/>
      <c r="B66" s="34">
        <v>3</v>
      </c>
      <c r="C66" s="53"/>
      <c r="D66" s="53"/>
      <c r="E66" s="23" t="s">
        <v>4</v>
      </c>
      <c r="F66" s="11">
        <v>3</v>
      </c>
      <c r="G66" s="53"/>
      <c r="H66" s="53"/>
      <c r="J66" s="182"/>
      <c r="K66" s="34">
        <v>3</v>
      </c>
      <c r="L66" s="22" t="e">
        <f>#REF!</f>
        <v>#REF!</v>
      </c>
      <c r="M66" s="22" t="str">
        <f t="shared" si="6"/>
        <v>*</v>
      </c>
      <c r="N66" s="22" t="str">
        <f t="shared" si="7"/>
        <v>****</v>
      </c>
      <c r="O66" s="23" t="str">
        <f t="shared" si="8"/>
        <v/>
      </c>
      <c r="P66" s="11">
        <v>3</v>
      </c>
      <c r="Q66" s="22" t="e">
        <f>#REF!</f>
        <v>#REF!</v>
      </c>
      <c r="R66" s="22" t="str">
        <f>REPLACE(G66,2,1,"*")</f>
        <v>*</v>
      </c>
      <c r="S66" s="45" t="str">
        <f>REPLACE(H66,5,4,"****")</f>
        <v>****</v>
      </c>
    </row>
    <row r="67" spans="1:19" ht="20.100000000000001" hidden="1" customHeight="1" x14ac:dyDescent="0.3">
      <c r="A67" s="182"/>
      <c r="B67" s="34">
        <v>4</v>
      </c>
      <c r="C67" s="53"/>
      <c r="D67" s="53"/>
      <c r="E67" s="23" t="s">
        <v>4</v>
      </c>
      <c r="F67" s="11">
        <v>4</v>
      </c>
      <c r="G67" s="53"/>
      <c r="H67" s="53"/>
      <c r="J67" s="182"/>
      <c r="K67" s="34">
        <v>4</v>
      </c>
      <c r="L67" s="22" t="e">
        <f>#REF!</f>
        <v>#REF!</v>
      </c>
      <c r="M67" s="22" t="str">
        <f t="shared" si="6"/>
        <v>*</v>
      </c>
      <c r="N67" s="22" t="str">
        <f t="shared" si="7"/>
        <v>****</v>
      </c>
      <c r="O67" s="23" t="str">
        <f t="shared" si="8"/>
        <v/>
      </c>
      <c r="P67" s="11">
        <v>4</v>
      </c>
      <c r="Q67" s="22" t="e">
        <f>#REF!</f>
        <v>#REF!</v>
      </c>
      <c r="R67" s="22" t="str">
        <f>REPLACE(G67,2,1,"*")</f>
        <v>*</v>
      </c>
      <c r="S67" s="45" t="str">
        <f>REPLACE(H67,5,4,"****")</f>
        <v>****</v>
      </c>
    </row>
    <row r="68" spans="1:19" ht="20.100000000000001" hidden="1" customHeight="1" x14ac:dyDescent="0.3">
      <c r="A68" s="182"/>
      <c r="B68" s="34">
        <v>5</v>
      </c>
      <c r="C68" s="53"/>
      <c r="D68" s="53"/>
      <c r="E68" s="23" t="s">
        <v>4</v>
      </c>
      <c r="F68" s="11">
        <v>5</v>
      </c>
      <c r="G68" s="53"/>
      <c r="H68" s="53"/>
      <c r="J68" s="182"/>
      <c r="K68" s="34">
        <v>5</v>
      </c>
      <c r="L68" s="22" t="e">
        <f>#REF!</f>
        <v>#REF!</v>
      </c>
      <c r="M68" s="22" t="str">
        <f t="shared" si="6"/>
        <v>*</v>
      </c>
      <c r="N68" s="22" t="str">
        <f t="shared" si="7"/>
        <v>****</v>
      </c>
      <c r="O68" s="23" t="str">
        <f t="shared" si="8"/>
        <v/>
      </c>
      <c r="P68" s="11">
        <v>5</v>
      </c>
      <c r="Q68" s="22" t="e">
        <f>#REF!</f>
        <v>#REF!</v>
      </c>
      <c r="R68" s="22" t="str">
        <f>REPLACE(G68,2,1,"*")</f>
        <v>*</v>
      </c>
      <c r="S68" s="45" t="str">
        <f>REPLACE(H68,5,4,"****")</f>
        <v>****</v>
      </c>
    </row>
    <row r="69" spans="1:19" ht="20.100000000000001" hidden="1" customHeight="1" x14ac:dyDescent="0.3">
      <c r="A69" s="182"/>
      <c r="B69" s="34">
        <v>6</v>
      </c>
      <c r="C69" s="53"/>
      <c r="D69" s="53"/>
      <c r="E69" s="23" t="s">
        <v>4</v>
      </c>
      <c r="F69" s="11"/>
      <c r="G69" s="53"/>
      <c r="H69" s="53"/>
      <c r="J69" s="182"/>
      <c r="K69" s="34">
        <v>6</v>
      </c>
      <c r="L69" s="22" t="e">
        <f>#REF!</f>
        <v>#REF!</v>
      </c>
      <c r="M69" s="22" t="str">
        <f t="shared" si="6"/>
        <v>*</v>
      </c>
      <c r="N69" s="22" t="str">
        <f t="shared" si="7"/>
        <v>****</v>
      </c>
      <c r="O69" s="23" t="str">
        <f t="shared" si="8"/>
        <v/>
      </c>
      <c r="P69" s="11"/>
      <c r="Q69" s="22"/>
      <c r="R69" s="22"/>
      <c r="S69" s="45"/>
    </row>
    <row r="70" spans="1:19" ht="20.100000000000001" hidden="1" customHeight="1" x14ac:dyDescent="0.3">
      <c r="A70" s="182"/>
      <c r="B70" s="34">
        <v>7</v>
      </c>
      <c r="C70" s="53"/>
      <c r="D70" s="53"/>
      <c r="E70" s="23" t="s">
        <v>4</v>
      </c>
      <c r="F70" s="11"/>
      <c r="G70" s="53"/>
      <c r="H70" s="53"/>
      <c r="J70" s="182"/>
      <c r="K70" s="34">
        <v>7</v>
      </c>
      <c r="L70" s="22" t="e">
        <f>#REF!</f>
        <v>#REF!</v>
      </c>
      <c r="M70" s="22" t="str">
        <f t="shared" si="6"/>
        <v>*</v>
      </c>
      <c r="N70" s="22" t="str">
        <f t="shared" si="7"/>
        <v>****</v>
      </c>
      <c r="O70" s="23" t="str">
        <f t="shared" si="8"/>
        <v/>
      </c>
      <c r="P70" s="11"/>
      <c r="Q70" s="22"/>
      <c r="R70" s="22"/>
      <c r="S70" s="45"/>
    </row>
    <row r="71" spans="1:19" ht="20.100000000000001" hidden="1" customHeight="1" x14ac:dyDescent="0.3">
      <c r="A71" s="182"/>
      <c r="B71" s="34">
        <v>8</v>
      </c>
      <c r="C71" s="53"/>
      <c r="D71" s="53"/>
      <c r="E71" s="23" t="s">
        <v>4</v>
      </c>
      <c r="F71" s="11"/>
      <c r="G71" s="53"/>
      <c r="H71" s="2"/>
      <c r="J71" s="182"/>
      <c r="K71" s="34">
        <v>8</v>
      </c>
      <c r="L71" s="22" t="e">
        <f>#REF!</f>
        <v>#REF!</v>
      </c>
      <c r="M71" s="22" t="str">
        <f t="shared" si="6"/>
        <v>*</v>
      </c>
      <c r="N71" s="22" t="str">
        <f t="shared" si="7"/>
        <v>****</v>
      </c>
      <c r="O71" s="23" t="str">
        <f t="shared" si="8"/>
        <v/>
      </c>
      <c r="P71" s="11"/>
      <c r="Q71" s="22"/>
      <c r="R71" s="22"/>
      <c r="S71" s="45"/>
    </row>
    <row r="72" spans="1:19" ht="20.100000000000001" hidden="1" customHeight="1" x14ac:dyDescent="0.3">
      <c r="A72" s="182"/>
      <c r="B72" s="34">
        <v>9</v>
      </c>
      <c r="C72" s="53"/>
      <c r="D72" s="53"/>
      <c r="E72" s="23" t="s">
        <v>4</v>
      </c>
      <c r="F72" s="11"/>
      <c r="G72" s="53"/>
      <c r="H72" s="2"/>
      <c r="J72" s="182"/>
      <c r="K72" s="34">
        <v>9</v>
      </c>
      <c r="L72" s="22" t="e">
        <f>#REF!</f>
        <v>#REF!</v>
      </c>
      <c r="M72" s="22" t="str">
        <f t="shared" si="6"/>
        <v>*</v>
      </c>
      <c r="N72" s="22" t="str">
        <f t="shared" si="7"/>
        <v>****</v>
      </c>
      <c r="O72" s="23" t="str">
        <f t="shared" si="8"/>
        <v/>
      </c>
      <c r="P72" s="11"/>
      <c r="Q72" s="22"/>
      <c r="R72" s="22"/>
      <c r="S72" s="45"/>
    </row>
    <row r="73" spans="1:19" ht="20.100000000000001" hidden="1" customHeight="1" x14ac:dyDescent="0.3">
      <c r="A73" s="182"/>
      <c r="B73" s="34">
        <v>10</v>
      </c>
      <c r="C73" s="53"/>
      <c r="D73" s="53"/>
      <c r="E73" s="23" t="s">
        <v>4</v>
      </c>
      <c r="F73" s="11"/>
      <c r="G73" s="53"/>
      <c r="H73" s="2"/>
      <c r="J73" s="182"/>
      <c r="K73" s="34">
        <v>10</v>
      </c>
      <c r="L73" s="22" t="e">
        <f>#REF!</f>
        <v>#REF!</v>
      </c>
      <c r="M73" s="22" t="str">
        <f t="shared" si="6"/>
        <v>*</v>
      </c>
      <c r="N73" s="22" t="str">
        <f t="shared" si="7"/>
        <v>****</v>
      </c>
      <c r="O73" s="23" t="str">
        <f t="shared" si="8"/>
        <v/>
      </c>
      <c r="P73" s="11"/>
      <c r="Q73" s="22"/>
      <c r="R73" s="22"/>
      <c r="S73" s="45"/>
    </row>
    <row r="74" spans="1:19" ht="20.100000000000001" hidden="1" customHeight="1" x14ac:dyDescent="0.3">
      <c r="A74" s="182"/>
      <c r="B74" s="34">
        <v>11</v>
      </c>
      <c r="C74" s="53"/>
      <c r="D74" s="53"/>
      <c r="E74" s="23" t="s">
        <v>4</v>
      </c>
      <c r="F74" s="11"/>
      <c r="G74" s="53"/>
      <c r="H74" s="2"/>
      <c r="J74" s="182"/>
      <c r="K74" s="34">
        <v>11</v>
      </c>
      <c r="L74" s="22" t="e">
        <f>#REF!</f>
        <v>#REF!</v>
      </c>
      <c r="M74" s="22" t="str">
        <f t="shared" si="6"/>
        <v>*</v>
      </c>
      <c r="N74" s="22" t="str">
        <f t="shared" si="7"/>
        <v>****</v>
      </c>
      <c r="O74" s="23" t="str">
        <f t="shared" si="8"/>
        <v/>
      </c>
      <c r="P74" s="11"/>
      <c r="Q74" s="22"/>
      <c r="R74" s="22"/>
      <c r="S74" s="45"/>
    </row>
    <row r="75" spans="1:19" ht="20.100000000000001" hidden="1" customHeight="1" x14ac:dyDescent="0.3">
      <c r="A75" s="182"/>
      <c r="B75" s="34">
        <v>12</v>
      </c>
      <c r="C75" s="53"/>
      <c r="D75" s="53"/>
      <c r="E75" s="23" t="s">
        <v>4</v>
      </c>
      <c r="F75" s="11"/>
      <c r="G75" s="53"/>
      <c r="H75" s="2"/>
      <c r="J75" s="182"/>
      <c r="K75" s="34">
        <v>12</v>
      </c>
      <c r="L75" s="22" t="e">
        <f>#REF!</f>
        <v>#REF!</v>
      </c>
      <c r="M75" s="22" t="str">
        <f t="shared" si="6"/>
        <v>*</v>
      </c>
      <c r="N75" s="22" t="str">
        <f t="shared" si="7"/>
        <v>****</v>
      </c>
      <c r="O75" s="23" t="str">
        <f t="shared" si="8"/>
        <v/>
      </c>
      <c r="P75" s="11"/>
      <c r="Q75" s="22"/>
      <c r="R75" s="22"/>
      <c r="S75" s="45"/>
    </row>
    <row r="76" spans="1:19" ht="20.100000000000001" hidden="1" customHeight="1" x14ac:dyDescent="0.3">
      <c r="A76" s="182"/>
      <c r="B76" s="34">
        <v>13</v>
      </c>
      <c r="C76" s="53"/>
      <c r="D76" s="53"/>
      <c r="E76" s="23"/>
      <c r="F76" s="11"/>
      <c r="G76" s="53"/>
      <c r="H76" s="2"/>
      <c r="J76" s="182"/>
      <c r="K76" s="34">
        <v>13</v>
      </c>
      <c r="L76" s="22" t="e">
        <f>#REF!</f>
        <v>#REF!</v>
      </c>
      <c r="M76" s="22" t="str">
        <f t="shared" si="6"/>
        <v>*</v>
      </c>
      <c r="N76" s="22" t="str">
        <f t="shared" si="7"/>
        <v>****</v>
      </c>
      <c r="O76" s="23"/>
      <c r="P76" s="11"/>
      <c r="Q76" s="22"/>
      <c r="R76" s="22"/>
      <c r="S76" s="45"/>
    </row>
    <row r="77" spans="1:19" ht="20.100000000000001" hidden="1" customHeight="1" x14ac:dyDescent="0.3">
      <c r="A77" s="182"/>
      <c r="B77" s="34">
        <v>14</v>
      </c>
      <c r="C77" s="53"/>
      <c r="D77" s="53"/>
      <c r="E77" s="23"/>
      <c r="F77" s="11"/>
      <c r="G77" s="53"/>
      <c r="H77" s="2"/>
      <c r="J77" s="182"/>
      <c r="K77" s="34">
        <v>14</v>
      </c>
      <c r="L77" s="22" t="e">
        <f>#REF!</f>
        <v>#REF!</v>
      </c>
      <c r="M77" s="22" t="str">
        <f t="shared" si="6"/>
        <v>*</v>
      </c>
      <c r="N77" s="22" t="str">
        <f t="shared" si="7"/>
        <v>****</v>
      </c>
      <c r="O77" s="23"/>
      <c r="P77" s="11"/>
      <c r="Q77" s="22"/>
      <c r="R77" s="22"/>
      <c r="S77" s="45"/>
    </row>
    <row r="78" spans="1:19" ht="20.100000000000001" hidden="1" customHeight="1" thickBot="1" x14ac:dyDescent="0.35">
      <c r="A78" s="182"/>
      <c r="B78" s="34">
        <v>15</v>
      </c>
      <c r="C78" s="53"/>
      <c r="D78" s="53"/>
      <c r="E78" s="23"/>
      <c r="F78" s="11"/>
      <c r="G78" s="53"/>
      <c r="H78" s="2"/>
      <c r="J78" s="182"/>
      <c r="K78" s="34">
        <v>15</v>
      </c>
      <c r="L78" s="22" t="e">
        <f>#REF!</f>
        <v>#REF!</v>
      </c>
      <c r="M78" s="22" t="str">
        <f t="shared" si="6"/>
        <v>*</v>
      </c>
      <c r="N78" s="22" t="str">
        <f t="shared" si="7"/>
        <v>****</v>
      </c>
      <c r="O78" s="23"/>
      <c r="P78" s="11"/>
      <c r="Q78" s="22"/>
      <c r="R78" s="22"/>
      <c r="S78" s="45"/>
    </row>
    <row r="79" spans="1:19" ht="20.100000000000001" hidden="1" customHeight="1" thickTop="1" x14ac:dyDescent="0.3">
      <c r="A79" s="181" t="s">
        <v>20</v>
      </c>
      <c r="B79" s="39">
        <v>1</v>
      </c>
      <c r="C79" s="43"/>
      <c r="D79" s="43"/>
      <c r="E79" s="41" t="s">
        <v>11</v>
      </c>
      <c r="F79" s="42">
        <v>1</v>
      </c>
      <c r="G79" s="43"/>
      <c r="H79" s="43"/>
      <c r="J79" s="181" t="s">
        <v>15</v>
      </c>
      <c r="K79" s="39">
        <v>1</v>
      </c>
      <c r="L79" s="40" t="e">
        <f>#REF!</f>
        <v>#REF!</v>
      </c>
      <c r="M79" s="40" t="str">
        <f t="shared" si="6"/>
        <v>*</v>
      </c>
      <c r="N79" s="40" t="str">
        <f t="shared" si="7"/>
        <v>****</v>
      </c>
      <c r="O79" s="41" t="str">
        <f t="shared" ref="O79:O110" si="9">E79</f>
        <v>당첨확정</v>
      </c>
      <c r="P79" s="42">
        <v>1</v>
      </c>
      <c r="Q79" s="40" t="e">
        <f>#REF!</f>
        <v>#REF!</v>
      </c>
      <c r="R79" s="40" t="str">
        <f>REPLACE(G79,2,1,"*")</f>
        <v>*</v>
      </c>
      <c r="S79" s="51" t="str">
        <f>REPLACE(H79,5,4,"****")</f>
        <v>****</v>
      </c>
    </row>
    <row r="80" spans="1:19" ht="20.100000000000001" hidden="1" customHeight="1" x14ac:dyDescent="0.3">
      <c r="A80" s="182"/>
      <c r="B80" s="34">
        <v>2</v>
      </c>
      <c r="C80" s="53"/>
      <c r="D80" s="53"/>
      <c r="E80" s="23" t="s">
        <v>4</v>
      </c>
      <c r="F80" s="11">
        <v>2</v>
      </c>
      <c r="G80" s="53"/>
      <c r="H80" s="53"/>
      <c r="J80" s="182"/>
      <c r="K80" s="34">
        <v>2</v>
      </c>
      <c r="L80" s="22" t="e">
        <f>#REF!</f>
        <v>#REF!</v>
      </c>
      <c r="M80" s="22" t="str">
        <f t="shared" si="6"/>
        <v>*</v>
      </c>
      <c r="N80" s="22" t="str">
        <f t="shared" si="7"/>
        <v>****</v>
      </c>
      <c r="O80" s="23" t="str">
        <f t="shared" si="9"/>
        <v/>
      </c>
      <c r="P80" s="11">
        <v>2</v>
      </c>
      <c r="Q80" s="22" t="e">
        <f>#REF!</f>
        <v>#REF!</v>
      </c>
      <c r="R80" s="22" t="str">
        <f t="shared" ref="R80:R81" si="10">REPLACE(G80,2,1,"*")</f>
        <v>*</v>
      </c>
      <c r="S80" s="45" t="str">
        <f t="shared" ref="S80:S81" si="11">REPLACE(H80,5,4,"****")</f>
        <v>****</v>
      </c>
    </row>
    <row r="81" spans="1:19" ht="20.100000000000001" hidden="1" customHeight="1" x14ac:dyDescent="0.3">
      <c r="A81" s="182"/>
      <c r="B81" s="34">
        <v>3</v>
      </c>
      <c r="C81" s="53"/>
      <c r="D81" s="53"/>
      <c r="E81" s="23" t="s">
        <v>4</v>
      </c>
      <c r="F81" s="11">
        <v>3</v>
      </c>
      <c r="G81" s="53"/>
      <c r="H81" s="53"/>
      <c r="J81" s="182"/>
      <c r="K81" s="34">
        <v>3</v>
      </c>
      <c r="L81" s="22" t="e">
        <f>#REF!</f>
        <v>#REF!</v>
      </c>
      <c r="M81" s="22" t="str">
        <f t="shared" si="6"/>
        <v>*</v>
      </c>
      <c r="N81" s="22" t="str">
        <f t="shared" si="7"/>
        <v>****</v>
      </c>
      <c r="O81" s="23" t="str">
        <f t="shared" si="9"/>
        <v/>
      </c>
      <c r="P81" s="11">
        <v>3</v>
      </c>
      <c r="Q81" s="22" t="e">
        <f>#REF!</f>
        <v>#REF!</v>
      </c>
      <c r="R81" s="22" t="str">
        <f t="shared" si="10"/>
        <v>*</v>
      </c>
      <c r="S81" s="45" t="str">
        <f t="shared" si="11"/>
        <v>****</v>
      </c>
    </row>
    <row r="82" spans="1:19" ht="20.100000000000001" hidden="1" customHeight="1" x14ac:dyDescent="0.3">
      <c r="A82" s="182"/>
      <c r="B82" s="34">
        <v>4</v>
      </c>
      <c r="C82" s="53"/>
      <c r="D82" s="53"/>
      <c r="E82" s="23" t="s">
        <v>4</v>
      </c>
      <c r="F82" s="11"/>
      <c r="G82" s="53"/>
      <c r="H82" s="53"/>
      <c r="J82" s="182"/>
      <c r="K82" s="34">
        <v>4</v>
      </c>
      <c r="L82" s="22" t="e">
        <f>#REF!</f>
        <v>#REF!</v>
      </c>
      <c r="M82" s="22" t="str">
        <f t="shared" si="6"/>
        <v>*</v>
      </c>
      <c r="N82" s="22" t="str">
        <f t="shared" si="7"/>
        <v>****</v>
      </c>
      <c r="O82" s="23" t="str">
        <f t="shared" si="9"/>
        <v/>
      </c>
      <c r="P82" s="11"/>
      <c r="Q82" s="22"/>
      <c r="R82" s="22"/>
      <c r="S82" s="45"/>
    </row>
    <row r="83" spans="1:19" ht="20.100000000000001" hidden="1" customHeight="1" thickBot="1" x14ac:dyDescent="0.35">
      <c r="A83" s="188"/>
      <c r="B83" s="35">
        <v>5</v>
      </c>
      <c r="C83" s="14"/>
      <c r="D83" s="14"/>
      <c r="E83" s="25" t="s">
        <v>4</v>
      </c>
      <c r="F83" s="15"/>
      <c r="G83" s="14"/>
      <c r="H83" s="14"/>
      <c r="J83" s="182"/>
      <c r="K83" s="34">
        <v>5</v>
      </c>
      <c r="L83" s="22" t="e">
        <f>#REF!</f>
        <v>#REF!</v>
      </c>
      <c r="M83" s="22" t="str">
        <f t="shared" si="6"/>
        <v>*</v>
      </c>
      <c r="N83" s="22" t="str">
        <f t="shared" si="7"/>
        <v>****</v>
      </c>
      <c r="O83" s="23" t="str">
        <f t="shared" si="9"/>
        <v/>
      </c>
      <c r="P83" s="11"/>
      <c r="Q83" s="22"/>
      <c r="R83" s="22"/>
      <c r="S83" s="45"/>
    </row>
    <row r="84" spans="1:19" ht="20.100000000000001" hidden="1" thickTop="1" x14ac:dyDescent="0.3">
      <c r="A84" s="181" t="s">
        <v>12</v>
      </c>
      <c r="B84" s="39">
        <v>1</v>
      </c>
      <c r="C84" s="43"/>
      <c r="D84" s="44"/>
      <c r="E84" s="41" t="s">
        <v>11</v>
      </c>
      <c r="F84" s="42">
        <v>1</v>
      </c>
      <c r="G84" s="43"/>
      <c r="H84" s="44"/>
      <c r="J84" s="181" t="s">
        <v>12</v>
      </c>
      <c r="K84" s="39">
        <v>1</v>
      </c>
      <c r="L84" s="40" t="e">
        <f>#REF!</f>
        <v>#REF!</v>
      </c>
      <c r="M84" s="40" t="str">
        <f t="shared" si="6"/>
        <v>*</v>
      </c>
      <c r="N84" s="40" t="str">
        <f t="shared" si="7"/>
        <v>****</v>
      </c>
      <c r="O84" s="41" t="str">
        <f t="shared" si="9"/>
        <v>당첨확정</v>
      </c>
      <c r="P84" s="42">
        <v>1</v>
      </c>
      <c r="Q84" s="40" t="e">
        <f>#REF!</f>
        <v>#REF!</v>
      </c>
      <c r="R84" s="40" t="str">
        <f>REPLACE(G84,2,1,"*")</f>
        <v>*</v>
      </c>
      <c r="S84" s="51" t="str">
        <f>REPLACE(H84,5,4,"****")</f>
        <v>****</v>
      </c>
    </row>
    <row r="85" spans="1:19" ht="20.100000000000001" hidden="1" x14ac:dyDescent="0.3">
      <c r="A85" s="182"/>
      <c r="B85" s="34">
        <v>2</v>
      </c>
      <c r="C85" s="46"/>
      <c r="D85" s="2"/>
      <c r="E85" s="23" t="s">
        <v>4</v>
      </c>
      <c r="F85" s="11">
        <v>2</v>
      </c>
      <c r="G85" s="46"/>
      <c r="H85" s="2"/>
      <c r="J85" s="182"/>
      <c r="K85" s="34">
        <v>2</v>
      </c>
      <c r="L85" s="22" t="e">
        <f>#REF!</f>
        <v>#REF!</v>
      </c>
      <c r="M85" s="22" t="str">
        <f t="shared" si="6"/>
        <v>*</v>
      </c>
      <c r="N85" s="22" t="str">
        <f t="shared" si="7"/>
        <v>****</v>
      </c>
      <c r="O85" s="23" t="str">
        <f t="shared" si="9"/>
        <v/>
      </c>
      <c r="P85" s="11">
        <v>2</v>
      </c>
      <c r="Q85" s="22" t="e">
        <f>#REF!</f>
        <v>#REF!</v>
      </c>
      <c r="R85" s="22" t="str">
        <f t="shared" ref="R85:R93" si="12">REPLACE(G85,2,1,"*")</f>
        <v>*</v>
      </c>
      <c r="S85" s="45" t="str">
        <f t="shared" ref="S85:S93" si="13">REPLACE(H85,5,4,"****")</f>
        <v>****</v>
      </c>
    </row>
    <row r="86" spans="1:19" ht="20.100000000000001" hidden="1" x14ac:dyDescent="0.3">
      <c r="A86" s="182"/>
      <c r="B86" s="34">
        <v>3</v>
      </c>
      <c r="C86" s="46"/>
      <c r="D86" s="2"/>
      <c r="E86" s="23" t="s">
        <v>4</v>
      </c>
      <c r="F86" s="11">
        <v>3</v>
      </c>
      <c r="G86" s="46"/>
      <c r="H86" s="2"/>
      <c r="J86" s="182"/>
      <c r="K86" s="34">
        <v>3</v>
      </c>
      <c r="L86" s="22" t="e">
        <f>#REF!</f>
        <v>#REF!</v>
      </c>
      <c r="M86" s="22" t="str">
        <f t="shared" si="6"/>
        <v>*</v>
      </c>
      <c r="N86" s="22" t="str">
        <f t="shared" si="7"/>
        <v>****</v>
      </c>
      <c r="O86" s="23" t="str">
        <f t="shared" si="9"/>
        <v/>
      </c>
      <c r="P86" s="11">
        <v>3</v>
      </c>
      <c r="Q86" s="22" t="e">
        <f>#REF!</f>
        <v>#REF!</v>
      </c>
      <c r="R86" s="22" t="str">
        <f t="shared" si="12"/>
        <v>*</v>
      </c>
      <c r="S86" s="45" t="str">
        <f t="shared" si="13"/>
        <v>****</v>
      </c>
    </row>
    <row r="87" spans="1:19" ht="20.100000000000001" hidden="1" x14ac:dyDescent="0.3">
      <c r="A87" s="182"/>
      <c r="B87" s="34">
        <v>4</v>
      </c>
      <c r="C87" s="46"/>
      <c r="D87" s="2"/>
      <c r="E87" s="23" t="s">
        <v>4</v>
      </c>
      <c r="F87" s="11">
        <v>4</v>
      </c>
      <c r="G87" s="46"/>
      <c r="H87" s="2"/>
      <c r="J87" s="182"/>
      <c r="K87" s="34">
        <v>4</v>
      </c>
      <c r="L87" s="22" t="e">
        <f>#REF!</f>
        <v>#REF!</v>
      </c>
      <c r="M87" s="22" t="str">
        <f t="shared" si="6"/>
        <v>*</v>
      </c>
      <c r="N87" s="22" t="str">
        <f t="shared" si="7"/>
        <v>****</v>
      </c>
      <c r="O87" s="23" t="str">
        <f t="shared" si="9"/>
        <v/>
      </c>
      <c r="P87" s="11">
        <v>4</v>
      </c>
      <c r="Q87" s="22" t="e">
        <f>#REF!</f>
        <v>#REF!</v>
      </c>
      <c r="R87" s="22" t="str">
        <f t="shared" si="12"/>
        <v>*</v>
      </c>
      <c r="S87" s="45" t="str">
        <f t="shared" si="13"/>
        <v>****</v>
      </c>
    </row>
    <row r="88" spans="1:19" ht="20.100000000000001" hidden="1" x14ac:dyDescent="0.3">
      <c r="A88" s="182"/>
      <c r="B88" s="34">
        <v>5</v>
      </c>
      <c r="C88" s="46"/>
      <c r="D88" s="2"/>
      <c r="E88" s="23" t="s">
        <v>4</v>
      </c>
      <c r="F88" s="11">
        <v>5</v>
      </c>
      <c r="G88" s="46"/>
      <c r="H88" s="2"/>
      <c r="J88" s="182"/>
      <c r="K88" s="34">
        <v>5</v>
      </c>
      <c r="L88" s="22" t="e">
        <f>#REF!</f>
        <v>#REF!</v>
      </c>
      <c r="M88" s="22" t="str">
        <f t="shared" si="6"/>
        <v>*</v>
      </c>
      <c r="N88" s="22" t="str">
        <f t="shared" si="7"/>
        <v>****</v>
      </c>
      <c r="O88" s="23" t="str">
        <f t="shared" si="9"/>
        <v/>
      </c>
      <c r="P88" s="11">
        <v>5</v>
      </c>
      <c r="Q88" s="22" t="e">
        <f>#REF!</f>
        <v>#REF!</v>
      </c>
      <c r="R88" s="22" t="str">
        <f t="shared" si="12"/>
        <v>*</v>
      </c>
      <c r="S88" s="45" t="str">
        <f t="shared" si="13"/>
        <v>****</v>
      </c>
    </row>
    <row r="89" spans="1:19" ht="20.100000000000001" hidden="1" x14ac:dyDescent="0.3">
      <c r="A89" s="182"/>
      <c r="B89" s="34">
        <v>6</v>
      </c>
      <c r="C89" s="46"/>
      <c r="D89" s="2"/>
      <c r="E89" s="23" t="s">
        <v>4</v>
      </c>
      <c r="F89" s="11">
        <v>6</v>
      </c>
      <c r="G89" s="46"/>
      <c r="H89" s="2"/>
      <c r="J89" s="182"/>
      <c r="K89" s="34">
        <v>6</v>
      </c>
      <c r="L89" s="22" t="e">
        <f>#REF!</f>
        <v>#REF!</v>
      </c>
      <c r="M89" s="22" t="str">
        <f t="shared" si="6"/>
        <v>*</v>
      </c>
      <c r="N89" s="22" t="str">
        <f t="shared" si="7"/>
        <v>****</v>
      </c>
      <c r="O89" s="23" t="str">
        <f t="shared" si="9"/>
        <v/>
      </c>
      <c r="P89" s="11">
        <v>6</v>
      </c>
      <c r="Q89" s="22" t="e">
        <f>#REF!</f>
        <v>#REF!</v>
      </c>
      <c r="R89" s="22" t="str">
        <f t="shared" si="12"/>
        <v>*</v>
      </c>
      <c r="S89" s="45" t="str">
        <f t="shared" si="13"/>
        <v>****</v>
      </c>
    </row>
    <row r="90" spans="1:19" ht="20.100000000000001" hidden="1" x14ac:dyDescent="0.3">
      <c r="A90" s="182"/>
      <c r="B90" s="34">
        <v>7</v>
      </c>
      <c r="C90" s="46"/>
      <c r="D90" s="2"/>
      <c r="E90" s="23" t="s">
        <v>4</v>
      </c>
      <c r="F90" s="11">
        <v>7</v>
      </c>
      <c r="G90" s="46"/>
      <c r="H90" s="2"/>
      <c r="J90" s="182"/>
      <c r="K90" s="34">
        <v>7</v>
      </c>
      <c r="L90" s="22" t="e">
        <f>#REF!</f>
        <v>#REF!</v>
      </c>
      <c r="M90" s="22" t="str">
        <f t="shared" si="6"/>
        <v>*</v>
      </c>
      <c r="N90" s="22" t="str">
        <f t="shared" si="7"/>
        <v>****</v>
      </c>
      <c r="O90" s="23" t="str">
        <f t="shared" si="9"/>
        <v/>
      </c>
      <c r="P90" s="11">
        <v>7</v>
      </c>
      <c r="Q90" s="22" t="e">
        <f>#REF!</f>
        <v>#REF!</v>
      </c>
      <c r="R90" s="22" t="str">
        <f t="shared" si="12"/>
        <v>*</v>
      </c>
      <c r="S90" s="45" t="str">
        <f t="shared" si="13"/>
        <v>****</v>
      </c>
    </row>
    <row r="91" spans="1:19" ht="20.100000000000001" hidden="1" x14ac:dyDescent="0.3">
      <c r="A91" s="182"/>
      <c r="B91" s="34">
        <v>8</v>
      </c>
      <c r="C91" s="46"/>
      <c r="D91" s="46"/>
      <c r="E91" s="23" t="s">
        <v>4</v>
      </c>
      <c r="F91" s="11">
        <v>8</v>
      </c>
      <c r="G91" s="46"/>
      <c r="H91" s="2"/>
      <c r="J91" s="182"/>
      <c r="K91" s="34">
        <v>8</v>
      </c>
      <c r="L91" s="22" t="e">
        <f>#REF!</f>
        <v>#REF!</v>
      </c>
      <c r="M91" s="22" t="str">
        <f t="shared" si="6"/>
        <v>*</v>
      </c>
      <c r="N91" s="22" t="str">
        <f t="shared" si="7"/>
        <v>****</v>
      </c>
      <c r="O91" s="23" t="str">
        <f t="shared" si="9"/>
        <v/>
      </c>
      <c r="P91" s="11">
        <v>8</v>
      </c>
      <c r="Q91" s="22" t="e">
        <f>#REF!</f>
        <v>#REF!</v>
      </c>
      <c r="R91" s="22" t="str">
        <f t="shared" si="12"/>
        <v>*</v>
      </c>
      <c r="S91" s="45" t="str">
        <f t="shared" si="13"/>
        <v>****</v>
      </c>
    </row>
    <row r="92" spans="1:19" ht="20.100000000000001" hidden="1" x14ac:dyDescent="0.3">
      <c r="A92" s="182"/>
      <c r="B92" s="34">
        <v>9</v>
      </c>
      <c r="C92" s="46"/>
      <c r="D92" s="46"/>
      <c r="E92" s="23" t="s">
        <v>4</v>
      </c>
      <c r="F92" s="11">
        <v>9</v>
      </c>
      <c r="G92" s="46"/>
      <c r="H92" s="2"/>
      <c r="J92" s="182"/>
      <c r="K92" s="34">
        <v>9</v>
      </c>
      <c r="L92" s="22" t="e">
        <f>#REF!</f>
        <v>#REF!</v>
      </c>
      <c r="M92" s="22" t="str">
        <f t="shared" si="6"/>
        <v>*</v>
      </c>
      <c r="N92" s="22" t="str">
        <f t="shared" si="7"/>
        <v>****</v>
      </c>
      <c r="O92" s="23" t="str">
        <f t="shared" si="9"/>
        <v/>
      </c>
      <c r="P92" s="11">
        <v>9</v>
      </c>
      <c r="Q92" s="22" t="e">
        <f>#REF!</f>
        <v>#REF!</v>
      </c>
      <c r="R92" s="22" t="str">
        <f t="shared" si="12"/>
        <v>*</v>
      </c>
      <c r="S92" s="45" t="str">
        <f t="shared" si="13"/>
        <v>****</v>
      </c>
    </row>
    <row r="93" spans="1:19" ht="20.100000000000001" hidden="1" thickBot="1" x14ac:dyDescent="0.35">
      <c r="A93" s="188"/>
      <c r="B93" s="35">
        <v>10</v>
      </c>
      <c r="C93" s="14"/>
      <c r="D93" s="14"/>
      <c r="E93" s="25" t="s">
        <v>4</v>
      </c>
      <c r="F93" s="15">
        <v>10</v>
      </c>
      <c r="G93" s="14"/>
      <c r="H93" s="16"/>
      <c r="J93" s="188"/>
      <c r="K93" s="35">
        <v>10</v>
      </c>
      <c r="L93" s="24" t="e">
        <f>#REF!</f>
        <v>#REF!</v>
      </c>
      <c r="M93" s="24" t="str">
        <f t="shared" si="6"/>
        <v>*</v>
      </c>
      <c r="N93" s="24" t="str">
        <f t="shared" si="7"/>
        <v>****</v>
      </c>
      <c r="O93" s="25" t="str">
        <f t="shared" si="9"/>
        <v/>
      </c>
      <c r="P93" s="15">
        <v>10</v>
      </c>
      <c r="Q93" s="24" t="e">
        <f>#REF!</f>
        <v>#REF!</v>
      </c>
      <c r="R93" s="24" t="str">
        <f t="shared" si="12"/>
        <v>*</v>
      </c>
      <c r="S93" s="49" t="str">
        <f t="shared" si="13"/>
        <v>****</v>
      </c>
    </row>
    <row r="94" spans="1:19" ht="20.100000000000001" hidden="1" thickTop="1" x14ac:dyDescent="0.3">
      <c r="A94" s="181" t="s">
        <v>13</v>
      </c>
      <c r="B94" s="39">
        <v>1</v>
      </c>
      <c r="C94" s="40"/>
      <c r="D94" s="40"/>
      <c r="E94" s="41"/>
      <c r="F94" s="42">
        <v>1</v>
      </c>
      <c r="G94" s="43"/>
      <c r="H94" s="44"/>
      <c r="J94" s="181" t="s">
        <v>13</v>
      </c>
      <c r="K94" s="39">
        <v>1</v>
      </c>
      <c r="L94" s="40" t="e">
        <f>#REF!</f>
        <v>#REF!</v>
      </c>
      <c r="M94" s="40" t="str">
        <f t="shared" si="6"/>
        <v>*</v>
      </c>
      <c r="N94" s="40" t="str">
        <f t="shared" si="7"/>
        <v>****</v>
      </c>
      <c r="O94" s="41">
        <f t="shared" si="9"/>
        <v>0</v>
      </c>
      <c r="P94" s="42">
        <v>1</v>
      </c>
      <c r="Q94" s="40" t="e">
        <f>#REF!</f>
        <v>#REF!</v>
      </c>
      <c r="R94" s="40" t="str">
        <f t="shared" ref="R94:R109" si="14">REPLACE(G94,2,1,"*")</f>
        <v>*</v>
      </c>
      <c r="S94" s="51" t="str">
        <f t="shared" ref="S94:S109" si="15">REPLACE(H94,5,4,"****")</f>
        <v>****</v>
      </c>
    </row>
    <row r="95" spans="1:19" ht="20.100000000000001" hidden="1" x14ac:dyDescent="0.3">
      <c r="A95" s="182"/>
      <c r="B95" s="34">
        <v>2</v>
      </c>
      <c r="C95" s="22"/>
      <c r="D95" s="22"/>
      <c r="E95" s="23"/>
      <c r="F95" s="11">
        <v>2</v>
      </c>
      <c r="G95" s="46"/>
      <c r="H95" s="2"/>
      <c r="J95" s="182"/>
      <c r="K95" s="34">
        <v>2</v>
      </c>
      <c r="L95" s="22" t="e">
        <f>#REF!</f>
        <v>#REF!</v>
      </c>
      <c r="M95" s="22" t="str">
        <f t="shared" si="6"/>
        <v>*</v>
      </c>
      <c r="N95" s="22" t="str">
        <f t="shared" si="7"/>
        <v>****</v>
      </c>
      <c r="O95" s="23">
        <f t="shared" si="9"/>
        <v>0</v>
      </c>
      <c r="P95" s="11">
        <v>2</v>
      </c>
      <c r="Q95" s="22" t="e">
        <f>#REF!</f>
        <v>#REF!</v>
      </c>
      <c r="R95" s="22" t="str">
        <f t="shared" si="14"/>
        <v>*</v>
      </c>
      <c r="S95" s="45" t="str">
        <f t="shared" si="15"/>
        <v>****</v>
      </c>
    </row>
    <row r="96" spans="1:19" ht="20.100000000000001" hidden="1" x14ac:dyDescent="0.3">
      <c r="A96" s="182"/>
      <c r="B96" s="34">
        <v>3</v>
      </c>
      <c r="C96" s="22"/>
      <c r="D96" s="22"/>
      <c r="E96" s="23"/>
      <c r="F96" s="11">
        <v>3</v>
      </c>
      <c r="G96" s="46"/>
      <c r="H96" s="2"/>
      <c r="J96" s="182"/>
      <c r="K96" s="34">
        <v>3</v>
      </c>
      <c r="L96" s="22" t="e">
        <f>#REF!</f>
        <v>#REF!</v>
      </c>
      <c r="M96" s="22" t="str">
        <f t="shared" si="6"/>
        <v>*</v>
      </c>
      <c r="N96" s="22" t="str">
        <f t="shared" si="7"/>
        <v>****</v>
      </c>
      <c r="O96" s="23">
        <f t="shared" si="9"/>
        <v>0</v>
      </c>
      <c r="P96" s="11">
        <v>3</v>
      </c>
      <c r="Q96" s="22" t="e">
        <f>#REF!</f>
        <v>#REF!</v>
      </c>
      <c r="R96" s="22" t="str">
        <f t="shared" si="14"/>
        <v>*</v>
      </c>
      <c r="S96" s="45" t="str">
        <f t="shared" si="15"/>
        <v>****</v>
      </c>
    </row>
    <row r="97" spans="1:19" ht="20.100000000000001" hidden="1" x14ac:dyDescent="0.3">
      <c r="A97" s="182"/>
      <c r="B97" s="34">
        <v>4</v>
      </c>
      <c r="C97" s="22"/>
      <c r="D97" s="22"/>
      <c r="E97" s="23"/>
      <c r="F97" s="11">
        <v>4</v>
      </c>
      <c r="G97" s="46"/>
      <c r="H97" s="2"/>
      <c r="J97" s="182"/>
      <c r="K97" s="34">
        <v>4</v>
      </c>
      <c r="L97" s="22" t="e">
        <f>#REF!</f>
        <v>#REF!</v>
      </c>
      <c r="M97" s="22" t="str">
        <f t="shared" si="6"/>
        <v>*</v>
      </c>
      <c r="N97" s="22" t="str">
        <f t="shared" si="7"/>
        <v>****</v>
      </c>
      <c r="O97" s="23">
        <f t="shared" si="9"/>
        <v>0</v>
      </c>
      <c r="P97" s="11">
        <v>4</v>
      </c>
      <c r="Q97" s="22" t="e">
        <f>#REF!</f>
        <v>#REF!</v>
      </c>
      <c r="R97" s="22" t="str">
        <f t="shared" si="14"/>
        <v>*</v>
      </c>
      <c r="S97" s="45" t="str">
        <f t="shared" si="15"/>
        <v>****</v>
      </c>
    </row>
    <row r="98" spans="1:19" ht="20.100000000000001" hidden="1" customHeight="1" x14ac:dyDescent="0.3">
      <c r="A98" s="182"/>
      <c r="B98" s="34">
        <v>5</v>
      </c>
      <c r="C98" s="22"/>
      <c r="D98" s="22"/>
      <c r="E98" s="23"/>
      <c r="F98" s="11">
        <v>5</v>
      </c>
      <c r="G98" s="46"/>
      <c r="H98" s="2"/>
      <c r="J98" s="182"/>
      <c r="K98" s="34">
        <v>5</v>
      </c>
      <c r="L98" s="22" t="e">
        <f>#REF!</f>
        <v>#REF!</v>
      </c>
      <c r="M98" s="22" t="str">
        <f t="shared" si="6"/>
        <v>*</v>
      </c>
      <c r="N98" s="22" t="str">
        <f t="shared" si="7"/>
        <v>****</v>
      </c>
      <c r="O98" s="23">
        <f t="shared" si="9"/>
        <v>0</v>
      </c>
      <c r="P98" s="11">
        <v>5</v>
      </c>
      <c r="Q98" s="22" t="e">
        <f>#REF!</f>
        <v>#REF!</v>
      </c>
      <c r="R98" s="22" t="str">
        <f t="shared" si="14"/>
        <v>*</v>
      </c>
      <c r="S98" s="45" t="str">
        <f t="shared" si="15"/>
        <v>****</v>
      </c>
    </row>
    <row r="99" spans="1:19" ht="20.100000000000001" hidden="1" customHeight="1" x14ac:dyDescent="0.3">
      <c r="A99" s="182"/>
      <c r="B99" s="34">
        <v>6</v>
      </c>
      <c r="C99" s="22"/>
      <c r="D99" s="22"/>
      <c r="E99" s="23"/>
      <c r="F99" s="11">
        <v>6</v>
      </c>
      <c r="G99" s="46"/>
      <c r="H99" s="2"/>
      <c r="J99" s="182"/>
      <c r="K99" s="34">
        <v>6</v>
      </c>
      <c r="L99" s="22" t="e">
        <f>#REF!</f>
        <v>#REF!</v>
      </c>
      <c r="M99" s="22" t="str">
        <f t="shared" si="6"/>
        <v>*</v>
      </c>
      <c r="N99" s="22" t="str">
        <f t="shared" si="7"/>
        <v>****</v>
      </c>
      <c r="O99" s="23">
        <f t="shared" si="9"/>
        <v>0</v>
      </c>
      <c r="P99" s="11">
        <v>6</v>
      </c>
      <c r="Q99" s="22" t="e">
        <f>#REF!</f>
        <v>#REF!</v>
      </c>
      <c r="R99" s="22" t="str">
        <f t="shared" si="14"/>
        <v>*</v>
      </c>
      <c r="S99" s="45" t="str">
        <f t="shared" si="15"/>
        <v>****</v>
      </c>
    </row>
    <row r="100" spans="1:19" ht="20.100000000000001" hidden="1" customHeight="1" x14ac:dyDescent="0.3">
      <c r="A100" s="182"/>
      <c r="B100" s="34">
        <v>7</v>
      </c>
      <c r="C100" s="22"/>
      <c r="D100" s="22"/>
      <c r="E100" s="23"/>
      <c r="F100" s="11">
        <v>7</v>
      </c>
      <c r="G100" s="46"/>
      <c r="H100" s="2"/>
      <c r="J100" s="182"/>
      <c r="K100" s="34">
        <v>7</v>
      </c>
      <c r="L100" s="22" t="e">
        <f>#REF!</f>
        <v>#REF!</v>
      </c>
      <c r="M100" s="22" t="str">
        <f t="shared" si="6"/>
        <v>*</v>
      </c>
      <c r="N100" s="22" t="str">
        <f t="shared" si="7"/>
        <v>****</v>
      </c>
      <c r="O100" s="23">
        <f t="shared" si="9"/>
        <v>0</v>
      </c>
      <c r="P100" s="11">
        <v>7</v>
      </c>
      <c r="Q100" s="22" t="e">
        <f>#REF!</f>
        <v>#REF!</v>
      </c>
      <c r="R100" s="22" t="str">
        <f t="shared" si="14"/>
        <v>*</v>
      </c>
      <c r="S100" s="45" t="str">
        <f t="shared" si="15"/>
        <v>****</v>
      </c>
    </row>
    <row r="101" spans="1:19" ht="20.100000000000001" hidden="1" customHeight="1" x14ac:dyDescent="0.3">
      <c r="A101" s="182"/>
      <c r="B101" s="34">
        <v>8</v>
      </c>
      <c r="C101" s="22"/>
      <c r="D101" s="22"/>
      <c r="E101" s="23"/>
      <c r="F101" s="11">
        <v>8</v>
      </c>
      <c r="G101" s="46"/>
      <c r="H101" s="2"/>
      <c r="J101" s="182"/>
      <c r="K101" s="34">
        <v>8</v>
      </c>
      <c r="L101" s="22" t="e">
        <f>#REF!</f>
        <v>#REF!</v>
      </c>
      <c r="M101" s="22" t="str">
        <f t="shared" si="6"/>
        <v>*</v>
      </c>
      <c r="N101" s="22" t="str">
        <f t="shared" si="7"/>
        <v>****</v>
      </c>
      <c r="O101" s="23">
        <f t="shared" si="9"/>
        <v>0</v>
      </c>
      <c r="P101" s="11">
        <v>8</v>
      </c>
      <c r="Q101" s="22" t="e">
        <f>#REF!</f>
        <v>#REF!</v>
      </c>
      <c r="R101" s="22" t="str">
        <f t="shared" si="14"/>
        <v>*</v>
      </c>
      <c r="S101" s="45" t="str">
        <f t="shared" si="15"/>
        <v>****</v>
      </c>
    </row>
    <row r="102" spans="1:19" ht="20.100000000000001" hidden="1" customHeight="1" x14ac:dyDescent="0.3">
      <c r="A102" s="182"/>
      <c r="B102" s="34">
        <v>9</v>
      </c>
      <c r="C102" s="22"/>
      <c r="D102" s="22"/>
      <c r="E102" s="23"/>
      <c r="F102" s="11">
        <v>9</v>
      </c>
      <c r="G102" s="46"/>
      <c r="H102" s="2"/>
      <c r="J102" s="182"/>
      <c r="K102" s="34">
        <v>9</v>
      </c>
      <c r="L102" s="22" t="e">
        <f>#REF!</f>
        <v>#REF!</v>
      </c>
      <c r="M102" s="22" t="str">
        <f t="shared" si="6"/>
        <v>*</v>
      </c>
      <c r="N102" s="22" t="str">
        <f t="shared" si="7"/>
        <v>****</v>
      </c>
      <c r="O102" s="23">
        <f t="shared" si="9"/>
        <v>0</v>
      </c>
      <c r="P102" s="11">
        <v>9</v>
      </c>
      <c r="Q102" s="22" t="e">
        <f>#REF!</f>
        <v>#REF!</v>
      </c>
      <c r="R102" s="22" t="str">
        <f t="shared" si="14"/>
        <v>*</v>
      </c>
      <c r="S102" s="45" t="str">
        <f t="shared" si="15"/>
        <v>****</v>
      </c>
    </row>
    <row r="103" spans="1:19" ht="20.100000000000001" hidden="1" customHeight="1" thickBot="1" x14ac:dyDescent="0.35">
      <c r="A103" s="188"/>
      <c r="B103" s="35">
        <v>10</v>
      </c>
      <c r="C103" s="24"/>
      <c r="D103" s="24"/>
      <c r="E103" s="25"/>
      <c r="F103" s="15">
        <v>10</v>
      </c>
      <c r="G103" s="14"/>
      <c r="H103" s="16"/>
      <c r="J103" s="188"/>
      <c r="K103" s="35">
        <v>10</v>
      </c>
      <c r="L103" s="24" t="e">
        <f>#REF!</f>
        <v>#REF!</v>
      </c>
      <c r="M103" s="24" t="str">
        <f t="shared" si="6"/>
        <v>*</v>
      </c>
      <c r="N103" s="24" t="str">
        <f t="shared" si="7"/>
        <v>****</v>
      </c>
      <c r="O103" s="25">
        <f t="shared" si="9"/>
        <v>0</v>
      </c>
      <c r="P103" s="15">
        <v>10</v>
      </c>
      <c r="Q103" s="24" t="e">
        <f>#REF!</f>
        <v>#REF!</v>
      </c>
      <c r="R103" s="24" t="str">
        <f t="shared" si="14"/>
        <v>*</v>
      </c>
      <c r="S103" s="49" t="str">
        <f t="shared" si="15"/>
        <v>****</v>
      </c>
    </row>
    <row r="104" spans="1:19" ht="20.100000000000001" hidden="1" thickTop="1" x14ac:dyDescent="0.3">
      <c r="A104" s="181" t="s">
        <v>14</v>
      </c>
      <c r="B104" s="39">
        <v>1</v>
      </c>
      <c r="C104" s="40"/>
      <c r="D104" s="40"/>
      <c r="E104" s="41"/>
      <c r="F104" s="42">
        <v>1</v>
      </c>
      <c r="G104" s="43"/>
      <c r="H104" s="44"/>
      <c r="J104" s="181" t="s">
        <v>14</v>
      </c>
      <c r="K104" s="39">
        <v>1</v>
      </c>
      <c r="L104" s="40" t="e">
        <f>#REF!</f>
        <v>#REF!</v>
      </c>
      <c r="M104" s="40" t="str">
        <f t="shared" si="6"/>
        <v>*</v>
      </c>
      <c r="N104" s="40" t="str">
        <f t="shared" si="7"/>
        <v>****</v>
      </c>
      <c r="O104" s="41">
        <f t="shared" si="9"/>
        <v>0</v>
      </c>
      <c r="P104" s="42">
        <v>1</v>
      </c>
      <c r="Q104" s="40" t="e">
        <f>#REF!</f>
        <v>#REF!</v>
      </c>
      <c r="R104" s="40" t="str">
        <f t="shared" si="14"/>
        <v>*</v>
      </c>
      <c r="S104" s="51" t="str">
        <f t="shared" si="15"/>
        <v>****</v>
      </c>
    </row>
    <row r="105" spans="1:19" ht="20.100000000000001" hidden="1" x14ac:dyDescent="0.3">
      <c r="A105" s="182"/>
      <c r="B105" s="34">
        <v>2</v>
      </c>
      <c r="C105" s="22"/>
      <c r="D105" s="22"/>
      <c r="E105" s="23"/>
      <c r="F105" s="11">
        <v>2</v>
      </c>
      <c r="G105" s="46"/>
      <c r="H105" s="2"/>
      <c r="J105" s="182"/>
      <c r="K105" s="34">
        <v>2</v>
      </c>
      <c r="L105" s="22" t="e">
        <f>#REF!</f>
        <v>#REF!</v>
      </c>
      <c r="M105" s="22" t="str">
        <f t="shared" si="6"/>
        <v>*</v>
      </c>
      <c r="N105" s="22" t="str">
        <f t="shared" si="7"/>
        <v>****</v>
      </c>
      <c r="O105" s="23">
        <f t="shared" si="9"/>
        <v>0</v>
      </c>
      <c r="P105" s="11">
        <v>2</v>
      </c>
      <c r="Q105" s="22" t="e">
        <f>#REF!</f>
        <v>#REF!</v>
      </c>
      <c r="R105" s="22" t="str">
        <f t="shared" si="14"/>
        <v>*</v>
      </c>
      <c r="S105" s="45" t="str">
        <f t="shared" si="15"/>
        <v>****</v>
      </c>
    </row>
    <row r="106" spans="1:19" ht="20.100000000000001" hidden="1" x14ac:dyDescent="0.3">
      <c r="A106" s="182"/>
      <c r="B106" s="37">
        <v>3</v>
      </c>
      <c r="C106" s="28"/>
      <c r="D106" s="28"/>
      <c r="E106" s="29"/>
      <c r="F106" s="18">
        <v>3</v>
      </c>
      <c r="G106" s="17"/>
      <c r="H106" s="19"/>
      <c r="J106" s="182"/>
      <c r="K106" s="37">
        <v>3</v>
      </c>
      <c r="L106" s="22" t="e">
        <f>#REF!</f>
        <v>#REF!</v>
      </c>
      <c r="M106" s="22" t="str">
        <f t="shared" si="6"/>
        <v>*</v>
      </c>
      <c r="N106" s="22" t="str">
        <f t="shared" si="7"/>
        <v>****</v>
      </c>
      <c r="O106" s="23">
        <f t="shared" si="9"/>
        <v>0</v>
      </c>
      <c r="P106" s="18">
        <v>3</v>
      </c>
      <c r="Q106" s="22" t="e">
        <f>#REF!</f>
        <v>#REF!</v>
      </c>
      <c r="R106" s="22" t="str">
        <f t="shared" si="14"/>
        <v>*</v>
      </c>
      <c r="S106" s="45" t="str">
        <f t="shared" si="15"/>
        <v>****</v>
      </c>
    </row>
    <row r="107" spans="1:19" ht="20.100000000000001" hidden="1" x14ac:dyDescent="0.3">
      <c r="A107" s="182"/>
      <c r="B107" s="37">
        <v>4</v>
      </c>
      <c r="C107" s="28"/>
      <c r="D107" s="28"/>
      <c r="E107" s="29"/>
      <c r="F107" s="18">
        <v>4</v>
      </c>
      <c r="G107" s="17"/>
      <c r="H107" s="19"/>
      <c r="J107" s="182"/>
      <c r="K107" s="37">
        <v>4</v>
      </c>
      <c r="L107" s="22" t="e">
        <f>#REF!</f>
        <v>#REF!</v>
      </c>
      <c r="M107" s="22" t="str">
        <f t="shared" si="6"/>
        <v>*</v>
      </c>
      <c r="N107" s="22" t="str">
        <f t="shared" si="7"/>
        <v>****</v>
      </c>
      <c r="O107" s="23">
        <f t="shared" si="9"/>
        <v>0</v>
      </c>
      <c r="P107" s="18">
        <v>4</v>
      </c>
      <c r="Q107" s="22" t="e">
        <f>#REF!</f>
        <v>#REF!</v>
      </c>
      <c r="R107" s="22" t="str">
        <f t="shared" si="14"/>
        <v>*</v>
      </c>
      <c r="S107" s="45" t="str">
        <f t="shared" si="15"/>
        <v>****</v>
      </c>
    </row>
    <row r="108" spans="1:19" ht="20.100000000000001" hidden="1" x14ac:dyDescent="0.3">
      <c r="A108" s="182"/>
      <c r="B108" s="37">
        <v>5</v>
      </c>
      <c r="C108" s="28"/>
      <c r="D108" s="28"/>
      <c r="E108" s="29"/>
      <c r="F108" s="18">
        <v>5</v>
      </c>
      <c r="G108" s="17"/>
      <c r="H108" s="19"/>
      <c r="J108" s="182"/>
      <c r="K108" s="37">
        <v>5</v>
      </c>
      <c r="L108" s="22" t="e">
        <f>#REF!</f>
        <v>#REF!</v>
      </c>
      <c r="M108" s="22" t="str">
        <f t="shared" si="6"/>
        <v>*</v>
      </c>
      <c r="N108" s="22" t="str">
        <f t="shared" si="7"/>
        <v>****</v>
      </c>
      <c r="O108" s="23">
        <f t="shared" si="9"/>
        <v>0</v>
      </c>
      <c r="P108" s="18">
        <v>5</v>
      </c>
      <c r="Q108" s="22" t="e">
        <f>#REF!</f>
        <v>#REF!</v>
      </c>
      <c r="R108" s="22" t="str">
        <f t="shared" si="14"/>
        <v>*</v>
      </c>
      <c r="S108" s="45" t="str">
        <f t="shared" si="15"/>
        <v>****</v>
      </c>
    </row>
    <row r="109" spans="1:19" ht="20.100000000000001" hidden="1" thickBot="1" x14ac:dyDescent="0.35">
      <c r="A109" s="183"/>
      <c r="B109" s="38">
        <v>6</v>
      </c>
      <c r="C109" s="30"/>
      <c r="D109" s="30"/>
      <c r="E109" s="31"/>
      <c r="F109" s="32">
        <v>6</v>
      </c>
      <c r="G109" s="3"/>
      <c r="H109" s="4"/>
      <c r="J109" s="183"/>
      <c r="K109" s="38">
        <v>6</v>
      </c>
      <c r="L109" s="30" t="e">
        <f>#REF!</f>
        <v>#REF!</v>
      </c>
      <c r="M109" s="30" t="str">
        <f t="shared" si="6"/>
        <v>*</v>
      </c>
      <c r="N109" s="30" t="str">
        <f t="shared" si="7"/>
        <v>****</v>
      </c>
      <c r="O109" s="31">
        <f t="shared" si="9"/>
        <v>0</v>
      </c>
      <c r="P109" s="32">
        <v>6</v>
      </c>
      <c r="Q109" s="30" t="e">
        <f>#REF!</f>
        <v>#REF!</v>
      </c>
      <c r="R109" s="30" t="str">
        <f t="shared" si="14"/>
        <v>*</v>
      </c>
      <c r="S109" s="47" t="str">
        <f t="shared" si="15"/>
        <v>****</v>
      </c>
    </row>
    <row r="110" spans="1:19" ht="15" customHeight="1" thickTop="1" x14ac:dyDescent="0.3">
      <c r="A110" s="181" t="s">
        <v>18</v>
      </c>
      <c r="B110" s="39">
        <v>1</v>
      </c>
      <c r="C110" s="62" t="s">
        <v>182</v>
      </c>
      <c r="D110" s="62" t="s">
        <v>183</v>
      </c>
      <c r="E110" s="41" t="s">
        <v>34</v>
      </c>
      <c r="F110" s="42"/>
      <c r="G110" s="53"/>
      <c r="H110" s="53"/>
      <c r="J110" s="181" t="s">
        <v>17</v>
      </c>
      <c r="K110" s="39">
        <v>1</v>
      </c>
      <c r="L110" s="40" t="e">
        <f>#REF!</f>
        <v>#REF!</v>
      </c>
      <c r="M110" s="40" t="str">
        <f t="shared" si="6"/>
        <v>최*자</v>
      </c>
      <c r="N110" s="40" t="str">
        <f t="shared" si="7"/>
        <v>010-****-2006</v>
      </c>
      <c r="O110" s="41" t="str">
        <f t="shared" si="9"/>
        <v>추첨 미실시</v>
      </c>
      <c r="P110" s="42"/>
      <c r="Q110" s="40"/>
      <c r="R110" s="40"/>
      <c r="S110" s="51"/>
    </row>
    <row r="111" spans="1:19" ht="15" customHeight="1" x14ac:dyDescent="0.3">
      <c r="A111" s="182"/>
      <c r="B111" s="34">
        <v>2</v>
      </c>
      <c r="C111" s="62" t="s">
        <v>184</v>
      </c>
      <c r="D111" s="62" t="s">
        <v>185</v>
      </c>
      <c r="E111" s="23" t="s">
        <v>34</v>
      </c>
      <c r="F111" s="11"/>
      <c r="G111" s="53"/>
      <c r="H111" s="2"/>
      <c r="J111" s="182"/>
      <c r="K111" s="34">
        <v>2</v>
      </c>
      <c r="L111" s="22" t="e">
        <f>#REF!</f>
        <v>#REF!</v>
      </c>
      <c r="M111" s="22" t="str">
        <f t="shared" ref="M111:M116" si="16">REPLACE(C111,2,1,"*")</f>
        <v>한*원</v>
      </c>
      <c r="N111" s="22" t="str">
        <f t="shared" ref="N111:N116" si="17">REPLACE(D111,5,4,"****")</f>
        <v>010-****-4202</v>
      </c>
      <c r="O111" s="23" t="str">
        <f t="shared" ref="O111:O116" si="18">E111</f>
        <v>추첨 미실시</v>
      </c>
      <c r="P111" s="11"/>
      <c r="Q111" s="22"/>
      <c r="R111" s="22"/>
      <c r="S111" s="45"/>
    </row>
    <row r="112" spans="1:19" ht="15" customHeight="1" x14ac:dyDescent="0.3">
      <c r="A112" s="182"/>
      <c r="B112" s="34">
        <v>3</v>
      </c>
      <c r="C112" s="62" t="s">
        <v>186</v>
      </c>
      <c r="D112" s="62" t="s">
        <v>187</v>
      </c>
      <c r="E112" s="23" t="s">
        <v>34</v>
      </c>
      <c r="F112" s="11"/>
      <c r="G112" s="53"/>
      <c r="H112" s="2"/>
      <c r="J112" s="182"/>
      <c r="K112" s="34">
        <v>3</v>
      </c>
      <c r="L112" s="22" t="e">
        <f>#REF!</f>
        <v>#REF!</v>
      </c>
      <c r="M112" s="22" t="str">
        <f t="shared" si="16"/>
        <v>임*례</v>
      </c>
      <c r="N112" s="22" t="str">
        <f t="shared" si="17"/>
        <v>010-****-0495</v>
      </c>
      <c r="O112" s="23" t="str">
        <f t="shared" si="18"/>
        <v>추첨 미실시</v>
      </c>
      <c r="P112" s="11"/>
      <c r="Q112" s="22"/>
      <c r="R112" s="22"/>
      <c r="S112" s="45"/>
    </row>
    <row r="113" spans="1:19" ht="15" customHeight="1" x14ac:dyDescent="0.3">
      <c r="A113" s="182"/>
      <c r="B113" s="34">
        <v>4</v>
      </c>
      <c r="C113" s="62" t="s">
        <v>188</v>
      </c>
      <c r="D113" s="62" t="s">
        <v>189</v>
      </c>
      <c r="E113" s="23" t="s">
        <v>34</v>
      </c>
      <c r="F113" s="11"/>
      <c r="G113" s="53"/>
      <c r="H113" s="2"/>
      <c r="J113" s="182"/>
      <c r="K113" s="34">
        <v>4</v>
      </c>
      <c r="L113" s="22" t="e">
        <f>#REF!</f>
        <v>#REF!</v>
      </c>
      <c r="M113" s="22" t="str">
        <f t="shared" si="16"/>
        <v>최*란</v>
      </c>
      <c r="N113" s="22" t="str">
        <f t="shared" si="17"/>
        <v>010-****-6686</v>
      </c>
      <c r="O113" s="23" t="str">
        <f t="shared" si="18"/>
        <v>추첨 미실시</v>
      </c>
      <c r="P113" s="11"/>
      <c r="Q113" s="22"/>
      <c r="R113" s="22"/>
      <c r="S113" s="45"/>
    </row>
    <row r="114" spans="1:19" ht="15" customHeight="1" x14ac:dyDescent="0.3">
      <c r="A114" s="182"/>
      <c r="B114" s="34">
        <v>5</v>
      </c>
      <c r="C114" s="62" t="s">
        <v>190</v>
      </c>
      <c r="D114" s="62" t="s">
        <v>191</v>
      </c>
      <c r="E114" s="23" t="s">
        <v>34</v>
      </c>
      <c r="F114" s="11"/>
      <c r="G114" s="53"/>
      <c r="H114" s="2"/>
      <c r="J114" s="182"/>
      <c r="K114" s="34">
        <v>5</v>
      </c>
      <c r="L114" s="22" t="e">
        <f>#REF!</f>
        <v>#REF!</v>
      </c>
      <c r="M114" s="22" t="str">
        <f t="shared" si="16"/>
        <v>김*희</v>
      </c>
      <c r="N114" s="22" t="str">
        <f t="shared" si="17"/>
        <v>010-****-7177</v>
      </c>
      <c r="O114" s="23" t="str">
        <f t="shared" si="18"/>
        <v>추첨 미실시</v>
      </c>
      <c r="P114" s="11"/>
      <c r="Q114" s="22"/>
      <c r="R114" s="22"/>
      <c r="S114" s="45"/>
    </row>
    <row r="115" spans="1:19" ht="15" customHeight="1" x14ac:dyDescent="0.3">
      <c r="A115" s="182"/>
      <c r="B115" s="34">
        <v>6</v>
      </c>
      <c r="C115" s="62" t="s">
        <v>192</v>
      </c>
      <c r="D115" s="62" t="s">
        <v>193</v>
      </c>
      <c r="E115" s="23" t="s">
        <v>34</v>
      </c>
      <c r="F115" s="11"/>
      <c r="G115" s="53"/>
      <c r="H115" s="2"/>
      <c r="J115" s="182"/>
      <c r="K115" s="34">
        <v>6</v>
      </c>
      <c r="L115" s="22" t="e">
        <f>#REF!</f>
        <v>#REF!</v>
      </c>
      <c r="M115" s="22" t="str">
        <f t="shared" si="16"/>
        <v>김*분</v>
      </c>
      <c r="N115" s="22" t="str">
        <f t="shared" si="17"/>
        <v>010-****-2340</v>
      </c>
      <c r="O115" s="23" t="str">
        <f t="shared" si="18"/>
        <v>추첨 미실시</v>
      </c>
      <c r="P115" s="11"/>
      <c r="Q115" s="22"/>
      <c r="R115" s="22"/>
      <c r="S115" s="45"/>
    </row>
    <row r="116" spans="1:19" ht="15" customHeight="1" thickBot="1" x14ac:dyDescent="0.35">
      <c r="A116" s="182"/>
      <c r="B116" s="34">
        <v>7</v>
      </c>
      <c r="C116" s="62" t="s">
        <v>194</v>
      </c>
      <c r="D116" s="62" t="s">
        <v>195</v>
      </c>
      <c r="E116" s="23" t="s">
        <v>34</v>
      </c>
      <c r="F116" s="11"/>
      <c r="G116" s="53"/>
      <c r="H116" s="2"/>
      <c r="J116" s="183"/>
      <c r="K116" s="38">
        <v>7</v>
      </c>
      <c r="L116" s="30" t="e">
        <f>#REF!</f>
        <v>#REF!</v>
      </c>
      <c r="M116" s="30" t="str">
        <f t="shared" si="16"/>
        <v>김*림</v>
      </c>
      <c r="N116" s="30" t="str">
        <f t="shared" si="17"/>
        <v>010-****-5483</v>
      </c>
      <c r="O116" s="31" t="str">
        <f t="shared" si="18"/>
        <v>추첨 미실시</v>
      </c>
      <c r="P116" s="32"/>
      <c r="Q116" s="30"/>
      <c r="R116" s="30"/>
      <c r="S116" s="47"/>
    </row>
  </sheetData>
  <mergeCells count="28">
    <mergeCell ref="A59:A63"/>
    <mergeCell ref="J59:J63"/>
    <mergeCell ref="A44:A58"/>
    <mergeCell ref="A110:A116"/>
    <mergeCell ref="J110:J116"/>
    <mergeCell ref="A64:A78"/>
    <mergeCell ref="J64:J78"/>
    <mergeCell ref="A79:A83"/>
    <mergeCell ref="J79:J83"/>
    <mergeCell ref="J104:J109"/>
    <mergeCell ref="A94:A103"/>
    <mergeCell ref="A104:A109"/>
    <mergeCell ref="J94:J103"/>
    <mergeCell ref="A84:A93"/>
    <mergeCell ref="J84:J93"/>
    <mergeCell ref="J44:J58"/>
    <mergeCell ref="A24:A38"/>
    <mergeCell ref="J24:J38"/>
    <mergeCell ref="A39:A43"/>
    <mergeCell ref="A1:H1"/>
    <mergeCell ref="J1:S1"/>
    <mergeCell ref="J2:J3"/>
    <mergeCell ref="P2:S2"/>
    <mergeCell ref="J4:J23"/>
    <mergeCell ref="A2:A3"/>
    <mergeCell ref="F2:H2"/>
    <mergeCell ref="A4:A23"/>
    <mergeCell ref="J39:J43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7"/>
  <sheetViews>
    <sheetView topLeftCell="A105" zoomScaleNormal="100" workbookViewId="0">
      <selection activeCell="J4" sqref="J4:J83"/>
    </sheetView>
  </sheetViews>
  <sheetFormatPr defaultRowHeight="16.5" x14ac:dyDescent="0.3"/>
  <cols>
    <col min="1" max="1" width="18.2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11.625" customWidth="1"/>
    <col min="7" max="7" width="9.5" customWidth="1"/>
    <col min="8" max="8" width="20.375" customWidth="1"/>
    <col min="9" max="9" width="6.75" customWidth="1"/>
    <col min="10" max="10" width="27.5" customWidth="1"/>
    <col min="11" max="11" width="5.25" bestFit="1" customWidth="1"/>
    <col min="12" max="12" width="7.125" bestFit="1" customWidth="1"/>
    <col min="13" max="13" width="13.125" bestFit="1" customWidth="1"/>
    <col min="14" max="14" width="11.75" customWidth="1"/>
    <col min="16" max="16" width="7.125" bestFit="1" customWidth="1"/>
    <col min="17" max="17" width="13.125" customWidth="1"/>
  </cols>
  <sheetData>
    <row r="1" spans="1:17" ht="27.75" customHeight="1" thickBot="1" x14ac:dyDescent="0.35">
      <c r="A1" s="169" t="s">
        <v>571</v>
      </c>
      <c r="B1" s="169"/>
      <c r="C1" s="169"/>
      <c r="D1" s="169"/>
      <c r="E1" s="169"/>
      <c r="F1" s="169"/>
      <c r="G1" s="169"/>
      <c r="H1" s="169"/>
      <c r="J1" s="169" t="s">
        <v>570</v>
      </c>
      <c r="K1" s="169"/>
      <c r="L1" s="169"/>
      <c r="M1" s="169"/>
      <c r="N1" s="169"/>
      <c r="O1" s="169"/>
      <c r="P1" s="169"/>
      <c r="Q1" s="169"/>
    </row>
    <row r="2" spans="1:17" ht="12.75" customHeight="1" x14ac:dyDescent="0.3">
      <c r="A2" s="171" t="s">
        <v>5</v>
      </c>
      <c r="B2" s="7"/>
      <c r="C2" s="5"/>
      <c r="D2" s="5"/>
      <c r="E2" s="6"/>
      <c r="F2" s="173" t="s">
        <v>6</v>
      </c>
      <c r="G2" s="174"/>
      <c r="H2" s="175"/>
      <c r="J2" s="171" t="s">
        <v>5</v>
      </c>
      <c r="K2" s="7"/>
      <c r="L2" s="5"/>
      <c r="M2" s="5"/>
      <c r="N2" s="6"/>
      <c r="O2" s="173" t="s">
        <v>6</v>
      </c>
      <c r="P2" s="174"/>
      <c r="Q2" s="175"/>
    </row>
    <row r="3" spans="1:17" ht="15.75" customHeight="1" x14ac:dyDescent="0.3">
      <c r="A3" s="172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72"/>
      <c r="K3" s="33" t="s">
        <v>8</v>
      </c>
      <c r="L3" s="8" t="s">
        <v>1</v>
      </c>
      <c r="M3" s="8" t="s">
        <v>2</v>
      </c>
      <c r="N3" s="21" t="s">
        <v>3</v>
      </c>
      <c r="O3" s="9" t="s">
        <v>7</v>
      </c>
      <c r="P3" s="9" t="s">
        <v>1</v>
      </c>
      <c r="Q3" s="10" t="s">
        <v>2</v>
      </c>
    </row>
    <row r="4" spans="1:17" ht="14.1" customHeight="1" x14ac:dyDescent="0.3">
      <c r="A4" s="221" t="s">
        <v>537</v>
      </c>
      <c r="B4" s="34">
        <v>1</v>
      </c>
      <c r="C4" s="88" t="s">
        <v>176</v>
      </c>
      <c r="D4" s="88" t="s">
        <v>572</v>
      </c>
      <c r="E4" s="23" t="s">
        <v>580</v>
      </c>
      <c r="F4" s="11">
        <v>1</v>
      </c>
      <c r="G4" s="85"/>
      <c r="H4" s="2"/>
      <c r="J4" s="221" t="s">
        <v>537</v>
      </c>
      <c r="K4" s="34">
        <v>1</v>
      </c>
      <c r="L4" s="22" t="str">
        <f t="shared" ref="L4:L51" si="0">REPLACE(C4,2,1,"*")</f>
        <v>박*민</v>
      </c>
      <c r="M4" s="22" t="str">
        <f t="shared" ref="M4:M51" si="1">REPLACE(D4,5,4,"****")</f>
        <v>010-****-0517</v>
      </c>
      <c r="N4" s="23" t="str">
        <f t="shared" ref="N4:N51" si="2">E4</f>
        <v>추첨미실시</v>
      </c>
      <c r="O4" s="11"/>
      <c r="P4" s="22"/>
      <c r="Q4" s="45"/>
    </row>
    <row r="5" spans="1:17" ht="14.1" customHeight="1" x14ac:dyDescent="0.3">
      <c r="A5" s="182"/>
      <c r="B5" s="34">
        <v>2</v>
      </c>
      <c r="C5" s="88" t="s">
        <v>573</v>
      </c>
      <c r="D5" s="88" t="s">
        <v>574</v>
      </c>
      <c r="E5" s="23" t="s">
        <v>580</v>
      </c>
      <c r="F5" s="11">
        <v>2</v>
      </c>
      <c r="G5" s="85"/>
      <c r="H5" s="2"/>
      <c r="J5" s="182"/>
      <c r="K5" s="34">
        <v>2</v>
      </c>
      <c r="L5" s="22" t="str">
        <f t="shared" si="0"/>
        <v>최*영</v>
      </c>
      <c r="M5" s="22" t="str">
        <f t="shared" si="1"/>
        <v>010-****-0651</v>
      </c>
      <c r="N5" s="23" t="str">
        <f t="shared" si="2"/>
        <v>추첨미실시</v>
      </c>
      <c r="O5" s="11"/>
      <c r="P5" s="22"/>
      <c r="Q5" s="45"/>
    </row>
    <row r="6" spans="1:17" ht="14.1" customHeight="1" x14ac:dyDescent="0.3">
      <c r="A6" s="182"/>
      <c r="B6" s="34">
        <v>3</v>
      </c>
      <c r="C6" s="88" t="s">
        <v>575</v>
      </c>
      <c r="D6" s="88" t="s">
        <v>576</v>
      </c>
      <c r="E6" s="23" t="s">
        <v>580</v>
      </c>
      <c r="F6" s="11">
        <v>3</v>
      </c>
      <c r="G6" s="85"/>
      <c r="H6" s="2"/>
      <c r="J6" s="182"/>
      <c r="K6" s="34">
        <v>3</v>
      </c>
      <c r="L6" s="22" t="str">
        <f t="shared" si="0"/>
        <v>김*숙</v>
      </c>
      <c r="M6" s="22" t="str">
        <f t="shared" si="1"/>
        <v>010-****-2440</v>
      </c>
      <c r="N6" s="23" t="str">
        <f t="shared" si="2"/>
        <v>추첨미실시</v>
      </c>
      <c r="O6" s="11"/>
      <c r="P6" s="22"/>
      <c r="Q6" s="45"/>
    </row>
    <row r="7" spans="1:17" ht="14.1" customHeight="1" x14ac:dyDescent="0.3">
      <c r="A7" s="182"/>
      <c r="B7" s="34">
        <v>4</v>
      </c>
      <c r="C7" s="88" t="s">
        <v>577</v>
      </c>
      <c r="D7" s="88" t="s">
        <v>578</v>
      </c>
      <c r="E7" s="23" t="s">
        <v>580</v>
      </c>
      <c r="F7" s="11"/>
      <c r="G7" s="85"/>
      <c r="H7" s="2"/>
      <c r="J7" s="182"/>
      <c r="K7" s="34">
        <v>4</v>
      </c>
      <c r="L7" s="22" t="str">
        <f t="shared" si="0"/>
        <v>이*미</v>
      </c>
      <c r="M7" s="22" t="str">
        <f t="shared" si="1"/>
        <v>010-****-6020</v>
      </c>
      <c r="N7" s="23" t="str">
        <f t="shared" si="2"/>
        <v>추첨미실시</v>
      </c>
      <c r="O7" s="11"/>
      <c r="P7" s="22"/>
      <c r="Q7" s="45"/>
    </row>
    <row r="8" spans="1:17" ht="14.1" customHeight="1" x14ac:dyDescent="0.3">
      <c r="A8" s="182"/>
      <c r="B8" s="34">
        <v>5</v>
      </c>
      <c r="C8" s="88" t="s">
        <v>348</v>
      </c>
      <c r="D8" s="88" t="s">
        <v>579</v>
      </c>
      <c r="E8" s="23" t="s">
        <v>580</v>
      </c>
      <c r="F8" s="11"/>
      <c r="G8" s="85"/>
      <c r="H8" s="2"/>
      <c r="J8" s="182"/>
      <c r="K8" s="34">
        <v>5</v>
      </c>
      <c r="L8" s="22" t="str">
        <f t="shared" si="0"/>
        <v>이*지</v>
      </c>
      <c r="M8" s="22" t="str">
        <f t="shared" si="1"/>
        <v>010-****-3530</v>
      </c>
      <c r="N8" s="23" t="str">
        <f t="shared" si="2"/>
        <v>추첨미실시</v>
      </c>
      <c r="O8" s="11"/>
      <c r="P8" s="22"/>
      <c r="Q8" s="45"/>
    </row>
    <row r="9" spans="1:17" ht="14.1" customHeight="1" thickBot="1" x14ac:dyDescent="0.35">
      <c r="A9" s="182"/>
      <c r="B9" s="34">
        <v>6</v>
      </c>
      <c r="C9" s="85"/>
      <c r="D9" s="85"/>
      <c r="E9" s="23"/>
      <c r="F9" s="11"/>
      <c r="G9" s="85"/>
      <c r="H9" s="2"/>
      <c r="J9" s="182"/>
      <c r="K9" s="35">
        <v>6</v>
      </c>
      <c r="L9" s="24"/>
      <c r="M9" s="24"/>
      <c r="N9" s="25"/>
      <c r="O9" s="15"/>
      <c r="P9" s="24"/>
      <c r="Q9" s="49"/>
    </row>
    <row r="10" spans="1:17" ht="14.1" customHeight="1" thickTop="1" x14ac:dyDescent="0.3">
      <c r="A10" s="181" t="s">
        <v>538</v>
      </c>
      <c r="B10" s="39">
        <v>1</v>
      </c>
      <c r="C10" s="43" t="s">
        <v>518</v>
      </c>
      <c r="D10" s="43" t="s">
        <v>519</v>
      </c>
      <c r="E10" s="41" t="s">
        <v>11</v>
      </c>
      <c r="F10" s="42">
        <v>1</v>
      </c>
      <c r="G10" s="43" t="s">
        <v>590</v>
      </c>
      <c r="H10" s="44" t="s">
        <v>591</v>
      </c>
      <c r="J10" s="181" t="s">
        <v>538</v>
      </c>
      <c r="K10" s="36">
        <v>1</v>
      </c>
      <c r="L10" s="26" t="str">
        <f t="shared" si="0"/>
        <v>정*희</v>
      </c>
      <c r="M10" s="26" t="str">
        <f t="shared" si="1"/>
        <v>010-****-7174</v>
      </c>
      <c r="N10" s="27" t="str">
        <f t="shared" si="2"/>
        <v>당첨확정</v>
      </c>
      <c r="O10" s="20">
        <v>1</v>
      </c>
      <c r="P10" s="26" t="str">
        <f>REPLACE(G10,2,1,"*")</f>
        <v>이*리</v>
      </c>
      <c r="Q10" s="48" t="str">
        <f>REPLACE(H10,5,4,"****")</f>
        <v>010-****-2628</v>
      </c>
    </row>
    <row r="11" spans="1:17" ht="14.1" customHeight="1" x14ac:dyDescent="0.3">
      <c r="A11" s="182"/>
      <c r="B11" s="34">
        <v>2</v>
      </c>
      <c r="C11" s="89" t="s">
        <v>384</v>
      </c>
      <c r="D11" s="89" t="s">
        <v>581</v>
      </c>
      <c r="E11" s="23" t="s">
        <v>11</v>
      </c>
      <c r="F11" s="11">
        <v>2</v>
      </c>
      <c r="G11" s="90" t="s">
        <v>592</v>
      </c>
      <c r="H11" s="2" t="s">
        <v>593</v>
      </c>
      <c r="J11" s="182"/>
      <c r="K11" s="34">
        <v>2</v>
      </c>
      <c r="L11" s="22" t="str">
        <f t="shared" si="0"/>
        <v>김*경</v>
      </c>
      <c r="M11" s="22" t="str">
        <f t="shared" si="1"/>
        <v>010-****-4344</v>
      </c>
      <c r="N11" s="23" t="str">
        <f t="shared" si="2"/>
        <v>당첨확정</v>
      </c>
      <c r="O11" s="11">
        <v>2</v>
      </c>
      <c r="P11" s="22" t="str">
        <f>REPLACE(G11,2,1,"*")</f>
        <v>유*애</v>
      </c>
      <c r="Q11" s="45" t="str">
        <f>REPLACE(H11,5,4,"****")</f>
        <v>010-****-3330</v>
      </c>
    </row>
    <row r="12" spans="1:17" ht="14.1" customHeight="1" x14ac:dyDescent="0.3">
      <c r="A12" s="182"/>
      <c r="B12" s="34">
        <v>3</v>
      </c>
      <c r="C12" s="89" t="s">
        <v>582</v>
      </c>
      <c r="D12" s="89" t="s">
        <v>583</v>
      </c>
      <c r="E12" s="23" t="s">
        <v>11</v>
      </c>
      <c r="F12" s="11">
        <v>3</v>
      </c>
      <c r="G12" s="90" t="s">
        <v>594</v>
      </c>
      <c r="H12" s="2" t="s">
        <v>595</v>
      </c>
      <c r="J12" s="182"/>
      <c r="K12" s="34">
        <v>3</v>
      </c>
      <c r="L12" s="22" t="str">
        <f t="shared" si="0"/>
        <v>전*정</v>
      </c>
      <c r="M12" s="22" t="str">
        <f t="shared" si="1"/>
        <v>010-****-8547</v>
      </c>
      <c r="N12" s="23" t="str">
        <f t="shared" si="2"/>
        <v>당첨확정</v>
      </c>
      <c r="O12" s="11">
        <v>3</v>
      </c>
      <c r="P12" s="22" t="str">
        <f>REPLACE(G12,2,1,"*")</f>
        <v>공*숙</v>
      </c>
      <c r="Q12" s="45" t="str">
        <f>REPLACE(H12,5,4,"****")</f>
        <v>010-****-3013</v>
      </c>
    </row>
    <row r="13" spans="1:17" ht="14.1" customHeight="1" x14ac:dyDescent="0.3">
      <c r="A13" s="182"/>
      <c r="B13" s="34">
        <v>4</v>
      </c>
      <c r="C13" s="89" t="s">
        <v>584</v>
      </c>
      <c r="D13" s="89" t="s">
        <v>585</v>
      </c>
      <c r="E13" s="23" t="s">
        <v>11</v>
      </c>
      <c r="F13" s="11"/>
      <c r="G13" s="90" t="s">
        <v>596</v>
      </c>
      <c r="H13" s="2" t="s">
        <v>585</v>
      </c>
      <c r="J13" s="182"/>
      <c r="K13" s="34">
        <v>4</v>
      </c>
      <c r="L13" s="22" t="str">
        <f t="shared" si="0"/>
        <v>김*연</v>
      </c>
      <c r="M13" s="22" t="str">
        <f t="shared" si="1"/>
        <v>010-****-4675</v>
      </c>
      <c r="N13" s="23" t="str">
        <f t="shared" si="2"/>
        <v>당첨확정</v>
      </c>
      <c r="O13" s="11"/>
      <c r="P13" s="22"/>
      <c r="Q13" s="45"/>
    </row>
    <row r="14" spans="1:17" ht="14.1" customHeight="1" x14ac:dyDescent="0.3">
      <c r="A14" s="182"/>
      <c r="B14" s="34">
        <v>5</v>
      </c>
      <c r="C14" s="89" t="s">
        <v>586</v>
      </c>
      <c r="D14" s="89" t="s">
        <v>587</v>
      </c>
      <c r="E14" s="23" t="s">
        <v>11</v>
      </c>
      <c r="F14" s="11"/>
      <c r="G14" s="85"/>
      <c r="H14" s="2"/>
      <c r="J14" s="182"/>
      <c r="K14" s="34">
        <v>5</v>
      </c>
      <c r="L14" s="22" t="str">
        <f t="shared" si="0"/>
        <v>김*희</v>
      </c>
      <c r="M14" s="22" t="str">
        <f t="shared" si="1"/>
        <v>010-****-6701</v>
      </c>
      <c r="N14" s="23" t="str">
        <f t="shared" si="2"/>
        <v>당첨확정</v>
      </c>
      <c r="O14" s="11"/>
      <c r="P14" s="22"/>
      <c r="Q14" s="45"/>
    </row>
    <row r="15" spans="1:17" ht="14.1" customHeight="1" thickBot="1" x14ac:dyDescent="0.35">
      <c r="A15" s="188"/>
      <c r="B15" s="35">
        <v>6</v>
      </c>
      <c r="C15" s="14" t="s">
        <v>588</v>
      </c>
      <c r="D15" s="14" t="s">
        <v>589</v>
      </c>
      <c r="E15" s="25" t="s">
        <v>11</v>
      </c>
      <c r="F15" s="15"/>
      <c r="G15" s="14"/>
      <c r="H15" s="16"/>
      <c r="J15" s="188"/>
      <c r="K15" s="35">
        <v>6</v>
      </c>
      <c r="L15" s="24" t="str">
        <f t="shared" si="0"/>
        <v>천*주</v>
      </c>
      <c r="M15" s="24" t="str">
        <f t="shared" si="1"/>
        <v>010-****-8474</v>
      </c>
      <c r="N15" s="25" t="str">
        <f t="shared" si="2"/>
        <v>당첨확정</v>
      </c>
      <c r="O15" s="15"/>
      <c r="P15" s="24"/>
      <c r="Q15" s="49"/>
    </row>
    <row r="16" spans="1:17" ht="14.1" customHeight="1" thickTop="1" thickBot="1" x14ac:dyDescent="0.35">
      <c r="A16" s="222" t="s">
        <v>539</v>
      </c>
      <c r="B16" s="36">
        <v>1</v>
      </c>
      <c r="C16" s="12" t="s">
        <v>597</v>
      </c>
      <c r="D16" s="12" t="s">
        <v>598</v>
      </c>
      <c r="E16" s="27" t="s">
        <v>11</v>
      </c>
      <c r="F16" s="20">
        <v>1</v>
      </c>
      <c r="G16" s="12" t="s">
        <v>608</v>
      </c>
      <c r="H16" s="13" t="s">
        <v>609</v>
      </c>
      <c r="J16" s="191" t="s">
        <v>539</v>
      </c>
      <c r="K16" s="34">
        <v>1</v>
      </c>
      <c r="L16" s="22" t="str">
        <f t="shared" si="0"/>
        <v>오*진</v>
      </c>
      <c r="M16" s="22" t="str">
        <f t="shared" si="1"/>
        <v>010-****-8078</v>
      </c>
      <c r="N16" s="23" t="str">
        <f t="shared" si="2"/>
        <v>당첨확정</v>
      </c>
      <c r="O16" s="11">
        <v>1</v>
      </c>
      <c r="P16" s="22" t="str">
        <f>REPLACE(G16,2,1,"*")</f>
        <v>이*연</v>
      </c>
      <c r="Q16" s="45" t="str">
        <f>REPLACE(H16,5,4,"****")</f>
        <v>010-****-8442</v>
      </c>
    </row>
    <row r="17" spans="1:17" ht="14.1" customHeight="1" thickTop="1" thickBot="1" x14ac:dyDescent="0.35">
      <c r="A17" s="223"/>
      <c r="B17" s="34">
        <v>2</v>
      </c>
      <c r="C17" s="91" t="s">
        <v>599</v>
      </c>
      <c r="D17" s="91" t="s">
        <v>600</v>
      </c>
      <c r="E17" s="23" t="s">
        <v>11</v>
      </c>
      <c r="F17" s="11">
        <v>2</v>
      </c>
      <c r="G17" s="92" t="s">
        <v>610</v>
      </c>
      <c r="H17" s="2" t="s">
        <v>611</v>
      </c>
      <c r="J17" s="226"/>
      <c r="K17" s="34">
        <v>2</v>
      </c>
      <c r="L17" s="22" t="str">
        <f t="shared" si="0"/>
        <v>정*경</v>
      </c>
      <c r="M17" s="22" t="str">
        <f t="shared" si="1"/>
        <v>010-****-4842</v>
      </c>
      <c r="N17" s="23" t="str">
        <f t="shared" si="2"/>
        <v>당첨확정</v>
      </c>
      <c r="O17" s="11">
        <v>2</v>
      </c>
      <c r="P17" s="22" t="str">
        <f>REPLACE(G17,2,1,"*")</f>
        <v>진*정</v>
      </c>
      <c r="Q17" s="45" t="str">
        <f>REPLACE(H17,5,4,"****")</f>
        <v>010-****-5623</v>
      </c>
    </row>
    <row r="18" spans="1:17" ht="14.1" customHeight="1" thickTop="1" thickBot="1" x14ac:dyDescent="0.35">
      <c r="A18" s="223"/>
      <c r="B18" s="34">
        <v>3</v>
      </c>
      <c r="C18" s="91" t="s">
        <v>601</v>
      </c>
      <c r="D18" s="91" t="s">
        <v>602</v>
      </c>
      <c r="E18" s="23" t="s">
        <v>11</v>
      </c>
      <c r="F18" s="11">
        <v>3</v>
      </c>
      <c r="G18" s="92" t="s">
        <v>612</v>
      </c>
      <c r="H18" s="2" t="s">
        <v>613</v>
      </c>
      <c r="J18" s="226"/>
      <c r="K18" s="34">
        <v>3</v>
      </c>
      <c r="L18" s="22" t="str">
        <f t="shared" si="0"/>
        <v>신*경</v>
      </c>
      <c r="M18" s="22" t="str">
        <f t="shared" si="1"/>
        <v>010-****-0663</v>
      </c>
      <c r="N18" s="23" t="str">
        <f t="shared" si="2"/>
        <v>당첨확정</v>
      </c>
      <c r="O18" s="11">
        <v>3</v>
      </c>
      <c r="P18" s="22" t="str">
        <f>REPLACE(G18,2,1,"*")</f>
        <v>이*련</v>
      </c>
      <c r="Q18" s="45" t="str">
        <f>REPLACE(H18,5,4,"****")</f>
        <v>010-****-7772</v>
      </c>
    </row>
    <row r="19" spans="1:17" ht="14.1" customHeight="1" thickTop="1" thickBot="1" x14ac:dyDescent="0.35">
      <c r="A19" s="223"/>
      <c r="B19" s="34">
        <v>4</v>
      </c>
      <c r="C19" s="91" t="s">
        <v>603</v>
      </c>
      <c r="D19" s="91" t="s">
        <v>57</v>
      </c>
      <c r="E19" s="23" t="s">
        <v>11</v>
      </c>
      <c r="F19" s="11"/>
      <c r="G19" s="85"/>
      <c r="H19" s="2"/>
      <c r="J19" s="226"/>
      <c r="K19" s="34">
        <v>4</v>
      </c>
      <c r="L19" s="22" t="str">
        <f t="shared" si="0"/>
        <v>문*정</v>
      </c>
      <c r="M19" s="22" t="str">
        <f t="shared" si="1"/>
        <v>010-****-6562</v>
      </c>
      <c r="N19" s="23" t="str">
        <f t="shared" si="2"/>
        <v>당첨확정</v>
      </c>
      <c r="O19" s="11"/>
      <c r="P19" s="22"/>
      <c r="Q19" s="45"/>
    </row>
    <row r="20" spans="1:17" ht="14.1" customHeight="1" thickTop="1" thickBot="1" x14ac:dyDescent="0.35">
      <c r="A20" s="223"/>
      <c r="B20" s="34">
        <v>5</v>
      </c>
      <c r="C20" s="91" t="s">
        <v>604</v>
      </c>
      <c r="D20" s="91" t="s">
        <v>605</v>
      </c>
      <c r="E20" s="23" t="s">
        <v>11</v>
      </c>
      <c r="F20" s="11"/>
      <c r="G20" s="85"/>
      <c r="H20" s="2"/>
      <c r="J20" s="226"/>
      <c r="K20" s="34">
        <v>5</v>
      </c>
      <c r="L20" s="22" t="str">
        <f t="shared" si="0"/>
        <v>김*미</v>
      </c>
      <c r="M20" s="22" t="str">
        <f t="shared" si="1"/>
        <v>010-****-1642</v>
      </c>
      <c r="N20" s="23" t="str">
        <f t="shared" si="2"/>
        <v>당첨확정</v>
      </c>
      <c r="O20" s="11"/>
      <c r="P20" s="22"/>
      <c r="Q20" s="45"/>
    </row>
    <row r="21" spans="1:17" ht="14.1" customHeight="1" thickTop="1" thickBot="1" x14ac:dyDescent="0.35">
      <c r="A21" s="223"/>
      <c r="B21" s="37">
        <v>6</v>
      </c>
      <c r="C21" s="17" t="s">
        <v>606</v>
      </c>
      <c r="D21" s="17" t="s">
        <v>607</v>
      </c>
      <c r="E21" s="29" t="s">
        <v>11</v>
      </c>
      <c r="F21" s="18"/>
      <c r="G21" s="17"/>
      <c r="H21" s="19"/>
      <c r="J21" s="227"/>
      <c r="K21" s="35">
        <v>6</v>
      </c>
      <c r="L21" s="24" t="str">
        <f t="shared" si="0"/>
        <v>이*선</v>
      </c>
      <c r="M21" s="24" t="str">
        <f t="shared" si="1"/>
        <v>010-****-9885</v>
      </c>
      <c r="N21" s="25" t="str">
        <f t="shared" si="2"/>
        <v>당첨확정</v>
      </c>
      <c r="O21" s="15"/>
      <c r="P21" s="24"/>
      <c r="Q21" s="49"/>
    </row>
    <row r="22" spans="1:17" ht="14.1" customHeight="1" thickTop="1" thickBot="1" x14ac:dyDescent="0.35">
      <c r="A22" s="222" t="s">
        <v>540</v>
      </c>
      <c r="B22" s="39">
        <v>1</v>
      </c>
      <c r="C22" s="43" t="s">
        <v>614</v>
      </c>
      <c r="D22" s="43" t="s">
        <v>273</v>
      </c>
      <c r="E22" s="41" t="s">
        <v>11</v>
      </c>
      <c r="F22" s="42">
        <v>1</v>
      </c>
      <c r="G22" s="43"/>
      <c r="H22" s="44"/>
      <c r="J22" s="191" t="s">
        <v>540</v>
      </c>
      <c r="K22" s="36">
        <v>1</v>
      </c>
      <c r="L22" s="26" t="str">
        <f t="shared" ref="L22:L33" si="3">REPLACE(C22,2,1,"*")</f>
        <v>김*주</v>
      </c>
      <c r="M22" s="26" t="str">
        <f t="shared" ref="M22:M33" si="4">REPLACE(D22,5,4,"****")</f>
        <v>010-****-2906</v>
      </c>
      <c r="N22" s="27" t="str">
        <f t="shared" ref="N22:N33" si="5">E22</f>
        <v>당첨확정</v>
      </c>
      <c r="O22" s="20"/>
      <c r="P22" s="26"/>
      <c r="Q22" s="48"/>
    </row>
    <row r="23" spans="1:17" ht="14.1" customHeight="1" thickTop="1" thickBot="1" x14ac:dyDescent="0.35">
      <c r="A23" s="223"/>
      <c r="B23" s="34">
        <v>2</v>
      </c>
      <c r="C23" s="93" t="s">
        <v>615</v>
      </c>
      <c r="D23" s="93" t="s">
        <v>616</v>
      </c>
      <c r="E23" s="23" t="s">
        <v>11</v>
      </c>
      <c r="F23" s="11">
        <v>2</v>
      </c>
      <c r="G23" s="85"/>
      <c r="H23" s="2"/>
      <c r="J23" s="226"/>
      <c r="K23" s="34">
        <v>2</v>
      </c>
      <c r="L23" s="22" t="str">
        <f t="shared" si="3"/>
        <v>위*경</v>
      </c>
      <c r="M23" s="22" t="str">
        <f t="shared" si="4"/>
        <v>010-****-1255</v>
      </c>
      <c r="N23" s="23" t="str">
        <f t="shared" si="5"/>
        <v>당첨확정</v>
      </c>
      <c r="O23" s="11"/>
      <c r="P23" s="22"/>
      <c r="Q23" s="45"/>
    </row>
    <row r="24" spans="1:17" ht="14.1" customHeight="1" thickTop="1" thickBot="1" x14ac:dyDescent="0.35">
      <c r="A24" s="223"/>
      <c r="B24" s="34">
        <v>3</v>
      </c>
      <c r="C24" s="93" t="s">
        <v>617</v>
      </c>
      <c r="D24" s="93" t="s">
        <v>618</v>
      </c>
      <c r="E24" s="23" t="s">
        <v>11</v>
      </c>
      <c r="F24" s="11">
        <v>3</v>
      </c>
      <c r="G24" s="85"/>
      <c r="H24" s="2"/>
      <c r="J24" s="226"/>
      <c r="K24" s="34">
        <v>3</v>
      </c>
      <c r="L24" s="22" t="str">
        <f t="shared" si="3"/>
        <v>선*영</v>
      </c>
      <c r="M24" s="22" t="str">
        <f t="shared" si="4"/>
        <v>010-****-2898</v>
      </c>
      <c r="N24" s="23" t="str">
        <f t="shared" si="5"/>
        <v>당첨확정</v>
      </c>
      <c r="O24" s="11"/>
      <c r="P24" s="22"/>
      <c r="Q24" s="45"/>
    </row>
    <row r="25" spans="1:17" ht="14.1" customHeight="1" thickTop="1" thickBot="1" x14ac:dyDescent="0.35">
      <c r="A25" s="223"/>
      <c r="B25" s="34">
        <v>4</v>
      </c>
      <c r="C25" s="93" t="s">
        <v>619</v>
      </c>
      <c r="D25" s="93" t="s">
        <v>620</v>
      </c>
      <c r="E25" s="23" t="s">
        <v>11</v>
      </c>
      <c r="F25" s="11"/>
      <c r="G25" s="85"/>
      <c r="H25" s="2"/>
      <c r="J25" s="226"/>
      <c r="K25" s="34">
        <v>4</v>
      </c>
      <c r="L25" s="22" t="str">
        <f t="shared" si="3"/>
        <v>고*조</v>
      </c>
      <c r="M25" s="22" t="str">
        <f t="shared" si="4"/>
        <v>010-****-7725</v>
      </c>
      <c r="N25" s="23" t="str">
        <f t="shared" si="5"/>
        <v>당첨확정</v>
      </c>
      <c r="O25" s="11"/>
      <c r="P25" s="22"/>
      <c r="Q25" s="45"/>
    </row>
    <row r="26" spans="1:17" ht="14.1" customHeight="1" thickTop="1" thickBot="1" x14ac:dyDescent="0.35">
      <c r="A26" s="223"/>
      <c r="B26" s="34">
        <v>5</v>
      </c>
      <c r="C26" s="93" t="s">
        <v>621</v>
      </c>
      <c r="D26" s="93" t="s">
        <v>622</v>
      </c>
      <c r="E26" s="23" t="s">
        <v>11</v>
      </c>
      <c r="F26" s="11"/>
      <c r="G26" s="85"/>
      <c r="H26" s="2"/>
      <c r="J26" s="226"/>
      <c r="K26" s="34">
        <v>5</v>
      </c>
      <c r="L26" s="22" t="str">
        <f t="shared" si="3"/>
        <v>안*현</v>
      </c>
      <c r="M26" s="22" t="str">
        <f t="shared" si="4"/>
        <v>010-****-0746</v>
      </c>
      <c r="N26" s="23" t="str">
        <f t="shared" si="5"/>
        <v>당첨확정</v>
      </c>
      <c r="O26" s="11"/>
      <c r="P26" s="22"/>
      <c r="Q26" s="45"/>
    </row>
    <row r="27" spans="1:17" ht="14.1" customHeight="1" thickTop="1" thickBot="1" x14ac:dyDescent="0.35">
      <c r="A27" s="223"/>
      <c r="B27" s="35">
        <v>6</v>
      </c>
      <c r="C27" s="14" t="s">
        <v>623</v>
      </c>
      <c r="D27" s="14" t="s">
        <v>624</v>
      </c>
      <c r="E27" s="25" t="s">
        <v>11</v>
      </c>
      <c r="F27" s="15"/>
      <c r="G27" s="14"/>
      <c r="H27" s="16"/>
      <c r="J27" s="227"/>
      <c r="K27" s="35">
        <v>6</v>
      </c>
      <c r="L27" s="24" t="str">
        <f t="shared" si="3"/>
        <v>안*아</v>
      </c>
      <c r="M27" s="24" t="str">
        <f t="shared" si="4"/>
        <v>010-****-9562</v>
      </c>
      <c r="N27" s="25" t="str">
        <f t="shared" si="5"/>
        <v>당첨확정</v>
      </c>
      <c r="O27" s="15"/>
      <c r="P27" s="24"/>
      <c r="Q27" s="49"/>
    </row>
    <row r="28" spans="1:17" ht="14.1" customHeight="1" thickTop="1" thickBot="1" x14ac:dyDescent="0.35">
      <c r="A28" s="222" t="s">
        <v>542</v>
      </c>
      <c r="B28" s="36">
        <v>1</v>
      </c>
      <c r="C28" s="12" t="s">
        <v>625</v>
      </c>
      <c r="D28" s="12" t="s">
        <v>626</v>
      </c>
      <c r="E28" s="27" t="s">
        <v>11</v>
      </c>
      <c r="F28" s="20">
        <v>1</v>
      </c>
      <c r="G28" s="12"/>
      <c r="H28" s="13"/>
      <c r="J28" s="191" t="s">
        <v>541</v>
      </c>
      <c r="K28" s="34">
        <v>1</v>
      </c>
      <c r="L28" s="22" t="str">
        <f t="shared" si="3"/>
        <v>이*란</v>
      </c>
      <c r="M28" s="22" t="str">
        <f t="shared" si="4"/>
        <v>010-****-9113</v>
      </c>
      <c r="N28" s="23" t="str">
        <f t="shared" si="5"/>
        <v>당첨확정</v>
      </c>
      <c r="O28" s="11"/>
      <c r="P28" s="22"/>
      <c r="Q28" s="45"/>
    </row>
    <row r="29" spans="1:17" ht="14.1" customHeight="1" thickTop="1" thickBot="1" x14ac:dyDescent="0.35">
      <c r="A29" s="223"/>
      <c r="B29" s="34">
        <v>2</v>
      </c>
      <c r="C29" s="94" t="s">
        <v>627</v>
      </c>
      <c r="D29" s="94" t="s">
        <v>628</v>
      </c>
      <c r="E29" s="23" t="s">
        <v>11</v>
      </c>
      <c r="F29" s="11">
        <v>2</v>
      </c>
      <c r="G29" s="85"/>
      <c r="H29" s="2"/>
      <c r="J29" s="226"/>
      <c r="K29" s="34">
        <v>2</v>
      </c>
      <c r="L29" s="22" t="str">
        <f t="shared" si="3"/>
        <v>김*민</v>
      </c>
      <c r="M29" s="22" t="str">
        <f t="shared" si="4"/>
        <v>010-****-1549</v>
      </c>
      <c r="N29" s="23" t="str">
        <f t="shared" si="5"/>
        <v>당첨확정</v>
      </c>
      <c r="O29" s="11"/>
      <c r="P29" s="22"/>
      <c r="Q29" s="45"/>
    </row>
    <row r="30" spans="1:17" ht="14.1" customHeight="1" thickTop="1" thickBot="1" x14ac:dyDescent="0.35">
      <c r="A30" s="223"/>
      <c r="B30" s="34">
        <v>3</v>
      </c>
      <c r="C30" s="94" t="s">
        <v>629</v>
      </c>
      <c r="D30" s="94" t="s">
        <v>630</v>
      </c>
      <c r="E30" s="23" t="s">
        <v>11</v>
      </c>
      <c r="F30" s="11">
        <v>3</v>
      </c>
      <c r="G30" s="85"/>
      <c r="H30" s="2"/>
      <c r="J30" s="226"/>
      <c r="K30" s="34">
        <v>3</v>
      </c>
      <c r="L30" s="22" t="str">
        <f t="shared" si="3"/>
        <v>은*영</v>
      </c>
      <c r="M30" s="22" t="str">
        <f t="shared" si="4"/>
        <v>010-****-2963</v>
      </c>
      <c r="N30" s="23" t="str">
        <f t="shared" si="5"/>
        <v>당첨확정</v>
      </c>
      <c r="O30" s="11"/>
      <c r="P30" s="22"/>
      <c r="Q30" s="45"/>
    </row>
    <row r="31" spans="1:17" ht="14.1" customHeight="1" thickTop="1" thickBot="1" x14ac:dyDescent="0.35">
      <c r="A31" s="223"/>
      <c r="B31" s="34">
        <v>4</v>
      </c>
      <c r="C31" s="94" t="s">
        <v>631</v>
      </c>
      <c r="D31" s="94" t="s">
        <v>632</v>
      </c>
      <c r="E31" s="23" t="s">
        <v>11</v>
      </c>
      <c r="F31" s="11"/>
      <c r="G31" s="85"/>
      <c r="H31" s="2"/>
      <c r="J31" s="226"/>
      <c r="K31" s="34">
        <v>4</v>
      </c>
      <c r="L31" s="22" t="str">
        <f t="shared" si="3"/>
        <v>강*희</v>
      </c>
      <c r="M31" s="22" t="str">
        <f t="shared" si="4"/>
        <v>010-****-5861</v>
      </c>
      <c r="N31" s="23" t="str">
        <f t="shared" si="5"/>
        <v>당첨확정</v>
      </c>
      <c r="O31" s="11"/>
      <c r="P31" s="22"/>
      <c r="Q31" s="45"/>
    </row>
    <row r="32" spans="1:17" ht="14.1" customHeight="1" thickTop="1" thickBot="1" x14ac:dyDescent="0.35">
      <c r="A32" s="223"/>
      <c r="B32" s="34">
        <v>5</v>
      </c>
      <c r="C32" s="94" t="s">
        <v>633</v>
      </c>
      <c r="D32" s="94" t="s">
        <v>634</v>
      </c>
      <c r="E32" s="23" t="s">
        <v>11</v>
      </c>
      <c r="F32" s="11"/>
      <c r="G32" s="85"/>
      <c r="H32" s="2"/>
      <c r="J32" s="226"/>
      <c r="K32" s="34">
        <v>5</v>
      </c>
      <c r="L32" s="22" t="str">
        <f t="shared" si="3"/>
        <v>김*주</v>
      </c>
      <c r="M32" s="22" t="str">
        <f t="shared" si="4"/>
        <v>010-****-9041</v>
      </c>
      <c r="N32" s="23" t="str">
        <f t="shared" si="5"/>
        <v>당첨확정</v>
      </c>
      <c r="O32" s="11"/>
      <c r="P32" s="22"/>
      <c r="Q32" s="45"/>
    </row>
    <row r="33" spans="1:17" ht="14.1" customHeight="1" thickTop="1" thickBot="1" x14ac:dyDescent="0.35">
      <c r="A33" s="223"/>
      <c r="B33" s="37">
        <v>6</v>
      </c>
      <c r="C33" s="17" t="s">
        <v>635</v>
      </c>
      <c r="D33" s="17" t="s">
        <v>636</v>
      </c>
      <c r="E33" s="29" t="s">
        <v>11</v>
      </c>
      <c r="F33" s="18"/>
      <c r="G33" s="17"/>
      <c r="H33" s="19"/>
      <c r="J33" s="227"/>
      <c r="K33" s="35">
        <v>6</v>
      </c>
      <c r="L33" s="24" t="str">
        <f t="shared" si="3"/>
        <v>백*아</v>
      </c>
      <c r="M33" s="24" t="str">
        <f t="shared" si="4"/>
        <v>010-****-7478</v>
      </c>
      <c r="N33" s="25" t="str">
        <f t="shared" si="5"/>
        <v>당첨확정</v>
      </c>
      <c r="O33" s="15"/>
      <c r="P33" s="24"/>
      <c r="Q33" s="49"/>
    </row>
    <row r="34" spans="1:17" ht="14.1" customHeight="1" thickTop="1" thickBot="1" x14ac:dyDescent="0.35">
      <c r="A34" s="222" t="s">
        <v>543</v>
      </c>
      <c r="B34" s="39">
        <v>1</v>
      </c>
      <c r="C34" s="43" t="s">
        <v>637</v>
      </c>
      <c r="D34" s="43" t="s">
        <v>638</v>
      </c>
      <c r="E34" s="41" t="s">
        <v>647</v>
      </c>
      <c r="F34" s="42">
        <v>1</v>
      </c>
      <c r="G34" s="43"/>
      <c r="H34" s="44"/>
      <c r="J34" s="222" t="s">
        <v>543</v>
      </c>
      <c r="K34" s="36">
        <v>1</v>
      </c>
      <c r="L34" s="26" t="str">
        <f t="shared" ref="L34:L43" si="6">REPLACE(C34,2,1,"*")</f>
        <v>김*희</v>
      </c>
      <c r="M34" s="26" t="str">
        <f t="shared" ref="M34:M43" si="7">REPLACE(D34,5,4,"****")</f>
        <v>010-****-9775</v>
      </c>
      <c r="N34" s="27" t="str">
        <f t="shared" ref="N34:N43" si="8">E34</f>
        <v>추첨미실시</v>
      </c>
      <c r="O34" s="20"/>
      <c r="P34" s="26"/>
      <c r="Q34" s="48"/>
    </row>
    <row r="35" spans="1:17" ht="14.1" customHeight="1" thickTop="1" thickBot="1" x14ac:dyDescent="0.35">
      <c r="A35" s="223"/>
      <c r="B35" s="34">
        <v>2</v>
      </c>
      <c r="C35" s="95" t="s">
        <v>639</v>
      </c>
      <c r="D35" s="95" t="s">
        <v>640</v>
      </c>
      <c r="E35" s="23" t="s">
        <v>647</v>
      </c>
      <c r="F35" s="11">
        <v>2</v>
      </c>
      <c r="G35" s="85"/>
      <c r="H35" s="2"/>
      <c r="J35" s="223"/>
      <c r="K35" s="34">
        <v>2</v>
      </c>
      <c r="L35" s="22" t="str">
        <f t="shared" si="6"/>
        <v>민*주</v>
      </c>
      <c r="M35" s="22" t="str">
        <f t="shared" si="7"/>
        <v>010-****-2911</v>
      </c>
      <c r="N35" s="23" t="str">
        <f t="shared" si="8"/>
        <v>추첨미실시</v>
      </c>
      <c r="O35" s="11"/>
      <c r="P35" s="22"/>
      <c r="Q35" s="45"/>
    </row>
    <row r="36" spans="1:17" ht="14.1" customHeight="1" thickTop="1" thickBot="1" x14ac:dyDescent="0.35">
      <c r="A36" s="223"/>
      <c r="B36" s="34">
        <v>3</v>
      </c>
      <c r="C36" s="95" t="s">
        <v>641</v>
      </c>
      <c r="D36" s="95" t="s">
        <v>642</v>
      </c>
      <c r="E36" s="23" t="s">
        <v>647</v>
      </c>
      <c r="F36" s="11">
        <v>3</v>
      </c>
      <c r="G36" s="85"/>
      <c r="H36" s="2"/>
      <c r="J36" s="223"/>
      <c r="K36" s="34">
        <v>3</v>
      </c>
      <c r="L36" s="22" t="str">
        <f t="shared" si="6"/>
        <v>김*남</v>
      </c>
      <c r="M36" s="22" t="str">
        <f t="shared" si="7"/>
        <v>010-****-6563</v>
      </c>
      <c r="N36" s="23" t="str">
        <f t="shared" si="8"/>
        <v>추첨미실시</v>
      </c>
      <c r="O36" s="11"/>
      <c r="P36" s="22"/>
      <c r="Q36" s="45"/>
    </row>
    <row r="37" spans="1:17" ht="14.1" customHeight="1" thickTop="1" thickBot="1" x14ac:dyDescent="0.35">
      <c r="A37" s="223"/>
      <c r="B37" s="34">
        <v>4</v>
      </c>
      <c r="C37" s="95" t="s">
        <v>643</v>
      </c>
      <c r="D37" s="95" t="s">
        <v>644</v>
      </c>
      <c r="E37" s="23" t="s">
        <v>647</v>
      </c>
      <c r="F37" s="11"/>
      <c r="G37" s="85"/>
      <c r="H37" s="2"/>
      <c r="J37" s="223"/>
      <c r="K37" s="34">
        <v>4</v>
      </c>
      <c r="L37" s="22" t="str">
        <f t="shared" si="6"/>
        <v>박*린</v>
      </c>
      <c r="M37" s="22" t="str">
        <f t="shared" si="7"/>
        <v>010-****-3137</v>
      </c>
      <c r="N37" s="23" t="str">
        <f t="shared" si="8"/>
        <v>추첨미실시</v>
      </c>
      <c r="O37" s="11"/>
      <c r="P37" s="22"/>
      <c r="Q37" s="45"/>
    </row>
    <row r="38" spans="1:17" ht="14.1" customHeight="1" thickTop="1" thickBot="1" x14ac:dyDescent="0.35">
      <c r="A38" s="223"/>
      <c r="B38" s="34">
        <v>5</v>
      </c>
      <c r="C38" s="95" t="s">
        <v>645</v>
      </c>
      <c r="D38" s="95" t="s">
        <v>646</v>
      </c>
      <c r="E38" s="23" t="s">
        <v>647</v>
      </c>
      <c r="F38" s="11"/>
      <c r="G38" s="85"/>
      <c r="H38" s="2"/>
      <c r="J38" s="223"/>
      <c r="K38" s="34">
        <v>5</v>
      </c>
      <c r="L38" s="22" t="str">
        <f t="shared" si="6"/>
        <v>최*혜</v>
      </c>
      <c r="M38" s="22" t="str">
        <f t="shared" si="7"/>
        <v>010-****-1625</v>
      </c>
      <c r="N38" s="23" t="str">
        <f t="shared" si="8"/>
        <v>추첨미실시</v>
      </c>
      <c r="O38" s="11"/>
      <c r="P38" s="22"/>
      <c r="Q38" s="45"/>
    </row>
    <row r="39" spans="1:17" ht="14.1" customHeight="1" thickTop="1" thickBot="1" x14ac:dyDescent="0.35">
      <c r="A39" s="223"/>
      <c r="B39" s="35">
        <v>6</v>
      </c>
      <c r="C39" s="14"/>
      <c r="D39" s="14"/>
      <c r="E39" s="25"/>
      <c r="F39" s="15"/>
      <c r="G39" s="14"/>
      <c r="H39" s="16"/>
      <c r="J39" s="223"/>
      <c r="K39" s="35">
        <v>6</v>
      </c>
      <c r="L39" s="24"/>
      <c r="M39" s="24"/>
      <c r="N39" s="25"/>
      <c r="O39" s="15"/>
      <c r="P39" s="24"/>
      <c r="Q39" s="49"/>
    </row>
    <row r="40" spans="1:17" ht="14.1" customHeight="1" thickTop="1" thickBot="1" x14ac:dyDescent="0.35">
      <c r="A40" s="222" t="s">
        <v>544</v>
      </c>
      <c r="B40" s="36">
        <v>1</v>
      </c>
      <c r="C40" s="12" t="s">
        <v>648</v>
      </c>
      <c r="D40" s="12" t="s">
        <v>649</v>
      </c>
      <c r="E40" s="41" t="s">
        <v>647</v>
      </c>
      <c r="F40" s="20">
        <v>1</v>
      </c>
      <c r="G40" s="12"/>
      <c r="H40" s="13"/>
      <c r="J40" s="222" t="s">
        <v>544</v>
      </c>
      <c r="K40" s="34">
        <v>1</v>
      </c>
      <c r="L40" s="22" t="str">
        <f t="shared" si="6"/>
        <v>강*</v>
      </c>
      <c r="M40" s="22" t="str">
        <f t="shared" si="7"/>
        <v>010-****-5181</v>
      </c>
      <c r="N40" s="23" t="str">
        <f t="shared" si="8"/>
        <v>추첨미실시</v>
      </c>
      <c r="O40" s="11"/>
      <c r="P40" s="22"/>
      <c r="Q40" s="45"/>
    </row>
    <row r="41" spans="1:17" ht="14.1" customHeight="1" thickTop="1" thickBot="1" x14ac:dyDescent="0.35">
      <c r="A41" s="223"/>
      <c r="B41" s="34">
        <v>2</v>
      </c>
      <c r="C41" s="96" t="s">
        <v>650</v>
      </c>
      <c r="D41" s="96" t="s">
        <v>651</v>
      </c>
      <c r="E41" s="23" t="s">
        <v>647</v>
      </c>
      <c r="F41" s="11">
        <v>2</v>
      </c>
      <c r="G41" s="85"/>
      <c r="H41" s="2"/>
      <c r="J41" s="223"/>
      <c r="K41" s="34">
        <v>2</v>
      </c>
      <c r="L41" s="22" t="str">
        <f t="shared" si="6"/>
        <v>이*경</v>
      </c>
      <c r="M41" s="22" t="str">
        <f t="shared" si="7"/>
        <v>010-****-1839</v>
      </c>
      <c r="N41" s="23" t="str">
        <f t="shared" si="8"/>
        <v>추첨미실시</v>
      </c>
      <c r="O41" s="11"/>
      <c r="P41" s="22"/>
      <c r="Q41" s="45"/>
    </row>
    <row r="42" spans="1:17" ht="14.1" customHeight="1" thickTop="1" thickBot="1" x14ac:dyDescent="0.35">
      <c r="A42" s="223"/>
      <c r="B42" s="34">
        <v>3</v>
      </c>
      <c r="C42" s="96" t="s">
        <v>652</v>
      </c>
      <c r="D42" s="96" t="s">
        <v>653</v>
      </c>
      <c r="E42" s="23" t="s">
        <v>647</v>
      </c>
      <c r="F42" s="11">
        <v>3</v>
      </c>
      <c r="G42" s="85"/>
      <c r="H42" s="2"/>
      <c r="J42" s="223"/>
      <c r="K42" s="34">
        <v>3</v>
      </c>
      <c r="L42" s="22" t="str">
        <f t="shared" si="6"/>
        <v>김*정</v>
      </c>
      <c r="M42" s="22" t="str">
        <f t="shared" si="7"/>
        <v>010-****-0916</v>
      </c>
      <c r="N42" s="23" t="str">
        <f t="shared" si="8"/>
        <v>추첨미실시</v>
      </c>
      <c r="O42" s="11"/>
      <c r="P42" s="22"/>
      <c r="Q42" s="45"/>
    </row>
    <row r="43" spans="1:17" ht="14.1" customHeight="1" thickTop="1" thickBot="1" x14ac:dyDescent="0.35">
      <c r="A43" s="223"/>
      <c r="B43" s="34">
        <v>4</v>
      </c>
      <c r="C43" s="96" t="s">
        <v>654</v>
      </c>
      <c r="D43" s="96" t="s">
        <v>655</v>
      </c>
      <c r="E43" s="23" t="s">
        <v>647</v>
      </c>
      <c r="F43" s="11"/>
      <c r="G43" s="85"/>
      <c r="H43" s="2"/>
      <c r="J43" s="223"/>
      <c r="K43" s="34">
        <v>4</v>
      </c>
      <c r="L43" s="22" t="str">
        <f t="shared" si="6"/>
        <v>최*영</v>
      </c>
      <c r="M43" s="22" t="str">
        <f t="shared" si="7"/>
        <v>010-****-5167</v>
      </c>
      <c r="N43" s="23" t="str">
        <f t="shared" si="8"/>
        <v>추첨미실시</v>
      </c>
      <c r="O43" s="11"/>
      <c r="P43" s="22"/>
      <c r="Q43" s="45"/>
    </row>
    <row r="44" spans="1:17" ht="14.1" customHeight="1" thickTop="1" thickBot="1" x14ac:dyDescent="0.35">
      <c r="A44" s="223"/>
      <c r="B44" s="34">
        <v>5</v>
      </c>
      <c r="C44" s="85"/>
      <c r="D44" s="85"/>
      <c r="E44" s="23"/>
      <c r="F44" s="11"/>
      <c r="G44" s="85"/>
      <c r="H44" s="2"/>
      <c r="J44" s="223"/>
      <c r="K44" s="34">
        <v>5</v>
      </c>
      <c r="L44" s="22"/>
      <c r="M44" s="22"/>
      <c r="N44" s="23"/>
      <c r="O44" s="11"/>
      <c r="P44" s="22"/>
      <c r="Q44" s="45"/>
    </row>
    <row r="45" spans="1:17" ht="14.1" customHeight="1" thickTop="1" thickBot="1" x14ac:dyDescent="0.35">
      <c r="A45" s="223"/>
      <c r="B45" s="37">
        <v>6</v>
      </c>
      <c r="C45" s="17"/>
      <c r="D45" s="17"/>
      <c r="E45" s="29"/>
      <c r="F45" s="18"/>
      <c r="G45" s="17"/>
      <c r="H45" s="19"/>
      <c r="J45" s="223"/>
      <c r="K45" s="35">
        <v>6</v>
      </c>
      <c r="L45" s="24"/>
      <c r="M45" s="24"/>
      <c r="N45" s="25"/>
      <c r="O45" s="15"/>
      <c r="P45" s="24"/>
      <c r="Q45" s="49"/>
    </row>
    <row r="46" spans="1:17" ht="14.1" customHeight="1" thickTop="1" thickBot="1" x14ac:dyDescent="0.35">
      <c r="A46" s="222" t="s">
        <v>545</v>
      </c>
      <c r="B46" s="39">
        <v>1</v>
      </c>
      <c r="C46" s="43" t="s">
        <v>656</v>
      </c>
      <c r="D46" s="43" t="s">
        <v>657</v>
      </c>
      <c r="E46" s="41" t="s">
        <v>11</v>
      </c>
      <c r="F46" s="42">
        <v>1</v>
      </c>
      <c r="G46" s="43"/>
      <c r="H46" s="44"/>
      <c r="J46" s="222" t="s">
        <v>545</v>
      </c>
      <c r="K46" s="34">
        <v>1</v>
      </c>
      <c r="L46" s="22" t="str">
        <f t="shared" si="0"/>
        <v>정*라</v>
      </c>
      <c r="M46" s="22" t="str">
        <f t="shared" si="1"/>
        <v>010-****-9416</v>
      </c>
      <c r="N46" s="23" t="str">
        <f t="shared" si="2"/>
        <v>당첨확정</v>
      </c>
      <c r="O46" s="11"/>
      <c r="P46" s="22"/>
      <c r="Q46" s="45"/>
    </row>
    <row r="47" spans="1:17" ht="14.1" customHeight="1" thickTop="1" thickBot="1" x14ac:dyDescent="0.35">
      <c r="A47" s="223"/>
      <c r="B47" s="34">
        <v>2</v>
      </c>
      <c r="C47" s="97" t="s">
        <v>658</v>
      </c>
      <c r="D47" s="97" t="s">
        <v>659</v>
      </c>
      <c r="E47" s="23" t="s">
        <v>11</v>
      </c>
      <c r="F47" s="11">
        <v>2</v>
      </c>
      <c r="G47" s="85"/>
      <c r="H47" s="2"/>
      <c r="J47" s="223"/>
      <c r="K47" s="34">
        <v>2</v>
      </c>
      <c r="L47" s="22" t="str">
        <f t="shared" si="0"/>
        <v>정*운</v>
      </c>
      <c r="M47" s="22" t="str">
        <f t="shared" si="1"/>
        <v>010-****-7868</v>
      </c>
      <c r="N47" s="23" t="str">
        <f t="shared" si="2"/>
        <v>당첨확정</v>
      </c>
      <c r="O47" s="11"/>
      <c r="P47" s="22"/>
      <c r="Q47" s="45"/>
    </row>
    <row r="48" spans="1:17" ht="14.1" customHeight="1" thickTop="1" thickBot="1" x14ac:dyDescent="0.35">
      <c r="A48" s="223"/>
      <c r="B48" s="34">
        <v>3</v>
      </c>
      <c r="C48" s="97" t="s">
        <v>660</v>
      </c>
      <c r="D48" s="97" t="s">
        <v>661</v>
      </c>
      <c r="E48" s="23" t="s">
        <v>11</v>
      </c>
      <c r="F48" s="11">
        <v>3</v>
      </c>
      <c r="G48" s="85"/>
      <c r="H48" s="2"/>
      <c r="J48" s="223"/>
      <c r="K48" s="34">
        <v>3</v>
      </c>
      <c r="L48" s="22" t="str">
        <f t="shared" si="0"/>
        <v>정*원</v>
      </c>
      <c r="M48" s="22" t="str">
        <f t="shared" si="1"/>
        <v>010-****-9926</v>
      </c>
      <c r="N48" s="23" t="str">
        <f t="shared" si="2"/>
        <v>당첨확정</v>
      </c>
      <c r="O48" s="11"/>
      <c r="P48" s="22"/>
      <c r="Q48" s="45"/>
    </row>
    <row r="49" spans="1:17" ht="14.1" customHeight="1" thickTop="1" thickBot="1" x14ac:dyDescent="0.35">
      <c r="A49" s="223"/>
      <c r="B49" s="34">
        <v>4</v>
      </c>
      <c r="C49" s="97" t="s">
        <v>662</v>
      </c>
      <c r="D49" s="97" t="s">
        <v>663</v>
      </c>
      <c r="E49" s="23" t="s">
        <v>11</v>
      </c>
      <c r="F49" s="11"/>
      <c r="G49" s="85"/>
      <c r="H49" s="2"/>
      <c r="J49" s="223"/>
      <c r="K49" s="34">
        <v>4</v>
      </c>
      <c r="L49" s="22" t="str">
        <f t="shared" si="0"/>
        <v>임*희</v>
      </c>
      <c r="M49" s="22" t="str">
        <f t="shared" si="1"/>
        <v>010-****-0204</v>
      </c>
      <c r="N49" s="23" t="str">
        <f t="shared" si="2"/>
        <v>당첨확정</v>
      </c>
      <c r="O49" s="11"/>
      <c r="P49" s="22"/>
      <c r="Q49" s="45"/>
    </row>
    <row r="50" spans="1:17" ht="14.1" customHeight="1" thickTop="1" thickBot="1" x14ac:dyDescent="0.35">
      <c r="A50" s="223"/>
      <c r="B50" s="34">
        <v>5</v>
      </c>
      <c r="C50" s="97" t="s">
        <v>664</v>
      </c>
      <c r="D50" s="97" t="s">
        <v>665</v>
      </c>
      <c r="E50" s="23" t="s">
        <v>11</v>
      </c>
      <c r="F50" s="11"/>
      <c r="G50" s="85"/>
      <c r="H50" s="2"/>
      <c r="J50" s="223"/>
      <c r="K50" s="34">
        <v>5</v>
      </c>
      <c r="L50" s="22" t="str">
        <f t="shared" si="0"/>
        <v>박*필</v>
      </c>
      <c r="M50" s="22" t="str">
        <f t="shared" si="1"/>
        <v>010-****-7282</v>
      </c>
      <c r="N50" s="23" t="str">
        <f t="shared" si="2"/>
        <v>당첨확정</v>
      </c>
      <c r="O50" s="11"/>
      <c r="P50" s="22"/>
      <c r="Q50" s="45"/>
    </row>
    <row r="51" spans="1:17" ht="14.25" customHeight="1" thickTop="1" thickBot="1" x14ac:dyDescent="0.35">
      <c r="A51" s="223"/>
      <c r="B51" s="35">
        <v>6</v>
      </c>
      <c r="C51" s="14" t="s">
        <v>666</v>
      </c>
      <c r="D51" s="14" t="s">
        <v>667</v>
      </c>
      <c r="E51" s="25" t="s">
        <v>11</v>
      </c>
      <c r="F51" s="15"/>
      <c r="G51" s="14"/>
      <c r="H51" s="16"/>
      <c r="J51" s="223"/>
      <c r="K51" s="35">
        <v>6</v>
      </c>
      <c r="L51" s="24" t="str">
        <f t="shared" si="0"/>
        <v>신*정</v>
      </c>
      <c r="M51" s="24" t="str">
        <f t="shared" si="1"/>
        <v>010-****-3837</v>
      </c>
      <c r="N51" s="25" t="str">
        <f t="shared" si="2"/>
        <v>당첨확정</v>
      </c>
      <c r="O51" s="15"/>
      <c r="P51" s="24"/>
      <c r="Q51" s="49"/>
    </row>
    <row r="52" spans="1:17" ht="14.1" customHeight="1" thickTop="1" thickBot="1" x14ac:dyDescent="0.35">
      <c r="A52" s="222" t="s">
        <v>546</v>
      </c>
      <c r="B52" s="36">
        <v>1</v>
      </c>
      <c r="C52" s="12" t="s">
        <v>668</v>
      </c>
      <c r="D52" s="12" t="s">
        <v>669</v>
      </c>
      <c r="E52" s="41" t="s">
        <v>647</v>
      </c>
      <c r="F52" s="20">
        <v>1</v>
      </c>
      <c r="G52" s="12"/>
      <c r="H52" s="13"/>
      <c r="J52" s="222" t="s">
        <v>546</v>
      </c>
      <c r="K52" s="34">
        <v>1</v>
      </c>
      <c r="L52" s="22" t="str">
        <f t="shared" ref="L52:L81" si="9">REPLACE(C52,2,1,"*")</f>
        <v>성*자</v>
      </c>
      <c r="M52" s="22" t="str">
        <f t="shared" ref="M52:M81" si="10">REPLACE(D52,5,4,"****")</f>
        <v>010-****-3059</v>
      </c>
      <c r="N52" s="23" t="str">
        <f t="shared" ref="N52:N81" si="11">E52</f>
        <v>추첨미실시</v>
      </c>
      <c r="O52" s="11"/>
      <c r="P52" s="22"/>
      <c r="Q52" s="45"/>
    </row>
    <row r="53" spans="1:17" ht="14.1" customHeight="1" thickTop="1" thickBot="1" x14ac:dyDescent="0.35">
      <c r="A53" s="223"/>
      <c r="B53" s="34">
        <v>2</v>
      </c>
      <c r="C53" s="98" t="s">
        <v>670</v>
      </c>
      <c r="D53" s="98" t="s">
        <v>671</v>
      </c>
      <c r="E53" s="23" t="s">
        <v>647</v>
      </c>
      <c r="F53" s="11">
        <v>2</v>
      </c>
      <c r="G53" s="85"/>
      <c r="H53" s="2"/>
      <c r="J53" s="223"/>
      <c r="K53" s="34">
        <v>2</v>
      </c>
      <c r="L53" s="22" t="str">
        <f t="shared" si="9"/>
        <v>이*분</v>
      </c>
      <c r="M53" s="22" t="str">
        <f t="shared" si="10"/>
        <v>010-****-3524</v>
      </c>
      <c r="N53" s="23" t="str">
        <f t="shared" si="11"/>
        <v>추첨미실시</v>
      </c>
      <c r="O53" s="11"/>
      <c r="P53" s="22"/>
      <c r="Q53" s="45"/>
    </row>
    <row r="54" spans="1:17" ht="14.1" customHeight="1" thickTop="1" thickBot="1" x14ac:dyDescent="0.35">
      <c r="A54" s="223"/>
      <c r="B54" s="34">
        <v>3</v>
      </c>
      <c r="C54" s="98" t="s">
        <v>672</v>
      </c>
      <c r="D54" s="98" t="s">
        <v>673</v>
      </c>
      <c r="E54" s="23" t="s">
        <v>647</v>
      </c>
      <c r="F54" s="11">
        <v>3</v>
      </c>
      <c r="G54" s="85"/>
      <c r="H54" s="2"/>
      <c r="J54" s="223"/>
      <c r="K54" s="34">
        <v>3</v>
      </c>
      <c r="L54" s="22" t="str">
        <f t="shared" si="9"/>
        <v>강*주</v>
      </c>
      <c r="M54" s="22" t="str">
        <f t="shared" si="10"/>
        <v>010-****-2777</v>
      </c>
      <c r="N54" s="23" t="str">
        <f t="shared" si="11"/>
        <v>추첨미실시</v>
      </c>
      <c r="O54" s="11"/>
      <c r="P54" s="22"/>
      <c r="Q54" s="45"/>
    </row>
    <row r="55" spans="1:17" ht="14.1" customHeight="1" thickTop="1" thickBot="1" x14ac:dyDescent="0.35">
      <c r="A55" s="223"/>
      <c r="B55" s="34">
        <v>4</v>
      </c>
      <c r="C55" s="85"/>
      <c r="D55" s="85"/>
      <c r="E55" s="23"/>
      <c r="F55" s="11"/>
      <c r="G55" s="85"/>
      <c r="H55" s="2"/>
      <c r="J55" s="223"/>
      <c r="K55" s="34">
        <v>4</v>
      </c>
      <c r="L55" s="22"/>
      <c r="M55" s="22"/>
      <c r="N55" s="23"/>
      <c r="O55" s="11"/>
      <c r="P55" s="22"/>
      <c r="Q55" s="45"/>
    </row>
    <row r="56" spans="1:17" ht="14.1" customHeight="1" thickTop="1" thickBot="1" x14ac:dyDescent="0.35">
      <c r="A56" s="223"/>
      <c r="B56" s="34">
        <v>5</v>
      </c>
      <c r="C56" s="85"/>
      <c r="D56" s="85"/>
      <c r="E56" s="23"/>
      <c r="F56" s="11"/>
      <c r="G56" s="85"/>
      <c r="H56" s="2"/>
      <c r="J56" s="223"/>
      <c r="K56" s="34">
        <v>5</v>
      </c>
      <c r="L56" s="22"/>
      <c r="M56" s="22"/>
      <c r="N56" s="23"/>
      <c r="O56" s="11"/>
      <c r="P56" s="22"/>
      <c r="Q56" s="45"/>
    </row>
    <row r="57" spans="1:17" ht="14.1" customHeight="1" thickTop="1" thickBot="1" x14ac:dyDescent="0.35">
      <c r="A57" s="223"/>
      <c r="B57" s="37">
        <v>6</v>
      </c>
      <c r="C57" s="17"/>
      <c r="D57" s="17"/>
      <c r="E57" s="29"/>
      <c r="F57" s="18"/>
      <c r="G57" s="17"/>
      <c r="H57" s="19"/>
      <c r="J57" s="223"/>
      <c r="K57" s="35">
        <v>6</v>
      </c>
      <c r="L57" s="24"/>
      <c r="M57" s="24"/>
      <c r="N57" s="25"/>
      <c r="O57" s="15"/>
      <c r="P57" s="24"/>
      <c r="Q57" s="49"/>
    </row>
    <row r="58" spans="1:17" ht="14.1" customHeight="1" thickTop="1" thickBot="1" x14ac:dyDescent="0.35">
      <c r="A58" s="222" t="s">
        <v>547</v>
      </c>
      <c r="B58" s="39">
        <v>1</v>
      </c>
      <c r="C58" s="43" t="s">
        <v>675</v>
      </c>
      <c r="D58" s="43" t="s">
        <v>674</v>
      </c>
      <c r="E58" s="41" t="s">
        <v>647</v>
      </c>
      <c r="F58" s="42">
        <v>1</v>
      </c>
      <c r="G58" s="43"/>
      <c r="H58" s="44"/>
      <c r="J58" s="222" t="s">
        <v>547</v>
      </c>
      <c r="K58" s="36">
        <v>1</v>
      </c>
      <c r="L58" s="26" t="str">
        <f t="shared" si="9"/>
        <v>김*영</v>
      </c>
      <c r="M58" s="26" t="str">
        <f t="shared" si="10"/>
        <v>010-****-7390</v>
      </c>
      <c r="N58" s="27" t="str">
        <f t="shared" si="11"/>
        <v>추첨미실시</v>
      </c>
      <c r="O58" s="20"/>
      <c r="P58" s="26"/>
      <c r="Q58" s="48"/>
    </row>
    <row r="59" spans="1:17" ht="14.1" customHeight="1" thickTop="1" thickBot="1" x14ac:dyDescent="0.35">
      <c r="A59" s="223"/>
      <c r="B59" s="34">
        <v>2</v>
      </c>
      <c r="C59" s="85"/>
      <c r="D59" s="85"/>
      <c r="E59" s="23"/>
      <c r="F59" s="11">
        <v>2</v>
      </c>
      <c r="G59" s="85"/>
      <c r="H59" s="2"/>
      <c r="J59" s="223"/>
      <c r="K59" s="34">
        <v>2</v>
      </c>
      <c r="L59" s="22"/>
      <c r="M59" s="22"/>
      <c r="N59" s="23"/>
      <c r="O59" s="11"/>
      <c r="P59" s="22"/>
      <c r="Q59" s="45"/>
    </row>
    <row r="60" spans="1:17" ht="14.1" customHeight="1" thickTop="1" thickBot="1" x14ac:dyDescent="0.35">
      <c r="A60" s="223"/>
      <c r="B60" s="34">
        <v>3</v>
      </c>
      <c r="C60" s="85"/>
      <c r="D60" s="85"/>
      <c r="E60" s="23"/>
      <c r="F60" s="11">
        <v>3</v>
      </c>
      <c r="G60" s="85"/>
      <c r="H60" s="2"/>
      <c r="J60" s="223"/>
      <c r="K60" s="34">
        <v>3</v>
      </c>
      <c r="L60" s="22"/>
      <c r="M60" s="22"/>
      <c r="N60" s="23"/>
      <c r="O60" s="11"/>
      <c r="P60" s="22"/>
      <c r="Q60" s="45"/>
    </row>
    <row r="61" spans="1:17" ht="14.1" customHeight="1" thickTop="1" thickBot="1" x14ac:dyDescent="0.35">
      <c r="A61" s="223"/>
      <c r="B61" s="34">
        <v>4</v>
      </c>
      <c r="C61" s="85"/>
      <c r="D61" s="85"/>
      <c r="E61" s="23"/>
      <c r="F61" s="11"/>
      <c r="G61" s="85"/>
      <c r="H61" s="2"/>
      <c r="J61" s="223"/>
      <c r="K61" s="34">
        <v>4</v>
      </c>
      <c r="L61" s="22"/>
      <c r="M61" s="22"/>
      <c r="N61" s="23"/>
      <c r="O61" s="11"/>
      <c r="P61" s="22"/>
      <c r="Q61" s="45"/>
    </row>
    <row r="62" spans="1:17" ht="14.1" customHeight="1" thickTop="1" thickBot="1" x14ac:dyDescent="0.35">
      <c r="A62" s="223"/>
      <c r="B62" s="34">
        <v>5</v>
      </c>
      <c r="C62" s="85"/>
      <c r="D62" s="85"/>
      <c r="E62" s="23"/>
      <c r="F62" s="11"/>
      <c r="G62" s="85"/>
      <c r="H62" s="2"/>
      <c r="J62" s="223"/>
      <c r="K62" s="34">
        <v>5</v>
      </c>
      <c r="L62" s="22"/>
      <c r="M62" s="22"/>
      <c r="N62" s="23"/>
      <c r="O62" s="11"/>
      <c r="P62" s="22"/>
      <c r="Q62" s="45"/>
    </row>
    <row r="63" spans="1:17" ht="14.1" customHeight="1" thickTop="1" thickBot="1" x14ac:dyDescent="0.35">
      <c r="A63" s="223"/>
      <c r="B63" s="35">
        <v>6</v>
      </c>
      <c r="C63" s="14"/>
      <c r="D63" s="14"/>
      <c r="E63" s="25"/>
      <c r="F63" s="15"/>
      <c r="G63" s="14"/>
      <c r="H63" s="16"/>
      <c r="J63" s="223"/>
      <c r="K63" s="35">
        <v>6</v>
      </c>
      <c r="L63" s="24"/>
      <c r="M63" s="24"/>
      <c r="N63" s="25"/>
      <c r="O63" s="15"/>
      <c r="P63" s="24"/>
      <c r="Q63" s="49"/>
    </row>
    <row r="64" spans="1:17" ht="14.1" customHeight="1" thickTop="1" thickBot="1" x14ac:dyDescent="0.35">
      <c r="A64" s="222" t="s">
        <v>548</v>
      </c>
      <c r="B64" s="36">
        <v>1</v>
      </c>
      <c r="C64" s="12" t="s">
        <v>676</v>
      </c>
      <c r="D64" s="12" t="s">
        <v>677</v>
      </c>
      <c r="E64" s="27" t="s">
        <v>11</v>
      </c>
      <c r="F64" s="20">
        <v>1</v>
      </c>
      <c r="G64" s="12" t="s">
        <v>372</v>
      </c>
      <c r="H64" s="13" t="s">
        <v>373</v>
      </c>
      <c r="J64" s="222" t="s">
        <v>548</v>
      </c>
      <c r="K64" s="34">
        <v>1</v>
      </c>
      <c r="L64" s="22" t="str">
        <f t="shared" si="9"/>
        <v>신*원</v>
      </c>
      <c r="M64" s="22" t="str">
        <f t="shared" si="10"/>
        <v>010-****-4904</v>
      </c>
      <c r="N64" s="23" t="str">
        <f t="shared" si="11"/>
        <v>당첨확정</v>
      </c>
      <c r="O64" s="11">
        <v>1</v>
      </c>
      <c r="P64" s="22" t="str">
        <f>REPLACE(G64,2,1,"*")</f>
        <v>김*미</v>
      </c>
      <c r="Q64" s="45" t="str">
        <f>REPLACE(H64,5,4,"****")</f>
        <v>010-****-5714</v>
      </c>
    </row>
    <row r="65" spans="1:17" ht="14.1" customHeight="1" thickTop="1" thickBot="1" x14ac:dyDescent="0.35">
      <c r="A65" s="223"/>
      <c r="B65" s="34">
        <v>2</v>
      </c>
      <c r="C65" s="99" t="s">
        <v>678</v>
      </c>
      <c r="D65" s="99" t="s">
        <v>679</v>
      </c>
      <c r="E65" s="23" t="s">
        <v>11</v>
      </c>
      <c r="F65" s="11">
        <v>2</v>
      </c>
      <c r="G65" s="85"/>
      <c r="H65" s="2"/>
      <c r="J65" s="223"/>
      <c r="K65" s="34">
        <v>2</v>
      </c>
      <c r="L65" s="22" t="str">
        <f t="shared" si="9"/>
        <v>선*정</v>
      </c>
      <c r="M65" s="22" t="str">
        <f t="shared" si="10"/>
        <v>010-****-4954</v>
      </c>
      <c r="N65" s="23" t="str">
        <f t="shared" si="11"/>
        <v>당첨확정</v>
      </c>
      <c r="O65" s="11"/>
      <c r="P65" s="22"/>
      <c r="Q65" s="45"/>
    </row>
    <row r="66" spans="1:17" ht="14.1" customHeight="1" thickTop="1" thickBot="1" x14ac:dyDescent="0.35">
      <c r="A66" s="223"/>
      <c r="B66" s="34">
        <v>3</v>
      </c>
      <c r="C66" s="99" t="s">
        <v>680</v>
      </c>
      <c r="D66" s="99" t="s">
        <v>681</v>
      </c>
      <c r="E66" s="23" t="s">
        <v>11</v>
      </c>
      <c r="F66" s="11">
        <v>3</v>
      </c>
      <c r="G66" s="85"/>
      <c r="H66" s="2"/>
      <c r="J66" s="223"/>
      <c r="K66" s="34">
        <v>3</v>
      </c>
      <c r="L66" s="22" t="str">
        <f t="shared" si="9"/>
        <v>차*영</v>
      </c>
      <c r="M66" s="22" t="str">
        <f t="shared" si="10"/>
        <v>010-****-9010</v>
      </c>
      <c r="N66" s="23" t="str">
        <f t="shared" si="11"/>
        <v>당첨확정</v>
      </c>
      <c r="O66" s="11"/>
      <c r="P66" s="22"/>
      <c r="Q66" s="45"/>
    </row>
    <row r="67" spans="1:17" ht="14.1" customHeight="1" thickTop="1" thickBot="1" x14ac:dyDescent="0.35">
      <c r="A67" s="223"/>
      <c r="B67" s="34">
        <v>4</v>
      </c>
      <c r="C67" s="99" t="s">
        <v>682</v>
      </c>
      <c r="D67" s="99" t="s">
        <v>683</v>
      </c>
      <c r="E67" s="23" t="s">
        <v>11</v>
      </c>
      <c r="F67" s="11"/>
      <c r="G67" s="85"/>
      <c r="H67" s="2"/>
      <c r="J67" s="223"/>
      <c r="K67" s="34">
        <v>4</v>
      </c>
      <c r="L67" s="22" t="str">
        <f t="shared" si="9"/>
        <v>박*현</v>
      </c>
      <c r="M67" s="22" t="str">
        <f t="shared" si="10"/>
        <v>010-****-8970</v>
      </c>
      <c r="N67" s="23" t="str">
        <f t="shared" si="11"/>
        <v>당첨확정</v>
      </c>
      <c r="O67" s="11"/>
      <c r="P67" s="22"/>
      <c r="Q67" s="45"/>
    </row>
    <row r="68" spans="1:17" ht="14.1" customHeight="1" thickTop="1" thickBot="1" x14ac:dyDescent="0.35">
      <c r="A68" s="223"/>
      <c r="B68" s="34">
        <v>5</v>
      </c>
      <c r="C68" s="99" t="s">
        <v>684</v>
      </c>
      <c r="D68" s="99" t="s">
        <v>685</v>
      </c>
      <c r="E68" s="23" t="s">
        <v>11</v>
      </c>
      <c r="F68" s="11"/>
      <c r="G68" s="85"/>
      <c r="H68" s="2"/>
      <c r="J68" s="223"/>
      <c r="K68" s="34">
        <v>5</v>
      </c>
      <c r="L68" s="22" t="str">
        <f t="shared" si="9"/>
        <v>황*아</v>
      </c>
      <c r="M68" s="22" t="str">
        <f t="shared" si="10"/>
        <v>010-****-1302</v>
      </c>
      <c r="N68" s="23" t="str">
        <f t="shared" si="11"/>
        <v>당첨확정</v>
      </c>
      <c r="O68" s="11"/>
      <c r="P68" s="22"/>
      <c r="Q68" s="45"/>
    </row>
    <row r="69" spans="1:17" ht="14.1" customHeight="1" thickTop="1" thickBot="1" x14ac:dyDescent="0.35">
      <c r="A69" s="223"/>
      <c r="B69" s="37">
        <v>6</v>
      </c>
      <c r="C69" s="17" t="s">
        <v>686</v>
      </c>
      <c r="D69" s="17" t="s">
        <v>687</v>
      </c>
      <c r="E69" s="29" t="s">
        <v>11</v>
      </c>
      <c r="F69" s="18"/>
      <c r="G69" s="17"/>
      <c r="H69" s="19"/>
      <c r="J69" s="223"/>
      <c r="K69" s="35">
        <v>6</v>
      </c>
      <c r="L69" s="24" t="str">
        <f t="shared" si="9"/>
        <v>전*진</v>
      </c>
      <c r="M69" s="24" t="str">
        <f t="shared" si="10"/>
        <v>010-****-3182</v>
      </c>
      <c r="N69" s="25" t="str">
        <f t="shared" si="11"/>
        <v>당첨확정</v>
      </c>
      <c r="O69" s="15"/>
      <c r="P69" s="24"/>
      <c r="Q69" s="49"/>
    </row>
    <row r="70" spans="1:17" ht="14.1" customHeight="1" thickTop="1" thickBot="1" x14ac:dyDescent="0.35">
      <c r="A70" s="222" t="s">
        <v>550</v>
      </c>
      <c r="B70" s="39">
        <v>1</v>
      </c>
      <c r="C70" s="43" t="s">
        <v>688</v>
      </c>
      <c r="D70" s="43" t="s">
        <v>689</v>
      </c>
      <c r="E70" s="41" t="s">
        <v>11</v>
      </c>
      <c r="F70" s="42">
        <v>1</v>
      </c>
      <c r="G70" s="43"/>
      <c r="H70" s="44"/>
      <c r="J70" s="222" t="s">
        <v>549</v>
      </c>
      <c r="K70" s="36">
        <v>1</v>
      </c>
      <c r="L70" s="26" t="str">
        <f t="shared" si="9"/>
        <v>전*자</v>
      </c>
      <c r="M70" s="26" t="str">
        <f t="shared" si="10"/>
        <v>010-****-8204</v>
      </c>
      <c r="N70" s="27" t="str">
        <f t="shared" si="11"/>
        <v>당첨확정</v>
      </c>
      <c r="O70" s="20"/>
      <c r="P70" s="26"/>
      <c r="Q70" s="48"/>
    </row>
    <row r="71" spans="1:17" ht="14.1" customHeight="1" thickTop="1" thickBot="1" x14ac:dyDescent="0.35">
      <c r="A71" s="223"/>
      <c r="B71" s="34">
        <v>2</v>
      </c>
      <c r="C71" s="100" t="s">
        <v>690</v>
      </c>
      <c r="D71" s="100" t="s">
        <v>691</v>
      </c>
      <c r="E71" s="23" t="s">
        <v>11</v>
      </c>
      <c r="F71" s="11">
        <v>2</v>
      </c>
      <c r="G71" s="85"/>
      <c r="H71" s="2"/>
      <c r="J71" s="223"/>
      <c r="K71" s="34">
        <v>2</v>
      </c>
      <c r="L71" s="22" t="str">
        <f t="shared" si="9"/>
        <v>박*경</v>
      </c>
      <c r="M71" s="22" t="str">
        <f t="shared" si="10"/>
        <v>010-****-4497</v>
      </c>
      <c r="N71" s="23" t="str">
        <f t="shared" si="11"/>
        <v>당첨확정</v>
      </c>
      <c r="O71" s="11"/>
      <c r="P71" s="22"/>
      <c r="Q71" s="45"/>
    </row>
    <row r="72" spans="1:17" ht="14.1" customHeight="1" thickTop="1" thickBot="1" x14ac:dyDescent="0.35">
      <c r="A72" s="223"/>
      <c r="B72" s="34">
        <v>3</v>
      </c>
      <c r="C72" s="100" t="s">
        <v>692</v>
      </c>
      <c r="D72" s="100" t="s">
        <v>693</v>
      </c>
      <c r="E72" s="23" t="s">
        <v>11</v>
      </c>
      <c r="F72" s="11">
        <v>3</v>
      </c>
      <c r="G72" s="85"/>
      <c r="H72" s="2"/>
      <c r="J72" s="223"/>
      <c r="K72" s="34">
        <v>3</v>
      </c>
      <c r="L72" s="22" t="str">
        <f t="shared" si="9"/>
        <v>김*미</v>
      </c>
      <c r="M72" s="22" t="str">
        <f t="shared" si="10"/>
        <v>010-****-7590</v>
      </c>
      <c r="N72" s="23" t="str">
        <f t="shared" si="11"/>
        <v>당첨확정</v>
      </c>
      <c r="O72" s="11"/>
      <c r="P72" s="22"/>
      <c r="Q72" s="45"/>
    </row>
    <row r="73" spans="1:17" ht="14.1" customHeight="1" thickTop="1" thickBot="1" x14ac:dyDescent="0.35">
      <c r="A73" s="223"/>
      <c r="B73" s="34">
        <v>4</v>
      </c>
      <c r="C73" s="100" t="s">
        <v>694</v>
      </c>
      <c r="D73" s="100" t="s">
        <v>695</v>
      </c>
      <c r="E73" s="23" t="s">
        <v>11</v>
      </c>
      <c r="F73" s="11"/>
      <c r="G73" s="85"/>
      <c r="H73" s="2"/>
      <c r="J73" s="223"/>
      <c r="K73" s="34">
        <v>4</v>
      </c>
      <c r="L73" s="22" t="str">
        <f t="shared" si="9"/>
        <v>서*진</v>
      </c>
      <c r="M73" s="22" t="str">
        <f t="shared" si="10"/>
        <v>010-****-0173</v>
      </c>
      <c r="N73" s="23" t="str">
        <f t="shared" si="11"/>
        <v>당첨확정</v>
      </c>
      <c r="O73" s="11"/>
      <c r="P73" s="22"/>
      <c r="Q73" s="45"/>
    </row>
    <row r="74" spans="1:17" ht="14.1" customHeight="1" thickTop="1" thickBot="1" x14ac:dyDescent="0.35">
      <c r="A74" s="223"/>
      <c r="B74" s="34">
        <v>5</v>
      </c>
      <c r="C74" s="100" t="s">
        <v>696</v>
      </c>
      <c r="D74" s="100" t="s">
        <v>697</v>
      </c>
      <c r="E74" s="23" t="s">
        <v>11</v>
      </c>
      <c r="F74" s="11"/>
      <c r="G74" s="85"/>
      <c r="H74" s="2"/>
      <c r="J74" s="223"/>
      <c r="K74" s="34">
        <v>5</v>
      </c>
      <c r="L74" s="22" t="str">
        <f t="shared" si="9"/>
        <v>주*이</v>
      </c>
      <c r="M74" s="22" t="str">
        <f t="shared" si="10"/>
        <v>010-****-3814</v>
      </c>
      <c r="N74" s="23" t="str">
        <f t="shared" si="11"/>
        <v>당첨확정</v>
      </c>
      <c r="O74" s="11"/>
      <c r="P74" s="22"/>
      <c r="Q74" s="45"/>
    </row>
    <row r="75" spans="1:17" ht="14.1" customHeight="1" thickTop="1" thickBot="1" x14ac:dyDescent="0.35">
      <c r="A75" s="223"/>
      <c r="B75" s="35">
        <v>6</v>
      </c>
      <c r="C75" s="14" t="s">
        <v>698</v>
      </c>
      <c r="D75" s="14" t="s">
        <v>699</v>
      </c>
      <c r="E75" s="25" t="s">
        <v>11</v>
      </c>
      <c r="F75" s="15"/>
      <c r="G75" s="14"/>
      <c r="H75" s="16"/>
      <c r="J75" s="223"/>
      <c r="K75" s="35">
        <v>6</v>
      </c>
      <c r="L75" s="24" t="str">
        <f t="shared" si="9"/>
        <v>박*희</v>
      </c>
      <c r="M75" s="24" t="str">
        <f t="shared" si="10"/>
        <v>010-****-5487</v>
      </c>
      <c r="N75" s="25" t="str">
        <f t="shared" si="11"/>
        <v>당첨확정</v>
      </c>
      <c r="O75" s="15"/>
      <c r="P75" s="24"/>
      <c r="Q75" s="49"/>
    </row>
    <row r="76" spans="1:17" ht="14.1" customHeight="1" thickTop="1" x14ac:dyDescent="0.3">
      <c r="A76" s="187" t="s">
        <v>551</v>
      </c>
      <c r="B76" s="36">
        <v>1</v>
      </c>
      <c r="C76" s="12" t="s">
        <v>700</v>
      </c>
      <c r="D76" s="12" t="s">
        <v>701</v>
      </c>
      <c r="E76" s="27" t="s">
        <v>11</v>
      </c>
      <c r="F76" s="20">
        <v>1</v>
      </c>
      <c r="G76" s="12"/>
      <c r="H76" s="13"/>
      <c r="I76" s="86"/>
      <c r="J76" s="187" t="s">
        <v>551</v>
      </c>
      <c r="K76" s="34">
        <v>1</v>
      </c>
      <c r="L76" s="22" t="str">
        <f t="shared" si="9"/>
        <v>곽*민</v>
      </c>
      <c r="M76" s="22" t="str">
        <f t="shared" si="10"/>
        <v>010-****-2070</v>
      </c>
      <c r="N76" s="23" t="str">
        <f t="shared" si="11"/>
        <v>당첨확정</v>
      </c>
      <c r="O76" s="11"/>
      <c r="P76" s="22"/>
      <c r="Q76" s="45"/>
    </row>
    <row r="77" spans="1:17" ht="14.1" customHeight="1" x14ac:dyDescent="0.3">
      <c r="A77" s="182"/>
      <c r="B77" s="34">
        <v>2</v>
      </c>
      <c r="C77" s="101" t="s">
        <v>702</v>
      </c>
      <c r="D77" s="101" t="s">
        <v>703</v>
      </c>
      <c r="E77" s="23" t="s">
        <v>11</v>
      </c>
      <c r="F77" s="11">
        <v>2</v>
      </c>
      <c r="G77" s="85"/>
      <c r="H77" s="2"/>
      <c r="I77" s="86"/>
      <c r="J77" s="182"/>
      <c r="K77" s="34">
        <v>2</v>
      </c>
      <c r="L77" s="22" t="str">
        <f t="shared" si="9"/>
        <v>김*종</v>
      </c>
      <c r="M77" s="22" t="str">
        <f t="shared" si="10"/>
        <v>010-****-1811</v>
      </c>
      <c r="N77" s="23" t="str">
        <f t="shared" si="11"/>
        <v>당첨확정</v>
      </c>
      <c r="O77" s="11"/>
      <c r="P77" s="22"/>
      <c r="Q77" s="45"/>
    </row>
    <row r="78" spans="1:17" ht="14.1" customHeight="1" x14ac:dyDescent="0.3">
      <c r="A78" s="182"/>
      <c r="B78" s="34">
        <v>3</v>
      </c>
      <c r="C78" s="101" t="s">
        <v>704</v>
      </c>
      <c r="D78" s="101" t="s">
        <v>705</v>
      </c>
      <c r="E78" s="23" t="s">
        <v>11</v>
      </c>
      <c r="F78" s="11">
        <v>3</v>
      </c>
      <c r="G78" s="85"/>
      <c r="H78" s="2"/>
      <c r="I78" s="86"/>
      <c r="J78" s="182"/>
      <c r="K78" s="34">
        <v>3</v>
      </c>
      <c r="L78" s="22" t="str">
        <f t="shared" si="9"/>
        <v>송*민</v>
      </c>
      <c r="M78" s="22" t="str">
        <f t="shared" si="10"/>
        <v>010-****-6237</v>
      </c>
      <c r="N78" s="23" t="str">
        <f t="shared" si="11"/>
        <v>당첨확정</v>
      </c>
      <c r="O78" s="11"/>
      <c r="P78" s="22"/>
      <c r="Q78" s="45"/>
    </row>
    <row r="79" spans="1:17" ht="14.25" customHeight="1" x14ac:dyDescent="0.3">
      <c r="A79" s="182"/>
      <c r="B79" s="34">
        <v>4</v>
      </c>
      <c r="C79" s="101" t="s">
        <v>706</v>
      </c>
      <c r="D79" s="101" t="s">
        <v>707</v>
      </c>
      <c r="E79" s="23" t="s">
        <v>11</v>
      </c>
      <c r="F79" s="11"/>
      <c r="G79" s="85"/>
      <c r="H79" s="2"/>
      <c r="I79" s="86"/>
      <c r="J79" s="182"/>
      <c r="K79" s="34">
        <v>4</v>
      </c>
      <c r="L79" s="22" t="str">
        <f t="shared" si="9"/>
        <v>한*경</v>
      </c>
      <c r="M79" s="22" t="str">
        <f t="shared" si="10"/>
        <v>010-****-8156</v>
      </c>
      <c r="N79" s="23" t="str">
        <f t="shared" si="11"/>
        <v>당첨확정</v>
      </c>
      <c r="O79" s="11"/>
      <c r="P79" s="22"/>
      <c r="Q79" s="45"/>
    </row>
    <row r="80" spans="1:17" ht="14.1" customHeight="1" x14ac:dyDescent="0.3">
      <c r="A80" s="182"/>
      <c r="B80" s="34">
        <v>5</v>
      </c>
      <c r="C80" s="101" t="s">
        <v>708</v>
      </c>
      <c r="D80" s="101" t="s">
        <v>709</v>
      </c>
      <c r="E80" s="23" t="s">
        <v>11</v>
      </c>
      <c r="F80" s="11"/>
      <c r="G80" s="85"/>
      <c r="H80" s="2"/>
      <c r="I80" s="86"/>
      <c r="J80" s="182"/>
      <c r="K80" s="34">
        <v>5</v>
      </c>
      <c r="L80" s="22" t="str">
        <f t="shared" si="9"/>
        <v>차*미</v>
      </c>
      <c r="M80" s="22" t="str">
        <f t="shared" si="10"/>
        <v>010-****-5511</v>
      </c>
      <c r="N80" s="23" t="str">
        <f t="shared" si="11"/>
        <v>당첨확정</v>
      </c>
      <c r="O80" s="11"/>
      <c r="P80" s="22"/>
      <c r="Q80" s="45"/>
    </row>
    <row r="81" spans="1:17" ht="14.1" customHeight="1" thickBot="1" x14ac:dyDescent="0.35">
      <c r="A81" s="188"/>
      <c r="B81" s="35">
        <v>6</v>
      </c>
      <c r="C81" s="14" t="s">
        <v>170</v>
      </c>
      <c r="D81" s="14" t="s">
        <v>171</v>
      </c>
      <c r="E81" s="25" t="s">
        <v>11</v>
      </c>
      <c r="F81" s="15"/>
      <c r="G81" s="14"/>
      <c r="H81" s="16"/>
      <c r="I81" s="87"/>
      <c r="J81" s="188"/>
      <c r="K81" s="35">
        <v>6</v>
      </c>
      <c r="L81" s="24" t="str">
        <f t="shared" si="9"/>
        <v>박*영</v>
      </c>
      <c r="M81" s="24" t="str">
        <f t="shared" si="10"/>
        <v>010-****-5681</v>
      </c>
      <c r="N81" s="25" t="str">
        <f t="shared" si="11"/>
        <v>당첨확정</v>
      </c>
      <c r="O81" s="15"/>
      <c r="P81" s="24"/>
      <c r="Q81" s="49"/>
    </row>
    <row r="82" spans="1:17" ht="14.1" customHeight="1" thickTop="1" x14ac:dyDescent="0.3">
      <c r="A82" s="187" t="s">
        <v>552</v>
      </c>
      <c r="B82" s="39">
        <v>1</v>
      </c>
      <c r="C82" s="43" t="s">
        <v>710</v>
      </c>
      <c r="D82" s="43" t="s">
        <v>711</v>
      </c>
      <c r="E82" s="41" t="s">
        <v>11</v>
      </c>
      <c r="F82" s="42">
        <v>1</v>
      </c>
      <c r="G82" s="43"/>
      <c r="H82" s="44"/>
      <c r="J82" s="187" t="s">
        <v>552</v>
      </c>
      <c r="K82" s="36">
        <v>1</v>
      </c>
      <c r="L82" s="26" t="str">
        <f t="shared" ref="L82:L137" si="12">REPLACE(C82,2,1,"*")</f>
        <v>김*녕</v>
      </c>
      <c r="M82" s="26" t="str">
        <f t="shared" ref="M82:M137" si="13">REPLACE(D82,5,4,"****")</f>
        <v>010-****-3538</v>
      </c>
      <c r="N82" s="27" t="s">
        <v>856</v>
      </c>
      <c r="O82" s="20"/>
      <c r="P82" s="26"/>
      <c r="Q82" s="48"/>
    </row>
    <row r="83" spans="1:17" ht="14.1" customHeight="1" x14ac:dyDescent="0.3">
      <c r="A83" s="182"/>
      <c r="B83" s="34">
        <v>2</v>
      </c>
      <c r="C83" s="102" t="s">
        <v>712</v>
      </c>
      <c r="D83" s="102" t="s">
        <v>713</v>
      </c>
      <c r="E83" s="23" t="s">
        <v>11</v>
      </c>
      <c r="F83" s="11">
        <v>2</v>
      </c>
      <c r="G83" s="85"/>
      <c r="H83" s="2"/>
      <c r="J83" s="182"/>
      <c r="K83" s="34">
        <v>2</v>
      </c>
      <c r="L83" s="22" t="str">
        <f t="shared" si="12"/>
        <v>황*정</v>
      </c>
      <c r="M83" s="22" t="str">
        <f t="shared" si="13"/>
        <v>010-****-1857</v>
      </c>
      <c r="N83" s="23" t="s">
        <v>856</v>
      </c>
      <c r="O83" s="11"/>
      <c r="P83" s="22"/>
      <c r="Q83" s="45"/>
    </row>
    <row r="84" spans="1:17" ht="14.1" customHeight="1" x14ac:dyDescent="0.3">
      <c r="A84" s="182"/>
      <c r="B84" s="34">
        <v>3</v>
      </c>
      <c r="C84" s="102" t="s">
        <v>714</v>
      </c>
      <c r="D84" s="102" t="s">
        <v>715</v>
      </c>
      <c r="E84" s="23" t="s">
        <v>11</v>
      </c>
      <c r="F84" s="11">
        <v>3</v>
      </c>
      <c r="G84" s="85"/>
      <c r="H84" s="2"/>
      <c r="J84" s="182"/>
      <c r="K84" s="34">
        <v>3</v>
      </c>
      <c r="L84" s="22" t="str">
        <f t="shared" si="12"/>
        <v>조*순</v>
      </c>
      <c r="M84" s="22" t="str">
        <f t="shared" si="13"/>
        <v>010-****-1640</v>
      </c>
      <c r="N84" s="23" t="s">
        <v>856</v>
      </c>
      <c r="O84" s="11"/>
      <c r="P84" s="22"/>
      <c r="Q84" s="45"/>
    </row>
    <row r="85" spans="1:17" ht="14.1" customHeight="1" x14ac:dyDescent="0.3">
      <c r="A85" s="182"/>
      <c r="B85" s="34">
        <v>4</v>
      </c>
      <c r="C85" s="102" t="s">
        <v>716</v>
      </c>
      <c r="D85" s="102" t="s">
        <v>717</v>
      </c>
      <c r="E85" s="23" t="s">
        <v>11</v>
      </c>
      <c r="F85" s="11"/>
      <c r="G85" s="85"/>
      <c r="H85" s="2"/>
      <c r="J85" s="182"/>
      <c r="K85" s="34">
        <v>4</v>
      </c>
      <c r="L85" s="22" t="str">
        <f t="shared" si="12"/>
        <v>이*경</v>
      </c>
      <c r="M85" s="22" t="str">
        <f t="shared" si="13"/>
        <v>010-****-3891</v>
      </c>
      <c r="N85" s="23" t="s">
        <v>856</v>
      </c>
      <c r="O85" s="11"/>
      <c r="P85" s="22"/>
      <c r="Q85" s="45"/>
    </row>
    <row r="86" spans="1:17" ht="14.1" customHeight="1" x14ac:dyDescent="0.3">
      <c r="A86" s="182"/>
      <c r="B86" s="34">
        <v>5</v>
      </c>
      <c r="C86" s="102" t="s">
        <v>718</v>
      </c>
      <c r="D86" s="102" t="s">
        <v>719</v>
      </c>
      <c r="E86" s="23" t="s">
        <v>11</v>
      </c>
      <c r="F86" s="11"/>
      <c r="G86" s="85"/>
      <c r="H86" s="2"/>
      <c r="J86" s="182"/>
      <c r="K86" s="34">
        <v>5</v>
      </c>
      <c r="L86" s="22" t="str">
        <f t="shared" si="12"/>
        <v>안*진</v>
      </c>
      <c r="M86" s="22" t="str">
        <f t="shared" si="13"/>
        <v>010-****-1175</v>
      </c>
      <c r="N86" s="27" t="s">
        <v>856</v>
      </c>
      <c r="O86" s="11"/>
      <c r="P86" s="22"/>
      <c r="Q86" s="45"/>
    </row>
    <row r="87" spans="1:17" ht="14.1" customHeight="1" thickBot="1" x14ac:dyDescent="0.35">
      <c r="A87" s="188"/>
      <c r="B87" s="35">
        <v>6</v>
      </c>
      <c r="C87" s="14"/>
      <c r="D87" s="14"/>
      <c r="E87" s="25" t="s">
        <v>11</v>
      </c>
      <c r="F87" s="15"/>
      <c r="G87" s="14"/>
      <c r="H87" s="16"/>
      <c r="J87" s="188"/>
      <c r="K87" s="35">
        <v>6</v>
      </c>
      <c r="L87" s="24"/>
      <c r="M87" s="24"/>
      <c r="N87" s="25"/>
      <c r="O87" s="15"/>
      <c r="P87" s="24"/>
      <c r="Q87" s="49"/>
    </row>
    <row r="88" spans="1:17" ht="14.1" customHeight="1" thickTop="1" x14ac:dyDescent="0.3">
      <c r="A88" s="187" t="s">
        <v>553</v>
      </c>
      <c r="B88" s="36">
        <v>1</v>
      </c>
      <c r="C88" s="12" t="s">
        <v>720</v>
      </c>
      <c r="D88" s="12" t="s">
        <v>721</v>
      </c>
      <c r="E88" s="27" t="s">
        <v>11</v>
      </c>
      <c r="F88" s="20">
        <v>1</v>
      </c>
      <c r="G88" s="12"/>
      <c r="H88" s="13"/>
      <c r="J88" s="187" t="s">
        <v>553</v>
      </c>
      <c r="K88" s="34">
        <v>1</v>
      </c>
      <c r="L88" s="22" t="str">
        <f t="shared" si="12"/>
        <v>손*배</v>
      </c>
      <c r="M88" s="22" t="str">
        <f t="shared" si="13"/>
        <v>010-****-5462</v>
      </c>
      <c r="N88" s="27" t="s">
        <v>856</v>
      </c>
      <c r="O88" s="11"/>
      <c r="P88" s="22"/>
      <c r="Q88" s="45"/>
    </row>
    <row r="89" spans="1:17" ht="14.1" customHeight="1" x14ac:dyDescent="0.3">
      <c r="A89" s="182"/>
      <c r="B89" s="34">
        <v>2</v>
      </c>
      <c r="C89" s="103" t="s">
        <v>722</v>
      </c>
      <c r="D89" s="103" t="s">
        <v>723</v>
      </c>
      <c r="E89" s="23" t="s">
        <v>11</v>
      </c>
      <c r="F89" s="11">
        <v>2</v>
      </c>
      <c r="G89" s="85"/>
      <c r="H89" s="2"/>
      <c r="J89" s="182"/>
      <c r="K89" s="34">
        <v>2</v>
      </c>
      <c r="L89" s="22" t="str">
        <f t="shared" si="12"/>
        <v>강*숙</v>
      </c>
      <c r="M89" s="22" t="str">
        <f t="shared" si="13"/>
        <v>010-****-3031</v>
      </c>
      <c r="N89" s="23" t="s">
        <v>856</v>
      </c>
      <c r="O89" s="11"/>
      <c r="P89" s="22"/>
      <c r="Q89" s="45"/>
    </row>
    <row r="90" spans="1:17" ht="14.1" customHeight="1" x14ac:dyDescent="0.3">
      <c r="A90" s="182"/>
      <c r="B90" s="34">
        <v>3</v>
      </c>
      <c r="C90" s="103" t="s">
        <v>724</v>
      </c>
      <c r="D90" s="103" t="s">
        <v>701</v>
      </c>
      <c r="E90" s="23" t="s">
        <v>11</v>
      </c>
      <c r="F90" s="11">
        <v>3</v>
      </c>
      <c r="G90" s="85"/>
      <c r="H90" s="2"/>
      <c r="J90" s="182"/>
      <c r="K90" s="34">
        <v>3</v>
      </c>
      <c r="L90" s="22" t="str">
        <f t="shared" si="12"/>
        <v>김*선</v>
      </c>
      <c r="M90" s="22" t="str">
        <f t="shared" si="13"/>
        <v>010-****-2070</v>
      </c>
      <c r="N90" s="23" t="s">
        <v>856</v>
      </c>
      <c r="O90" s="11"/>
      <c r="P90" s="22"/>
      <c r="Q90" s="45"/>
    </row>
    <row r="91" spans="1:17" ht="14.1" customHeight="1" x14ac:dyDescent="0.3">
      <c r="A91" s="182"/>
      <c r="B91" s="34">
        <v>4</v>
      </c>
      <c r="C91" s="85"/>
      <c r="D91" s="85"/>
      <c r="E91" s="23" t="s">
        <v>11</v>
      </c>
      <c r="F91" s="11"/>
      <c r="G91" s="85"/>
      <c r="H91" s="2"/>
      <c r="J91" s="182"/>
      <c r="K91" s="34">
        <v>4</v>
      </c>
      <c r="L91" s="22"/>
      <c r="M91" s="22"/>
      <c r="N91" s="23"/>
      <c r="O91" s="11"/>
      <c r="P91" s="22"/>
      <c r="Q91" s="45"/>
    </row>
    <row r="92" spans="1:17" ht="14.1" customHeight="1" x14ac:dyDescent="0.3">
      <c r="A92" s="182"/>
      <c r="B92" s="34">
        <v>5</v>
      </c>
      <c r="C92" s="85"/>
      <c r="D92" s="85"/>
      <c r="E92" s="23" t="s">
        <v>11</v>
      </c>
      <c r="F92" s="11"/>
      <c r="G92" s="85"/>
      <c r="H92" s="2"/>
      <c r="J92" s="182"/>
      <c r="K92" s="34">
        <v>5</v>
      </c>
      <c r="L92" s="22"/>
      <c r="M92" s="22"/>
      <c r="N92" s="23"/>
      <c r="O92" s="11"/>
      <c r="P92" s="22"/>
      <c r="Q92" s="45"/>
    </row>
    <row r="93" spans="1:17" ht="14.1" customHeight="1" thickBot="1" x14ac:dyDescent="0.35">
      <c r="A93" s="188"/>
      <c r="B93" s="37">
        <v>6</v>
      </c>
      <c r="C93" s="17"/>
      <c r="D93" s="17"/>
      <c r="E93" s="29" t="s">
        <v>11</v>
      </c>
      <c r="F93" s="18"/>
      <c r="G93" s="17"/>
      <c r="H93" s="19"/>
      <c r="J93" s="188"/>
      <c r="K93" s="35">
        <v>6</v>
      </c>
      <c r="L93" s="24"/>
      <c r="M93" s="24"/>
      <c r="N93" s="25"/>
      <c r="O93" s="15"/>
      <c r="P93" s="24"/>
      <c r="Q93" s="49"/>
    </row>
    <row r="94" spans="1:17" ht="14.1" customHeight="1" thickTop="1" x14ac:dyDescent="0.3">
      <c r="A94" s="187" t="s">
        <v>554</v>
      </c>
      <c r="B94" s="39">
        <v>1</v>
      </c>
      <c r="C94" s="43" t="s">
        <v>725</v>
      </c>
      <c r="D94" s="43" t="s">
        <v>726</v>
      </c>
      <c r="E94" s="41" t="s">
        <v>11</v>
      </c>
      <c r="F94" s="42">
        <v>1</v>
      </c>
      <c r="G94" s="43"/>
      <c r="H94" s="44"/>
      <c r="J94" s="187" t="s">
        <v>555</v>
      </c>
      <c r="K94" s="36">
        <v>1</v>
      </c>
      <c r="L94" s="26" t="str">
        <f t="shared" si="12"/>
        <v>김*희</v>
      </c>
      <c r="M94" s="26" t="str">
        <f t="shared" si="13"/>
        <v>010-****-2610</v>
      </c>
      <c r="N94" s="27" t="s">
        <v>856</v>
      </c>
      <c r="O94" s="20"/>
      <c r="P94" s="26"/>
      <c r="Q94" s="48"/>
    </row>
    <row r="95" spans="1:17" ht="14.1" customHeight="1" x14ac:dyDescent="0.3">
      <c r="A95" s="182"/>
      <c r="B95" s="34">
        <v>2</v>
      </c>
      <c r="C95" s="104" t="s">
        <v>727</v>
      </c>
      <c r="D95" s="104" t="s">
        <v>728</v>
      </c>
      <c r="E95" s="23" t="s">
        <v>11</v>
      </c>
      <c r="F95" s="11">
        <v>2</v>
      </c>
      <c r="G95" s="85"/>
      <c r="H95" s="2"/>
      <c r="J95" s="182"/>
      <c r="K95" s="34">
        <v>2</v>
      </c>
      <c r="L95" s="22" t="str">
        <f t="shared" si="12"/>
        <v>김*은</v>
      </c>
      <c r="M95" s="22" t="str">
        <f t="shared" si="13"/>
        <v>010-****-3698</v>
      </c>
      <c r="N95" s="23" t="s">
        <v>856</v>
      </c>
      <c r="O95" s="11"/>
      <c r="P95" s="22"/>
      <c r="Q95" s="45"/>
    </row>
    <row r="96" spans="1:17" ht="14.1" customHeight="1" x14ac:dyDescent="0.3">
      <c r="A96" s="182"/>
      <c r="B96" s="34">
        <v>3</v>
      </c>
      <c r="C96" s="104" t="s">
        <v>729</v>
      </c>
      <c r="D96" s="104" t="s">
        <v>730</v>
      </c>
      <c r="E96" s="23" t="s">
        <v>11</v>
      </c>
      <c r="F96" s="11">
        <v>3</v>
      </c>
      <c r="G96" s="85"/>
      <c r="H96" s="2"/>
      <c r="J96" s="182"/>
      <c r="K96" s="34">
        <v>3</v>
      </c>
      <c r="L96" s="22" t="str">
        <f t="shared" si="12"/>
        <v>김*정</v>
      </c>
      <c r="M96" s="22" t="str">
        <f t="shared" si="13"/>
        <v>010-****-9510</v>
      </c>
      <c r="N96" s="23" t="s">
        <v>856</v>
      </c>
      <c r="O96" s="11"/>
      <c r="P96" s="22"/>
      <c r="Q96" s="45"/>
    </row>
    <row r="97" spans="1:17" ht="14.1" customHeight="1" x14ac:dyDescent="0.3">
      <c r="A97" s="182"/>
      <c r="B97" s="34">
        <v>4</v>
      </c>
      <c r="C97" s="104" t="s">
        <v>731</v>
      </c>
      <c r="D97" s="104" t="s">
        <v>732</v>
      </c>
      <c r="E97" s="23" t="s">
        <v>11</v>
      </c>
      <c r="F97" s="11"/>
      <c r="G97" s="85"/>
      <c r="H97" s="2"/>
      <c r="J97" s="182"/>
      <c r="K97" s="34">
        <v>4</v>
      </c>
      <c r="L97" s="22" t="str">
        <f t="shared" si="12"/>
        <v>성*현</v>
      </c>
      <c r="M97" s="22" t="str">
        <f t="shared" si="13"/>
        <v>010-****-2068</v>
      </c>
      <c r="N97" s="23" t="s">
        <v>856</v>
      </c>
      <c r="O97" s="11"/>
      <c r="P97" s="22"/>
      <c r="Q97" s="45"/>
    </row>
    <row r="98" spans="1:17" ht="14.1" customHeight="1" x14ac:dyDescent="0.3">
      <c r="A98" s="182"/>
      <c r="B98" s="34">
        <v>5</v>
      </c>
      <c r="C98" s="104" t="s">
        <v>733</v>
      </c>
      <c r="D98" s="104" t="s">
        <v>734</v>
      </c>
      <c r="E98" s="23" t="s">
        <v>11</v>
      </c>
      <c r="F98" s="11"/>
      <c r="G98" s="85"/>
      <c r="H98" s="2"/>
      <c r="J98" s="182"/>
      <c r="K98" s="34">
        <v>5</v>
      </c>
      <c r="L98" s="22" t="str">
        <f t="shared" si="12"/>
        <v>정*훈</v>
      </c>
      <c r="M98" s="22" t="str">
        <f t="shared" si="13"/>
        <v>010-****-5433</v>
      </c>
      <c r="N98" s="27" t="s">
        <v>856</v>
      </c>
      <c r="O98" s="11"/>
      <c r="P98" s="22"/>
      <c r="Q98" s="45"/>
    </row>
    <row r="99" spans="1:17" ht="14.1" customHeight="1" thickBot="1" x14ac:dyDescent="0.35">
      <c r="A99" s="188"/>
      <c r="B99" s="35">
        <v>6</v>
      </c>
      <c r="C99" s="14"/>
      <c r="D99" s="14"/>
      <c r="E99" s="25" t="s">
        <v>11</v>
      </c>
      <c r="F99" s="15"/>
      <c r="G99" s="14"/>
      <c r="H99" s="16"/>
      <c r="J99" s="188"/>
      <c r="K99" s="35">
        <v>6</v>
      </c>
      <c r="L99" s="24"/>
      <c r="M99" s="24"/>
      <c r="N99" s="25"/>
      <c r="O99" s="15"/>
      <c r="P99" s="24"/>
      <c r="Q99" s="49"/>
    </row>
    <row r="100" spans="1:17" ht="14.1" customHeight="1" thickTop="1" thickBot="1" x14ac:dyDescent="0.35">
      <c r="A100" s="222" t="s">
        <v>556</v>
      </c>
      <c r="B100" s="36">
        <v>1</v>
      </c>
      <c r="C100" s="12" t="s">
        <v>735</v>
      </c>
      <c r="D100" s="12" t="s">
        <v>736</v>
      </c>
      <c r="E100" s="27" t="s">
        <v>11</v>
      </c>
      <c r="F100" s="20">
        <v>1</v>
      </c>
      <c r="G100" s="12"/>
      <c r="H100" s="13"/>
      <c r="J100" s="222" t="s">
        <v>556</v>
      </c>
      <c r="K100" s="34">
        <v>1</v>
      </c>
      <c r="L100" s="22" t="str">
        <f t="shared" si="12"/>
        <v>이*현</v>
      </c>
      <c r="M100" s="22" t="str">
        <f t="shared" si="13"/>
        <v>010-****-0217</v>
      </c>
      <c r="N100" s="27" t="s">
        <v>856</v>
      </c>
      <c r="O100" s="11"/>
      <c r="P100" s="22"/>
      <c r="Q100" s="45"/>
    </row>
    <row r="101" spans="1:17" ht="14.1" customHeight="1" thickTop="1" thickBot="1" x14ac:dyDescent="0.35">
      <c r="A101" s="223"/>
      <c r="B101" s="34">
        <v>2</v>
      </c>
      <c r="C101" s="105" t="s">
        <v>737</v>
      </c>
      <c r="D101" s="105" t="s">
        <v>738</v>
      </c>
      <c r="E101" s="23" t="s">
        <v>11</v>
      </c>
      <c r="F101" s="11">
        <v>2</v>
      </c>
      <c r="G101" s="85"/>
      <c r="H101" s="2"/>
      <c r="J101" s="223"/>
      <c r="K101" s="34">
        <v>2</v>
      </c>
      <c r="L101" s="22" t="str">
        <f t="shared" si="12"/>
        <v>권*향</v>
      </c>
      <c r="M101" s="22" t="str">
        <f t="shared" si="13"/>
        <v>010-****-1385</v>
      </c>
      <c r="N101" s="23" t="s">
        <v>856</v>
      </c>
      <c r="O101" s="11"/>
      <c r="P101" s="22"/>
      <c r="Q101" s="45"/>
    </row>
    <row r="102" spans="1:17" ht="14.1" customHeight="1" thickTop="1" thickBot="1" x14ac:dyDescent="0.35">
      <c r="A102" s="223"/>
      <c r="B102" s="34">
        <v>3</v>
      </c>
      <c r="C102" s="105" t="s">
        <v>739</v>
      </c>
      <c r="D102" s="105" t="s">
        <v>740</v>
      </c>
      <c r="E102" s="23" t="s">
        <v>11</v>
      </c>
      <c r="F102" s="11">
        <v>3</v>
      </c>
      <c r="G102" s="85"/>
      <c r="H102" s="2"/>
      <c r="J102" s="223"/>
      <c r="K102" s="34">
        <v>3</v>
      </c>
      <c r="L102" s="22" t="str">
        <f t="shared" si="12"/>
        <v>이*주</v>
      </c>
      <c r="M102" s="22" t="str">
        <f t="shared" si="13"/>
        <v>010-****-3422</v>
      </c>
      <c r="N102" s="23" t="s">
        <v>856</v>
      </c>
      <c r="O102" s="11"/>
      <c r="P102" s="22"/>
      <c r="Q102" s="45"/>
    </row>
    <row r="103" spans="1:17" ht="14.1" customHeight="1" thickTop="1" thickBot="1" x14ac:dyDescent="0.35">
      <c r="A103" s="223"/>
      <c r="B103" s="34">
        <v>4</v>
      </c>
      <c r="C103" s="105" t="s">
        <v>741</v>
      </c>
      <c r="D103" s="105" t="s">
        <v>742</v>
      </c>
      <c r="E103" s="23" t="s">
        <v>11</v>
      </c>
      <c r="F103" s="11"/>
      <c r="G103" s="85"/>
      <c r="H103" s="2"/>
      <c r="J103" s="223"/>
      <c r="K103" s="34">
        <v>4</v>
      </c>
      <c r="L103" s="22" t="str">
        <f t="shared" si="12"/>
        <v>백*연</v>
      </c>
      <c r="M103" s="22" t="str">
        <f t="shared" si="13"/>
        <v>010-****-8275</v>
      </c>
      <c r="N103" s="23" t="s">
        <v>856</v>
      </c>
      <c r="O103" s="11"/>
      <c r="P103" s="22"/>
      <c r="Q103" s="45"/>
    </row>
    <row r="104" spans="1:17" ht="14.1" customHeight="1" thickTop="1" thickBot="1" x14ac:dyDescent="0.35">
      <c r="A104" s="223"/>
      <c r="B104" s="34">
        <v>5</v>
      </c>
      <c r="C104" s="105" t="s">
        <v>743</v>
      </c>
      <c r="D104" s="105" t="s">
        <v>744</v>
      </c>
      <c r="E104" s="23" t="s">
        <v>11</v>
      </c>
      <c r="F104" s="11"/>
      <c r="G104" s="85"/>
      <c r="H104" s="2"/>
      <c r="J104" s="223"/>
      <c r="K104" s="34">
        <v>5</v>
      </c>
      <c r="L104" s="22" t="str">
        <f t="shared" si="12"/>
        <v>하*숙</v>
      </c>
      <c r="M104" s="22" t="str">
        <f t="shared" si="13"/>
        <v>010-****-3545</v>
      </c>
      <c r="N104" s="27" t="s">
        <v>856</v>
      </c>
      <c r="O104" s="11"/>
      <c r="P104" s="22"/>
      <c r="Q104" s="45"/>
    </row>
    <row r="105" spans="1:17" ht="14.1" customHeight="1" thickTop="1" thickBot="1" x14ac:dyDescent="0.35">
      <c r="A105" s="223"/>
      <c r="B105" s="37">
        <v>6</v>
      </c>
      <c r="C105" s="17"/>
      <c r="D105" s="17"/>
      <c r="E105" s="29" t="s">
        <v>11</v>
      </c>
      <c r="F105" s="18"/>
      <c r="G105" s="17"/>
      <c r="H105" s="19"/>
      <c r="J105" s="223"/>
      <c r="K105" s="35">
        <v>6</v>
      </c>
      <c r="L105" s="24"/>
      <c r="M105" s="24"/>
      <c r="N105" s="25"/>
      <c r="O105" s="15"/>
      <c r="P105" s="24"/>
      <c r="Q105" s="49"/>
    </row>
    <row r="106" spans="1:17" ht="14.1" customHeight="1" thickTop="1" thickBot="1" x14ac:dyDescent="0.35">
      <c r="A106" s="222" t="s">
        <v>557</v>
      </c>
      <c r="B106" s="39">
        <v>1</v>
      </c>
      <c r="C106" s="43" t="s">
        <v>745</v>
      </c>
      <c r="D106" s="43" t="s">
        <v>746</v>
      </c>
      <c r="E106" s="41" t="s">
        <v>11</v>
      </c>
      <c r="F106" s="42">
        <v>1</v>
      </c>
      <c r="G106" s="43"/>
      <c r="H106" s="44"/>
      <c r="J106" s="222" t="s">
        <v>557</v>
      </c>
      <c r="K106" s="36">
        <v>1</v>
      </c>
      <c r="L106" s="26" t="str">
        <f t="shared" si="12"/>
        <v>최*희</v>
      </c>
      <c r="M106" s="26" t="str">
        <f t="shared" si="13"/>
        <v>010-****-8859</v>
      </c>
      <c r="N106" s="27" t="s">
        <v>856</v>
      </c>
      <c r="O106" s="20"/>
      <c r="P106" s="26"/>
      <c r="Q106" s="48"/>
    </row>
    <row r="107" spans="1:17" ht="14.1" customHeight="1" thickTop="1" thickBot="1" x14ac:dyDescent="0.35">
      <c r="A107" s="223"/>
      <c r="B107" s="34">
        <v>2</v>
      </c>
      <c r="C107" s="106" t="s">
        <v>747</v>
      </c>
      <c r="D107" s="106" t="s">
        <v>748</v>
      </c>
      <c r="E107" s="23" t="s">
        <v>11</v>
      </c>
      <c r="F107" s="11">
        <v>2</v>
      </c>
      <c r="G107" s="85"/>
      <c r="H107" s="2"/>
      <c r="J107" s="223"/>
      <c r="K107" s="34">
        <v>2</v>
      </c>
      <c r="L107" s="22" t="str">
        <f t="shared" si="12"/>
        <v>문*희</v>
      </c>
      <c r="M107" s="22" t="str">
        <f t="shared" si="13"/>
        <v>010-****-9175</v>
      </c>
      <c r="N107" s="23" t="s">
        <v>856</v>
      </c>
      <c r="O107" s="11"/>
      <c r="P107" s="22"/>
      <c r="Q107" s="45"/>
    </row>
    <row r="108" spans="1:17" ht="14.1" customHeight="1" thickTop="1" thickBot="1" x14ac:dyDescent="0.35">
      <c r="A108" s="223"/>
      <c r="B108" s="34">
        <v>3</v>
      </c>
      <c r="C108" s="106" t="s">
        <v>749</v>
      </c>
      <c r="D108" s="106" t="s">
        <v>750</v>
      </c>
      <c r="E108" s="23" t="s">
        <v>11</v>
      </c>
      <c r="F108" s="11">
        <v>3</v>
      </c>
      <c r="G108" s="85"/>
      <c r="H108" s="2"/>
      <c r="J108" s="223"/>
      <c r="K108" s="34">
        <v>3</v>
      </c>
      <c r="L108" s="22" t="str">
        <f t="shared" si="12"/>
        <v>방*생</v>
      </c>
      <c r="M108" s="22" t="str">
        <f t="shared" si="13"/>
        <v>010-****-6152</v>
      </c>
      <c r="N108" s="23" t="s">
        <v>856</v>
      </c>
      <c r="O108" s="11"/>
      <c r="P108" s="22"/>
      <c r="Q108" s="45"/>
    </row>
    <row r="109" spans="1:17" ht="14.1" customHeight="1" thickTop="1" thickBot="1" x14ac:dyDescent="0.35">
      <c r="A109" s="223"/>
      <c r="B109" s="34">
        <v>4</v>
      </c>
      <c r="C109" s="106" t="s">
        <v>751</v>
      </c>
      <c r="D109" s="106" t="s">
        <v>453</v>
      </c>
      <c r="E109" s="23" t="s">
        <v>11</v>
      </c>
      <c r="F109" s="11"/>
      <c r="G109" s="85"/>
      <c r="H109" s="2"/>
      <c r="J109" s="223"/>
      <c r="K109" s="34">
        <v>4</v>
      </c>
      <c r="L109" s="22" t="str">
        <f t="shared" si="12"/>
        <v>유*선</v>
      </c>
      <c r="M109" s="22" t="str">
        <f t="shared" si="13"/>
        <v>010-****-5212</v>
      </c>
      <c r="N109" s="23" t="s">
        <v>856</v>
      </c>
      <c r="O109" s="11"/>
      <c r="P109" s="22"/>
      <c r="Q109" s="45"/>
    </row>
    <row r="110" spans="1:17" ht="14.1" customHeight="1" thickTop="1" thickBot="1" x14ac:dyDescent="0.35">
      <c r="A110" s="223"/>
      <c r="B110" s="34">
        <v>5</v>
      </c>
      <c r="C110" s="85"/>
      <c r="D110" s="85"/>
      <c r="E110" s="23" t="s">
        <v>11</v>
      </c>
      <c r="F110" s="11"/>
      <c r="G110" s="85"/>
      <c r="H110" s="2"/>
      <c r="J110" s="223"/>
      <c r="K110" s="34">
        <v>5</v>
      </c>
      <c r="L110" s="22"/>
      <c r="M110" s="22"/>
      <c r="N110" s="23"/>
      <c r="O110" s="11"/>
      <c r="P110" s="22"/>
      <c r="Q110" s="45"/>
    </row>
    <row r="111" spans="1:17" ht="14.1" customHeight="1" thickTop="1" thickBot="1" x14ac:dyDescent="0.35">
      <c r="A111" s="223"/>
      <c r="B111" s="35">
        <v>6</v>
      </c>
      <c r="C111" s="14"/>
      <c r="D111" s="14"/>
      <c r="E111" s="25" t="s">
        <v>11</v>
      </c>
      <c r="F111" s="15"/>
      <c r="G111" s="14"/>
      <c r="H111" s="16"/>
      <c r="J111" s="223"/>
      <c r="K111" s="35">
        <v>6</v>
      </c>
      <c r="L111" s="24"/>
      <c r="M111" s="24"/>
      <c r="N111" s="25"/>
      <c r="O111" s="15"/>
      <c r="P111" s="24"/>
      <c r="Q111" s="49"/>
    </row>
    <row r="112" spans="1:17" ht="14.1" customHeight="1" thickTop="1" thickBot="1" x14ac:dyDescent="0.35">
      <c r="A112" s="222" t="s">
        <v>558</v>
      </c>
      <c r="B112" s="36">
        <v>1</v>
      </c>
      <c r="C112" s="12" t="s">
        <v>752</v>
      </c>
      <c r="D112" s="12" t="s">
        <v>481</v>
      </c>
      <c r="E112" s="27" t="s">
        <v>11</v>
      </c>
      <c r="F112" s="20">
        <v>1</v>
      </c>
      <c r="G112" s="12" t="s">
        <v>763</v>
      </c>
      <c r="H112" s="13" t="s">
        <v>764</v>
      </c>
      <c r="J112" s="222" t="s">
        <v>558</v>
      </c>
      <c r="K112" s="34">
        <v>1</v>
      </c>
      <c r="L112" s="22" t="str">
        <f t="shared" si="12"/>
        <v>김*은</v>
      </c>
      <c r="M112" s="22" t="str">
        <f t="shared" si="13"/>
        <v>010-****-0201</v>
      </c>
      <c r="N112" s="23" t="str">
        <f t="shared" ref="N112:N137" si="14">E112</f>
        <v>당첨확정</v>
      </c>
      <c r="O112" s="11">
        <v>1</v>
      </c>
      <c r="P112" s="22" t="str">
        <f>REPLACE(G112,2,1,"*")</f>
        <v>김*옥</v>
      </c>
      <c r="Q112" s="45" t="str">
        <f>REPLACE(H112,5,4,"****")</f>
        <v>010-****-2996</v>
      </c>
    </row>
    <row r="113" spans="1:17" ht="14.1" customHeight="1" thickTop="1" thickBot="1" x14ac:dyDescent="0.35">
      <c r="A113" s="223"/>
      <c r="B113" s="34">
        <v>2</v>
      </c>
      <c r="C113" s="107" t="s">
        <v>753</v>
      </c>
      <c r="D113" s="107" t="s">
        <v>754</v>
      </c>
      <c r="E113" s="23" t="s">
        <v>11</v>
      </c>
      <c r="F113" s="11">
        <v>2</v>
      </c>
      <c r="G113" s="85"/>
      <c r="H113" s="2"/>
      <c r="J113" s="223"/>
      <c r="K113" s="34">
        <v>2</v>
      </c>
      <c r="L113" s="22" t="str">
        <f t="shared" si="12"/>
        <v>최*영</v>
      </c>
      <c r="M113" s="22" t="str">
        <f t="shared" si="13"/>
        <v>010-****-9872</v>
      </c>
      <c r="N113" s="23" t="str">
        <f t="shared" si="14"/>
        <v>당첨확정</v>
      </c>
      <c r="O113" s="11"/>
      <c r="P113" s="22"/>
      <c r="Q113" s="45"/>
    </row>
    <row r="114" spans="1:17" ht="14.1" customHeight="1" thickTop="1" thickBot="1" x14ac:dyDescent="0.35">
      <c r="A114" s="223"/>
      <c r="B114" s="34">
        <v>3</v>
      </c>
      <c r="C114" s="107" t="s">
        <v>755</v>
      </c>
      <c r="D114" s="107" t="s">
        <v>756</v>
      </c>
      <c r="E114" s="23" t="s">
        <v>11</v>
      </c>
      <c r="F114" s="11">
        <v>3</v>
      </c>
      <c r="G114" s="85"/>
      <c r="H114" s="2"/>
      <c r="J114" s="223"/>
      <c r="K114" s="34">
        <v>3</v>
      </c>
      <c r="L114" s="22" t="str">
        <f t="shared" si="12"/>
        <v>오*아</v>
      </c>
      <c r="M114" s="22" t="str">
        <f t="shared" si="13"/>
        <v>010-****-5950</v>
      </c>
      <c r="N114" s="23" t="str">
        <f t="shared" si="14"/>
        <v>당첨확정</v>
      </c>
      <c r="O114" s="11"/>
      <c r="P114" s="22"/>
      <c r="Q114" s="45"/>
    </row>
    <row r="115" spans="1:17" ht="14.1" customHeight="1" thickTop="1" thickBot="1" x14ac:dyDescent="0.35">
      <c r="A115" s="223"/>
      <c r="B115" s="34">
        <v>4</v>
      </c>
      <c r="C115" s="107" t="s">
        <v>757</v>
      </c>
      <c r="D115" s="107" t="s">
        <v>758</v>
      </c>
      <c r="E115" s="23" t="s">
        <v>11</v>
      </c>
      <c r="F115" s="11"/>
      <c r="G115" s="85"/>
      <c r="H115" s="2"/>
      <c r="J115" s="223"/>
      <c r="K115" s="34">
        <v>4</v>
      </c>
      <c r="L115" s="22" t="str">
        <f t="shared" si="12"/>
        <v>전*기</v>
      </c>
      <c r="M115" s="22" t="str">
        <f t="shared" si="13"/>
        <v>010-****-7540</v>
      </c>
      <c r="N115" s="23" t="str">
        <f t="shared" si="14"/>
        <v>당첨확정</v>
      </c>
      <c r="O115" s="11"/>
      <c r="P115" s="22"/>
      <c r="Q115" s="45"/>
    </row>
    <row r="116" spans="1:17" ht="14.1" customHeight="1" thickTop="1" thickBot="1" x14ac:dyDescent="0.35">
      <c r="A116" s="223"/>
      <c r="B116" s="34">
        <v>5</v>
      </c>
      <c r="C116" s="107" t="s">
        <v>759</v>
      </c>
      <c r="D116" s="107" t="s">
        <v>760</v>
      </c>
      <c r="E116" s="23" t="s">
        <v>11</v>
      </c>
      <c r="F116" s="11"/>
      <c r="G116" s="85"/>
      <c r="H116" s="2"/>
      <c r="J116" s="223"/>
      <c r="K116" s="34">
        <v>5</v>
      </c>
      <c r="L116" s="22" t="str">
        <f t="shared" si="12"/>
        <v>도*민</v>
      </c>
      <c r="M116" s="22" t="str">
        <f t="shared" si="13"/>
        <v>010-****-4536</v>
      </c>
      <c r="N116" s="23" t="str">
        <f t="shared" si="14"/>
        <v>당첨확정</v>
      </c>
      <c r="O116" s="11"/>
      <c r="P116" s="22"/>
      <c r="Q116" s="45"/>
    </row>
    <row r="117" spans="1:17" ht="14.1" customHeight="1" thickTop="1" thickBot="1" x14ac:dyDescent="0.35">
      <c r="A117" s="223"/>
      <c r="B117" s="37">
        <v>6</v>
      </c>
      <c r="C117" s="17" t="s">
        <v>761</v>
      </c>
      <c r="D117" s="17" t="s">
        <v>762</v>
      </c>
      <c r="E117" s="29" t="s">
        <v>11</v>
      </c>
      <c r="F117" s="18"/>
      <c r="G117" s="17"/>
      <c r="H117" s="19"/>
      <c r="J117" s="223"/>
      <c r="K117" s="35">
        <v>6</v>
      </c>
      <c r="L117" s="24" t="str">
        <f t="shared" si="12"/>
        <v>김*화</v>
      </c>
      <c r="M117" s="24" t="str">
        <f t="shared" si="13"/>
        <v>010-****-1216</v>
      </c>
      <c r="N117" s="25" t="str">
        <f t="shared" si="14"/>
        <v>당첨확정</v>
      </c>
      <c r="O117" s="15"/>
      <c r="P117" s="24"/>
      <c r="Q117" s="49"/>
    </row>
    <row r="118" spans="1:17" ht="14.1" customHeight="1" thickTop="1" thickBot="1" x14ac:dyDescent="0.35">
      <c r="A118" s="222" t="s">
        <v>559</v>
      </c>
      <c r="B118" s="39">
        <v>1</v>
      </c>
      <c r="C118" s="43" t="s">
        <v>765</v>
      </c>
      <c r="D118" s="43" t="s">
        <v>766</v>
      </c>
      <c r="E118" s="41" t="s">
        <v>11</v>
      </c>
      <c r="F118" s="42">
        <v>1</v>
      </c>
      <c r="G118" s="43"/>
      <c r="H118" s="44"/>
      <c r="J118" s="222" t="s">
        <v>559</v>
      </c>
      <c r="K118" s="34">
        <v>1</v>
      </c>
      <c r="L118" s="22" t="str">
        <f t="shared" si="12"/>
        <v>김*인</v>
      </c>
      <c r="M118" s="22" t="str">
        <f t="shared" si="13"/>
        <v>010-****-4250</v>
      </c>
      <c r="N118" s="23" t="str">
        <f t="shared" si="14"/>
        <v>당첨확정</v>
      </c>
      <c r="O118" s="11"/>
      <c r="P118" s="22"/>
      <c r="Q118" s="45"/>
    </row>
    <row r="119" spans="1:17" ht="14.1" customHeight="1" thickTop="1" thickBot="1" x14ac:dyDescent="0.35">
      <c r="A119" s="223"/>
      <c r="B119" s="34">
        <v>2</v>
      </c>
      <c r="C119" s="108" t="s">
        <v>767</v>
      </c>
      <c r="D119" s="108" t="s">
        <v>768</v>
      </c>
      <c r="E119" s="23" t="s">
        <v>11</v>
      </c>
      <c r="F119" s="11">
        <v>2</v>
      </c>
      <c r="G119" s="85"/>
      <c r="H119" s="2"/>
      <c r="J119" s="223"/>
      <c r="K119" s="34">
        <v>2</v>
      </c>
      <c r="L119" s="22" t="str">
        <f t="shared" si="12"/>
        <v>신*은</v>
      </c>
      <c r="M119" s="22" t="str">
        <f t="shared" si="13"/>
        <v>010-****-2151</v>
      </c>
      <c r="N119" s="23" t="str">
        <f t="shared" si="14"/>
        <v>당첨확정</v>
      </c>
      <c r="O119" s="11"/>
      <c r="P119" s="22"/>
      <c r="Q119" s="45"/>
    </row>
    <row r="120" spans="1:17" ht="14.1" customHeight="1" thickTop="1" thickBot="1" x14ac:dyDescent="0.35">
      <c r="A120" s="223"/>
      <c r="B120" s="34">
        <v>3</v>
      </c>
      <c r="C120" s="108" t="s">
        <v>769</v>
      </c>
      <c r="D120" s="108" t="s">
        <v>770</v>
      </c>
      <c r="E120" s="23" t="s">
        <v>11</v>
      </c>
      <c r="F120" s="11">
        <v>3</v>
      </c>
      <c r="G120" s="85"/>
      <c r="H120" s="2"/>
      <c r="J120" s="223"/>
      <c r="K120" s="34">
        <v>3</v>
      </c>
      <c r="L120" s="22" t="str">
        <f t="shared" si="12"/>
        <v>전*경</v>
      </c>
      <c r="M120" s="22" t="str">
        <f t="shared" si="13"/>
        <v>010-****-9584</v>
      </c>
      <c r="N120" s="23" t="str">
        <f t="shared" si="14"/>
        <v>당첨확정</v>
      </c>
      <c r="O120" s="11"/>
      <c r="P120" s="22"/>
      <c r="Q120" s="45"/>
    </row>
    <row r="121" spans="1:17" ht="14.1" customHeight="1" thickTop="1" thickBot="1" x14ac:dyDescent="0.35">
      <c r="A121" s="223"/>
      <c r="B121" s="34">
        <v>4</v>
      </c>
      <c r="C121" s="108" t="s">
        <v>771</v>
      </c>
      <c r="D121" s="108" t="s">
        <v>772</v>
      </c>
      <c r="E121" s="23" t="s">
        <v>11</v>
      </c>
      <c r="F121" s="11"/>
      <c r="G121" s="85"/>
      <c r="H121" s="2"/>
      <c r="J121" s="223"/>
      <c r="K121" s="34">
        <v>4</v>
      </c>
      <c r="L121" s="22" t="str">
        <f t="shared" si="12"/>
        <v>이*현</v>
      </c>
      <c r="M121" s="22" t="str">
        <f t="shared" si="13"/>
        <v>010-****-5192</v>
      </c>
      <c r="N121" s="23" t="str">
        <f t="shared" si="14"/>
        <v>당첨확정</v>
      </c>
      <c r="O121" s="11"/>
      <c r="P121" s="22"/>
      <c r="Q121" s="45"/>
    </row>
    <row r="122" spans="1:17" ht="14.1" customHeight="1" thickTop="1" thickBot="1" x14ac:dyDescent="0.35">
      <c r="A122" s="223"/>
      <c r="B122" s="34">
        <v>5</v>
      </c>
      <c r="C122" s="108" t="s">
        <v>773</v>
      </c>
      <c r="D122" s="108" t="s">
        <v>774</v>
      </c>
      <c r="E122" s="23" t="s">
        <v>11</v>
      </c>
      <c r="F122" s="11"/>
      <c r="G122" s="85"/>
      <c r="H122" s="2"/>
      <c r="J122" s="223"/>
      <c r="K122" s="34">
        <v>5</v>
      </c>
      <c r="L122" s="22" t="str">
        <f t="shared" si="12"/>
        <v>양*정</v>
      </c>
      <c r="M122" s="22" t="str">
        <f t="shared" si="13"/>
        <v>010-****-2168</v>
      </c>
      <c r="N122" s="23" t="str">
        <f t="shared" si="14"/>
        <v>당첨확정</v>
      </c>
      <c r="O122" s="11"/>
      <c r="P122" s="22"/>
      <c r="Q122" s="45"/>
    </row>
    <row r="123" spans="1:17" ht="14.25" customHeight="1" thickTop="1" thickBot="1" x14ac:dyDescent="0.35">
      <c r="A123" s="223"/>
      <c r="B123" s="35">
        <v>6</v>
      </c>
      <c r="C123" s="14" t="s">
        <v>775</v>
      </c>
      <c r="D123" s="14" t="s">
        <v>776</v>
      </c>
      <c r="E123" s="25" t="s">
        <v>11</v>
      </c>
      <c r="F123" s="15"/>
      <c r="G123" s="14"/>
      <c r="H123" s="16"/>
      <c r="J123" s="223"/>
      <c r="K123" s="35">
        <v>6</v>
      </c>
      <c r="L123" s="24" t="str">
        <f t="shared" si="12"/>
        <v>안*수</v>
      </c>
      <c r="M123" s="24" t="str">
        <f t="shared" si="13"/>
        <v>010-****-3096</v>
      </c>
      <c r="N123" s="25" t="str">
        <f t="shared" si="14"/>
        <v>당첨확정</v>
      </c>
      <c r="O123" s="15"/>
      <c r="P123" s="24"/>
      <c r="Q123" s="49"/>
    </row>
    <row r="124" spans="1:17" ht="14.1" customHeight="1" thickTop="1" thickBot="1" x14ac:dyDescent="0.35">
      <c r="A124" s="222" t="s">
        <v>560</v>
      </c>
      <c r="B124" s="36">
        <v>1</v>
      </c>
      <c r="C124" s="12" t="s">
        <v>777</v>
      </c>
      <c r="D124" s="12" t="s">
        <v>778</v>
      </c>
      <c r="E124" s="27" t="s">
        <v>11</v>
      </c>
      <c r="F124" s="20">
        <v>1</v>
      </c>
      <c r="G124" s="12" t="s">
        <v>787</v>
      </c>
      <c r="H124" s="13" t="s">
        <v>788</v>
      </c>
      <c r="J124" s="222" t="s">
        <v>560</v>
      </c>
      <c r="K124" s="34">
        <v>1</v>
      </c>
      <c r="L124" s="22" t="str">
        <f t="shared" si="12"/>
        <v>김*연</v>
      </c>
      <c r="M124" s="22" t="str">
        <f t="shared" si="13"/>
        <v>010-****-9521</v>
      </c>
      <c r="N124" s="23" t="str">
        <f t="shared" si="14"/>
        <v>당첨확정</v>
      </c>
      <c r="O124" s="11">
        <v>1</v>
      </c>
      <c r="P124" s="22" t="str">
        <f>REPLACE(G124,2,1,"*")</f>
        <v>조*서</v>
      </c>
      <c r="Q124" s="45" t="str">
        <f>REPLACE(H124,5,4,"****")</f>
        <v>010-****-1624</v>
      </c>
    </row>
    <row r="125" spans="1:17" ht="14.1" customHeight="1" thickTop="1" thickBot="1" x14ac:dyDescent="0.35">
      <c r="A125" s="223"/>
      <c r="B125" s="34">
        <v>2</v>
      </c>
      <c r="C125" s="109" t="s">
        <v>779</v>
      </c>
      <c r="D125" s="109" t="s">
        <v>780</v>
      </c>
      <c r="E125" s="23" t="s">
        <v>11</v>
      </c>
      <c r="F125" s="11">
        <v>2</v>
      </c>
      <c r="G125" s="110" t="s">
        <v>789</v>
      </c>
      <c r="H125" s="2" t="s">
        <v>790</v>
      </c>
      <c r="J125" s="223"/>
      <c r="K125" s="34">
        <v>2</v>
      </c>
      <c r="L125" s="22" t="str">
        <f t="shared" si="12"/>
        <v>서*은</v>
      </c>
      <c r="M125" s="22" t="str">
        <f t="shared" si="13"/>
        <v>010-****-0228</v>
      </c>
      <c r="N125" s="23" t="str">
        <f t="shared" si="14"/>
        <v>당첨확정</v>
      </c>
      <c r="O125" s="11">
        <v>2</v>
      </c>
      <c r="P125" s="22" t="str">
        <f>REPLACE(G125,2,1,"*")</f>
        <v>서*희</v>
      </c>
      <c r="Q125" s="45" t="str">
        <f>REPLACE(H125,5,4,"****")</f>
        <v>010-****-6190</v>
      </c>
    </row>
    <row r="126" spans="1:17" ht="14.1" customHeight="1" thickTop="1" thickBot="1" x14ac:dyDescent="0.35">
      <c r="A126" s="223"/>
      <c r="B126" s="34">
        <v>3</v>
      </c>
      <c r="C126" s="109" t="s">
        <v>781</v>
      </c>
      <c r="D126" s="109" t="s">
        <v>782</v>
      </c>
      <c r="E126" s="23" t="s">
        <v>11</v>
      </c>
      <c r="F126" s="11">
        <v>3</v>
      </c>
      <c r="G126" s="110" t="s">
        <v>791</v>
      </c>
      <c r="H126" s="2" t="s">
        <v>792</v>
      </c>
      <c r="J126" s="223"/>
      <c r="K126" s="34">
        <v>3</v>
      </c>
      <c r="L126" s="22" t="str">
        <f t="shared" si="12"/>
        <v>김*주</v>
      </c>
      <c r="M126" s="22" t="str">
        <f t="shared" si="13"/>
        <v>010-****-7673</v>
      </c>
      <c r="N126" s="23" t="str">
        <f t="shared" si="14"/>
        <v>당첨확정</v>
      </c>
      <c r="O126" s="11">
        <v>3</v>
      </c>
      <c r="P126" s="22" t="str">
        <f>REPLACE(G126,2,1,"*")</f>
        <v>이*수</v>
      </c>
      <c r="Q126" s="45" t="str">
        <f>REPLACE(H126,5,4,"****")</f>
        <v>010-****-6840</v>
      </c>
    </row>
    <row r="127" spans="1:17" ht="14.1" customHeight="1" thickTop="1" thickBot="1" x14ac:dyDescent="0.35">
      <c r="A127" s="223"/>
      <c r="B127" s="34">
        <v>4</v>
      </c>
      <c r="C127" s="109" t="s">
        <v>107</v>
      </c>
      <c r="D127" s="109" t="s">
        <v>108</v>
      </c>
      <c r="E127" s="23" t="s">
        <v>11</v>
      </c>
      <c r="F127" s="11"/>
      <c r="G127" s="110"/>
      <c r="H127" s="2"/>
      <c r="J127" s="223"/>
      <c r="K127" s="34">
        <v>4</v>
      </c>
      <c r="L127" s="22" t="str">
        <f t="shared" si="12"/>
        <v>이*심</v>
      </c>
      <c r="M127" s="22" t="str">
        <f t="shared" si="13"/>
        <v>010-****-6307</v>
      </c>
      <c r="N127" s="23" t="str">
        <f t="shared" si="14"/>
        <v>당첨확정</v>
      </c>
      <c r="O127" s="11"/>
      <c r="P127" s="22"/>
      <c r="Q127" s="45"/>
    </row>
    <row r="128" spans="1:17" ht="14.1" customHeight="1" thickTop="1" thickBot="1" x14ac:dyDescent="0.35">
      <c r="A128" s="223"/>
      <c r="B128" s="34">
        <v>5</v>
      </c>
      <c r="C128" s="109" t="s">
        <v>783</v>
      </c>
      <c r="D128" s="109" t="s">
        <v>784</v>
      </c>
      <c r="E128" s="23" t="s">
        <v>11</v>
      </c>
      <c r="F128" s="11"/>
      <c r="G128" s="110"/>
      <c r="H128" s="2"/>
      <c r="J128" s="223"/>
      <c r="K128" s="34">
        <v>5</v>
      </c>
      <c r="L128" s="22" t="str">
        <f t="shared" si="12"/>
        <v>서*아</v>
      </c>
      <c r="M128" s="22" t="str">
        <f t="shared" si="13"/>
        <v>010-****-2939</v>
      </c>
      <c r="N128" s="23" t="str">
        <f t="shared" si="14"/>
        <v>당첨확정</v>
      </c>
      <c r="O128" s="11"/>
      <c r="P128" s="22"/>
      <c r="Q128" s="45"/>
    </row>
    <row r="129" spans="1:17" ht="14.1" customHeight="1" thickTop="1" thickBot="1" x14ac:dyDescent="0.35">
      <c r="A129" s="223"/>
      <c r="B129" s="37">
        <v>6</v>
      </c>
      <c r="C129" s="17" t="s">
        <v>785</v>
      </c>
      <c r="D129" s="17" t="s">
        <v>786</v>
      </c>
      <c r="E129" s="29" t="s">
        <v>11</v>
      </c>
      <c r="F129" s="18"/>
      <c r="G129" s="17"/>
      <c r="H129" s="19"/>
      <c r="J129" s="223"/>
      <c r="K129" s="35">
        <v>6</v>
      </c>
      <c r="L129" s="24" t="str">
        <f t="shared" si="12"/>
        <v>문*선</v>
      </c>
      <c r="M129" s="24" t="str">
        <f t="shared" si="13"/>
        <v>010-****-8288</v>
      </c>
      <c r="N129" s="25" t="str">
        <f t="shared" si="14"/>
        <v>당첨확정</v>
      </c>
      <c r="O129" s="15"/>
      <c r="P129" s="24"/>
      <c r="Q129" s="49"/>
    </row>
    <row r="130" spans="1:17" ht="14.1" customHeight="1" thickTop="1" thickBot="1" x14ac:dyDescent="0.35">
      <c r="A130" s="222" t="s">
        <v>561</v>
      </c>
      <c r="B130" s="39">
        <v>1</v>
      </c>
      <c r="C130" s="43" t="s">
        <v>793</v>
      </c>
      <c r="D130" s="43" t="s">
        <v>794</v>
      </c>
      <c r="E130" s="41" t="s">
        <v>11</v>
      </c>
      <c r="F130" s="42">
        <v>1</v>
      </c>
      <c r="G130" s="43" t="s">
        <v>803</v>
      </c>
      <c r="H130" s="44" t="s">
        <v>804</v>
      </c>
      <c r="J130" s="222" t="s">
        <v>561</v>
      </c>
      <c r="K130" s="36">
        <v>1</v>
      </c>
      <c r="L130" s="26" t="str">
        <f t="shared" si="12"/>
        <v>백*정</v>
      </c>
      <c r="M130" s="26" t="str">
        <f t="shared" si="13"/>
        <v>010-****-0481</v>
      </c>
      <c r="N130" s="27" t="str">
        <f t="shared" si="14"/>
        <v>당첨확정</v>
      </c>
      <c r="O130" s="20">
        <v>1</v>
      </c>
      <c r="P130" s="26" t="str">
        <f>REPLACE(G130,2,1,"*")</f>
        <v>함*즈</v>
      </c>
      <c r="Q130" s="48" t="str">
        <f>REPLACE(H130,5,4,"****")</f>
        <v>010-****-7390</v>
      </c>
    </row>
    <row r="131" spans="1:17" ht="14.1" customHeight="1" thickTop="1" thickBot="1" x14ac:dyDescent="0.35">
      <c r="A131" s="223"/>
      <c r="B131" s="34">
        <v>2</v>
      </c>
      <c r="C131" s="111" t="s">
        <v>795</v>
      </c>
      <c r="D131" s="111" t="s">
        <v>412</v>
      </c>
      <c r="E131" s="23" t="s">
        <v>11</v>
      </c>
      <c r="F131" s="11">
        <v>2</v>
      </c>
      <c r="G131" s="112" t="s">
        <v>805</v>
      </c>
      <c r="H131" s="2" t="s">
        <v>806</v>
      </c>
      <c r="J131" s="223"/>
      <c r="K131" s="34">
        <v>2</v>
      </c>
      <c r="L131" s="22" t="str">
        <f t="shared" si="12"/>
        <v>김*리</v>
      </c>
      <c r="M131" s="22" t="str">
        <f t="shared" si="13"/>
        <v>010-****-7050</v>
      </c>
      <c r="N131" s="23" t="str">
        <f t="shared" si="14"/>
        <v>당첨확정</v>
      </c>
      <c r="O131" s="11">
        <v>2</v>
      </c>
      <c r="P131" s="22" t="str">
        <f>REPLACE(G131,2,1,"*")</f>
        <v>김*리</v>
      </c>
      <c r="Q131" s="45" t="str">
        <f>REPLACE(H131,5,4,"****")</f>
        <v>010-****-1108</v>
      </c>
    </row>
    <row r="132" spans="1:17" ht="14.1" customHeight="1" thickTop="1" thickBot="1" x14ac:dyDescent="0.35">
      <c r="A132" s="223"/>
      <c r="B132" s="34">
        <v>3</v>
      </c>
      <c r="C132" s="111" t="s">
        <v>796</v>
      </c>
      <c r="D132" s="111" t="s">
        <v>797</v>
      </c>
      <c r="E132" s="23" t="s">
        <v>11</v>
      </c>
      <c r="F132" s="11">
        <v>3</v>
      </c>
      <c r="G132" s="112" t="s">
        <v>807</v>
      </c>
      <c r="H132" s="2" t="s">
        <v>808</v>
      </c>
      <c r="J132" s="223"/>
      <c r="K132" s="34">
        <v>3</v>
      </c>
      <c r="L132" s="22" t="str">
        <f t="shared" si="12"/>
        <v>라*정</v>
      </c>
      <c r="M132" s="22" t="str">
        <f t="shared" si="13"/>
        <v>010-****-3121</v>
      </c>
      <c r="N132" s="23" t="str">
        <f t="shared" si="14"/>
        <v>당첨확정</v>
      </c>
      <c r="O132" s="11">
        <v>3</v>
      </c>
      <c r="P132" s="22" t="str">
        <f>REPLACE(G132,2,1,"*")</f>
        <v>류*별</v>
      </c>
      <c r="Q132" s="45" t="str">
        <f>REPLACE(H132,5,4,"****")</f>
        <v>010-****-0717</v>
      </c>
    </row>
    <row r="133" spans="1:17" ht="14.1" customHeight="1" thickTop="1" thickBot="1" x14ac:dyDescent="0.35">
      <c r="A133" s="223"/>
      <c r="B133" s="34">
        <v>4</v>
      </c>
      <c r="C133" s="111" t="s">
        <v>520</v>
      </c>
      <c r="D133" s="111" t="s">
        <v>798</v>
      </c>
      <c r="E133" s="23" t="s">
        <v>11</v>
      </c>
      <c r="F133" s="11"/>
      <c r="G133" s="85"/>
      <c r="H133" s="2"/>
      <c r="J133" s="223"/>
      <c r="K133" s="34">
        <v>4</v>
      </c>
      <c r="L133" s="22" t="str">
        <f t="shared" si="12"/>
        <v>박*림</v>
      </c>
      <c r="M133" s="22" t="str">
        <f t="shared" si="13"/>
        <v>010-****-0411</v>
      </c>
      <c r="N133" s="23" t="str">
        <f t="shared" si="14"/>
        <v>당첨확정</v>
      </c>
      <c r="O133" s="11"/>
      <c r="P133" s="22"/>
      <c r="Q133" s="45"/>
    </row>
    <row r="134" spans="1:17" ht="14.1" customHeight="1" thickTop="1" thickBot="1" x14ac:dyDescent="0.35">
      <c r="A134" s="223"/>
      <c r="B134" s="34">
        <v>5</v>
      </c>
      <c r="C134" s="111" t="s">
        <v>799</v>
      </c>
      <c r="D134" s="111" t="s">
        <v>800</v>
      </c>
      <c r="E134" s="23" t="s">
        <v>11</v>
      </c>
      <c r="F134" s="11"/>
      <c r="G134" s="85"/>
      <c r="H134" s="2"/>
      <c r="J134" s="223"/>
      <c r="K134" s="34">
        <v>5</v>
      </c>
      <c r="L134" s="22" t="str">
        <f t="shared" si="12"/>
        <v>박*희</v>
      </c>
      <c r="M134" s="22" t="str">
        <f t="shared" si="13"/>
        <v>010-****-6451</v>
      </c>
      <c r="N134" s="23" t="str">
        <f t="shared" si="14"/>
        <v>당첨확정</v>
      </c>
      <c r="O134" s="11"/>
      <c r="P134" s="22"/>
      <c r="Q134" s="45"/>
    </row>
    <row r="135" spans="1:17" ht="14.1" customHeight="1" thickTop="1" thickBot="1" x14ac:dyDescent="0.35">
      <c r="A135" s="223"/>
      <c r="B135" s="35">
        <v>6</v>
      </c>
      <c r="C135" s="14" t="s">
        <v>801</v>
      </c>
      <c r="D135" s="14" t="s">
        <v>802</v>
      </c>
      <c r="E135" s="25" t="s">
        <v>11</v>
      </c>
      <c r="F135" s="15"/>
      <c r="G135" s="14"/>
      <c r="H135" s="16"/>
      <c r="J135" s="223"/>
      <c r="K135" s="35">
        <v>6</v>
      </c>
      <c r="L135" s="24" t="str">
        <f t="shared" si="12"/>
        <v>장*영</v>
      </c>
      <c r="M135" s="24" t="str">
        <f t="shared" si="13"/>
        <v>010-****-4063</v>
      </c>
      <c r="N135" s="25" t="str">
        <f t="shared" si="14"/>
        <v>당첨확정</v>
      </c>
      <c r="O135" s="15"/>
      <c r="P135" s="24"/>
      <c r="Q135" s="49"/>
    </row>
    <row r="136" spans="1:17" ht="14.1" customHeight="1" thickTop="1" x14ac:dyDescent="0.3">
      <c r="A136" s="181" t="s">
        <v>562</v>
      </c>
      <c r="B136" s="36">
        <v>1</v>
      </c>
      <c r="C136" s="113" t="s">
        <v>809</v>
      </c>
      <c r="D136" s="113" t="s">
        <v>810</v>
      </c>
      <c r="E136" s="27" t="s">
        <v>11</v>
      </c>
      <c r="F136" s="20">
        <v>1</v>
      </c>
      <c r="G136" s="121" t="s">
        <v>592</v>
      </c>
      <c r="H136" s="121" t="s">
        <v>593</v>
      </c>
      <c r="I136" s="86"/>
      <c r="J136" s="191" t="s">
        <v>562</v>
      </c>
      <c r="K136" s="39">
        <v>1</v>
      </c>
      <c r="L136" s="40" t="str">
        <f t="shared" si="12"/>
        <v>차*준</v>
      </c>
      <c r="M136" s="40" t="str">
        <f t="shared" si="13"/>
        <v>010-****-0044</v>
      </c>
      <c r="N136" s="41" t="str">
        <f t="shared" si="14"/>
        <v>당첨확정</v>
      </c>
      <c r="O136" s="42">
        <v>1</v>
      </c>
      <c r="P136" s="40" t="str">
        <f>REPLACE(G136,2,1,"*")</f>
        <v>유*애</v>
      </c>
      <c r="Q136" s="51" t="str">
        <f>REPLACE(H136,5,4,"****")</f>
        <v>010-****-3330</v>
      </c>
    </row>
    <row r="137" spans="1:17" ht="14.1" customHeight="1" x14ac:dyDescent="0.3">
      <c r="A137" s="187"/>
      <c r="B137" s="34">
        <v>2</v>
      </c>
      <c r="C137" s="113" t="s">
        <v>811</v>
      </c>
      <c r="D137" s="113" t="s">
        <v>812</v>
      </c>
      <c r="E137" s="23" t="s">
        <v>11</v>
      </c>
      <c r="F137" s="11">
        <v>2</v>
      </c>
      <c r="G137" s="121" t="s">
        <v>848</v>
      </c>
      <c r="H137" s="121" t="s">
        <v>849</v>
      </c>
      <c r="I137" s="86"/>
      <c r="J137" s="192"/>
      <c r="K137" s="34">
        <v>2</v>
      </c>
      <c r="L137" s="22" t="str">
        <f t="shared" si="12"/>
        <v>김*수</v>
      </c>
      <c r="M137" s="22" t="str">
        <f t="shared" si="13"/>
        <v>010-****-0545</v>
      </c>
      <c r="N137" s="23" t="str">
        <f t="shared" si="14"/>
        <v>당첨확정</v>
      </c>
      <c r="O137" s="11">
        <v>2</v>
      </c>
      <c r="P137" s="22" t="str">
        <f>REPLACE(G137,2,1,"*")</f>
        <v>권*돈</v>
      </c>
      <c r="Q137" s="45" t="str">
        <f>REPLACE(H137,5,4,"****")</f>
        <v>010-****-2931</v>
      </c>
    </row>
    <row r="138" spans="1:17" ht="14.1" customHeight="1" x14ac:dyDescent="0.3">
      <c r="A138" s="187"/>
      <c r="B138" s="34">
        <v>3</v>
      </c>
      <c r="C138" s="113" t="s">
        <v>813</v>
      </c>
      <c r="D138" s="113" t="s">
        <v>814</v>
      </c>
      <c r="E138" s="23" t="s">
        <v>11</v>
      </c>
      <c r="F138" s="11">
        <v>3</v>
      </c>
      <c r="G138" s="121" t="s">
        <v>850</v>
      </c>
      <c r="H138" s="121" t="s">
        <v>851</v>
      </c>
      <c r="I138" s="86"/>
      <c r="J138" s="192"/>
      <c r="K138" s="34">
        <v>3</v>
      </c>
      <c r="L138" s="22" t="str">
        <f t="shared" ref="L138:L141" si="15">REPLACE(C138,2,1,"*")</f>
        <v>김*심</v>
      </c>
      <c r="M138" s="22" t="str">
        <f t="shared" ref="M138:M141" si="16">REPLACE(D138,5,4,"****")</f>
        <v>010-****-0709</v>
      </c>
      <c r="N138" s="23" t="str">
        <f t="shared" ref="N138:N141" si="17">E138</f>
        <v>당첨확정</v>
      </c>
      <c r="O138" s="11">
        <v>3</v>
      </c>
      <c r="P138" s="22" t="str">
        <f>REPLACE(G138,2,1,"*")</f>
        <v>김*현</v>
      </c>
      <c r="Q138" s="45" t="str">
        <f>REPLACE(H138,5,4,"****")</f>
        <v>010-****-3730</v>
      </c>
    </row>
    <row r="139" spans="1:17" ht="14.1" customHeight="1" x14ac:dyDescent="0.3">
      <c r="A139" s="187"/>
      <c r="B139" s="34">
        <v>4</v>
      </c>
      <c r="C139" s="113" t="s">
        <v>815</v>
      </c>
      <c r="D139" s="113" t="s">
        <v>816</v>
      </c>
      <c r="E139" s="23" t="s">
        <v>11</v>
      </c>
      <c r="F139" s="11">
        <v>4</v>
      </c>
      <c r="G139" s="121" t="s">
        <v>852</v>
      </c>
      <c r="H139" s="121" t="s">
        <v>853</v>
      </c>
      <c r="I139" s="86"/>
      <c r="J139" s="192"/>
      <c r="K139" s="34">
        <v>4</v>
      </c>
      <c r="L139" s="22" t="str">
        <f t="shared" si="15"/>
        <v>박*계</v>
      </c>
      <c r="M139" s="22" t="str">
        <f t="shared" si="16"/>
        <v>010-****-3589</v>
      </c>
      <c r="N139" s="23" t="str">
        <f t="shared" si="17"/>
        <v>당첨확정</v>
      </c>
      <c r="O139" s="11">
        <v>4</v>
      </c>
      <c r="P139" s="22" t="str">
        <f t="shared" ref="P139:P140" si="18">REPLACE(G139,2,1,"*")</f>
        <v>정*화</v>
      </c>
      <c r="Q139" s="45" t="str">
        <f t="shared" ref="Q139:Q140" si="19">REPLACE(H139,5,4,"****")</f>
        <v>010-****-9621</v>
      </c>
    </row>
    <row r="140" spans="1:17" ht="14.1" customHeight="1" x14ac:dyDescent="0.3">
      <c r="A140" s="187"/>
      <c r="B140" s="34">
        <v>5</v>
      </c>
      <c r="C140" s="113" t="s">
        <v>817</v>
      </c>
      <c r="D140" s="113" t="s">
        <v>818</v>
      </c>
      <c r="E140" s="23" t="s">
        <v>11</v>
      </c>
      <c r="F140" s="11">
        <v>5</v>
      </c>
      <c r="G140" s="121" t="s">
        <v>854</v>
      </c>
      <c r="H140" s="121" t="s">
        <v>855</v>
      </c>
      <c r="I140" s="86"/>
      <c r="J140" s="192"/>
      <c r="K140" s="34">
        <v>5</v>
      </c>
      <c r="L140" s="22" t="str">
        <f t="shared" si="15"/>
        <v>최*자</v>
      </c>
      <c r="M140" s="22" t="str">
        <f t="shared" si="16"/>
        <v>010-****-8827</v>
      </c>
      <c r="N140" s="23" t="str">
        <f t="shared" si="17"/>
        <v>당첨확정</v>
      </c>
      <c r="O140" s="11">
        <v>5</v>
      </c>
      <c r="P140" s="22" t="str">
        <f t="shared" si="18"/>
        <v>문*미</v>
      </c>
      <c r="Q140" s="45" t="str">
        <f t="shared" si="19"/>
        <v>010-****-4680</v>
      </c>
    </row>
    <row r="141" spans="1:17" ht="14.1" customHeight="1" thickBot="1" x14ac:dyDescent="0.35">
      <c r="A141" s="187"/>
      <c r="B141" s="37">
        <v>6</v>
      </c>
      <c r="C141" s="17" t="s">
        <v>819</v>
      </c>
      <c r="D141" s="17" t="s">
        <v>820</v>
      </c>
      <c r="E141" s="29" t="s">
        <v>11</v>
      </c>
      <c r="F141" s="18"/>
      <c r="G141" s="114"/>
      <c r="H141" s="114"/>
      <c r="I141" s="87"/>
      <c r="J141" s="192"/>
      <c r="K141" s="37">
        <v>6</v>
      </c>
      <c r="L141" s="28" t="str">
        <f t="shared" si="15"/>
        <v>박*수</v>
      </c>
      <c r="M141" s="28" t="str">
        <f t="shared" si="16"/>
        <v>010-****-6611</v>
      </c>
      <c r="N141" s="29" t="str">
        <f t="shared" si="17"/>
        <v>당첨확정</v>
      </c>
      <c r="O141" s="34"/>
      <c r="P141" s="22"/>
      <c r="Q141" s="45"/>
    </row>
    <row r="142" spans="1:17" ht="14.1" customHeight="1" thickTop="1" x14ac:dyDescent="0.3">
      <c r="A142" s="187"/>
      <c r="B142" s="37">
        <v>7</v>
      </c>
      <c r="C142" s="114" t="s">
        <v>821</v>
      </c>
      <c r="D142" s="114" t="s">
        <v>822</v>
      </c>
      <c r="E142" s="29" t="s">
        <v>11</v>
      </c>
      <c r="F142" s="115"/>
      <c r="G142" s="115"/>
      <c r="H142" s="116"/>
      <c r="J142" s="187"/>
      <c r="K142" s="120">
        <v>7</v>
      </c>
      <c r="L142" s="22" t="str">
        <f t="shared" ref="L142:L157" si="20">REPLACE(C142,2,1,"*")</f>
        <v>전*석</v>
      </c>
      <c r="M142" s="22" t="str">
        <f t="shared" ref="M142:M157" si="21">REPLACE(D142,5,4,"****")</f>
        <v>010-****-3767</v>
      </c>
      <c r="N142" s="23" t="str">
        <f t="shared" ref="N142:N157" si="22">E142</f>
        <v>당첨확정</v>
      </c>
      <c r="O142" s="34"/>
      <c r="P142" s="22"/>
      <c r="Q142" s="45"/>
    </row>
    <row r="143" spans="1:17" ht="14.1" customHeight="1" x14ac:dyDescent="0.3">
      <c r="A143" s="187"/>
      <c r="B143" s="37">
        <v>8</v>
      </c>
      <c r="C143" s="114" t="s">
        <v>823</v>
      </c>
      <c r="D143" s="114" t="s">
        <v>824</v>
      </c>
      <c r="E143" s="29" t="s">
        <v>11</v>
      </c>
      <c r="F143" s="115"/>
      <c r="G143" s="115"/>
      <c r="H143" s="116"/>
      <c r="J143" s="187"/>
      <c r="K143" s="120">
        <v>8</v>
      </c>
      <c r="L143" s="22" t="str">
        <f t="shared" si="20"/>
        <v>유*순</v>
      </c>
      <c r="M143" s="22" t="str">
        <f t="shared" si="21"/>
        <v>010-****-3301</v>
      </c>
      <c r="N143" s="23" t="str">
        <f t="shared" si="22"/>
        <v>당첨확정</v>
      </c>
      <c r="O143" s="34"/>
      <c r="P143" s="22"/>
      <c r="Q143" s="45"/>
    </row>
    <row r="144" spans="1:17" ht="14.1" customHeight="1" x14ac:dyDescent="0.3">
      <c r="A144" s="187"/>
      <c r="B144" s="37">
        <v>9</v>
      </c>
      <c r="C144" s="114" t="s">
        <v>825</v>
      </c>
      <c r="D144" s="114" t="s">
        <v>826</v>
      </c>
      <c r="E144" s="29" t="s">
        <v>11</v>
      </c>
      <c r="F144" s="115"/>
      <c r="G144" s="115"/>
      <c r="H144" s="116"/>
      <c r="J144" s="187"/>
      <c r="K144" s="120">
        <v>9</v>
      </c>
      <c r="L144" s="22" t="str">
        <f t="shared" si="20"/>
        <v>김*이</v>
      </c>
      <c r="M144" s="22" t="str">
        <f t="shared" si="21"/>
        <v>010-****-5133</v>
      </c>
      <c r="N144" s="23" t="str">
        <f t="shared" si="22"/>
        <v>당첨확정</v>
      </c>
      <c r="O144" s="34"/>
      <c r="P144" s="22"/>
      <c r="Q144" s="45"/>
    </row>
    <row r="145" spans="1:17" ht="14.1" customHeight="1" x14ac:dyDescent="0.3">
      <c r="A145" s="187"/>
      <c r="B145" s="37">
        <v>10</v>
      </c>
      <c r="C145" s="114" t="s">
        <v>827</v>
      </c>
      <c r="D145" s="114" t="s">
        <v>828</v>
      </c>
      <c r="E145" s="29" t="s">
        <v>11</v>
      </c>
      <c r="F145" s="115"/>
      <c r="G145" s="115"/>
      <c r="H145" s="116"/>
      <c r="J145" s="187"/>
      <c r="K145" s="120">
        <v>10</v>
      </c>
      <c r="L145" s="22" t="str">
        <f t="shared" si="20"/>
        <v>이*순</v>
      </c>
      <c r="M145" s="22" t="str">
        <f t="shared" si="21"/>
        <v>010-****-8310</v>
      </c>
      <c r="N145" s="23" t="str">
        <f t="shared" si="22"/>
        <v>당첨확정</v>
      </c>
      <c r="O145" s="34"/>
      <c r="P145" s="22"/>
      <c r="Q145" s="45"/>
    </row>
    <row r="146" spans="1:17" ht="14.1" customHeight="1" x14ac:dyDescent="0.3">
      <c r="A146" s="187"/>
      <c r="B146" s="37">
        <v>11</v>
      </c>
      <c r="C146" s="114" t="s">
        <v>829</v>
      </c>
      <c r="D146" s="114" t="s">
        <v>830</v>
      </c>
      <c r="E146" s="29" t="s">
        <v>11</v>
      </c>
      <c r="F146" s="115"/>
      <c r="G146" s="115"/>
      <c r="H146" s="116"/>
      <c r="J146" s="187"/>
      <c r="K146" s="120">
        <v>11</v>
      </c>
      <c r="L146" s="22" t="str">
        <f t="shared" si="20"/>
        <v>최*애</v>
      </c>
      <c r="M146" s="22" t="str">
        <f t="shared" si="21"/>
        <v>010-****-5935</v>
      </c>
      <c r="N146" s="23" t="str">
        <f t="shared" si="22"/>
        <v>당첨확정</v>
      </c>
      <c r="O146" s="34"/>
      <c r="P146" s="22"/>
      <c r="Q146" s="45"/>
    </row>
    <row r="147" spans="1:17" ht="14.1" customHeight="1" x14ac:dyDescent="0.3">
      <c r="A147" s="187"/>
      <c r="B147" s="37">
        <v>12</v>
      </c>
      <c r="C147" s="114" t="s">
        <v>831</v>
      </c>
      <c r="D147" s="114" t="s">
        <v>832</v>
      </c>
      <c r="E147" s="29" t="s">
        <v>11</v>
      </c>
      <c r="F147" s="115"/>
      <c r="G147" s="115"/>
      <c r="H147" s="116"/>
      <c r="J147" s="187"/>
      <c r="K147" s="120">
        <v>12</v>
      </c>
      <c r="L147" s="22" t="str">
        <f t="shared" si="20"/>
        <v>정*운</v>
      </c>
      <c r="M147" s="22" t="str">
        <f t="shared" si="21"/>
        <v>010-****-2409</v>
      </c>
      <c r="N147" s="23" t="str">
        <f t="shared" si="22"/>
        <v>당첨확정</v>
      </c>
      <c r="O147" s="34"/>
      <c r="P147" s="22"/>
      <c r="Q147" s="45"/>
    </row>
    <row r="148" spans="1:17" ht="14.1" customHeight="1" x14ac:dyDescent="0.3">
      <c r="A148" s="187"/>
      <c r="B148" s="37">
        <v>13</v>
      </c>
      <c r="C148" s="114" t="s">
        <v>833</v>
      </c>
      <c r="D148" s="114" t="s">
        <v>834</v>
      </c>
      <c r="E148" s="29" t="s">
        <v>11</v>
      </c>
      <c r="F148" s="115"/>
      <c r="G148" s="115"/>
      <c r="H148" s="116"/>
      <c r="J148" s="187"/>
      <c r="K148" s="120">
        <v>13</v>
      </c>
      <c r="L148" s="22" t="str">
        <f t="shared" si="20"/>
        <v>조*한</v>
      </c>
      <c r="M148" s="22" t="str">
        <f t="shared" si="21"/>
        <v>010-****-6556</v>
      </c>
      <c r="N148" s="23" t="str">
        <f t="shared" si="22"/>
        <v>당첨확정</v>
      </c>
      <c r="O148" s="34"/>
      <c r="P148" s="22"/>
      <c r="Q148" s="45"/>
    </row>
    <row r="149" spans="1:17" ht="14.1" customHeight="1" x14ac:dyDescent="0.3">
      <c r="A149" s="187"/>
      <c r="B149" s="37">
        <v>14</v>
      </c>
      <c r="C149" s="114" t="s">
        <v>835</v>
      </c>
      <c r="D149" s="114" t="s">
        <v>836</v>
      </c>
      <c r="E149" s="29" t="s">
        <v>11</v>
      </c>
      <c r="F149" s="115"/>
      <c r="G149" s="115"/>
      <c r="H149" s="116"/>
      <c r="J149" s="187"/>
      <c r="K149" s="120">
        <v>14</v>
      </c>
      <c r="L149" s="22" t="str">
        <f t="shared" si="20"/>
        <v>김*애</v>
      </c>
      <c r="M149" s="22" t="str">
        <f t="shared" si="21"/>
        <v>010-****-1123</v>
      </c>
      <c r="N149" s="23" t="str">
        <f t="shared" si="22"/>
        <v>당첨확정</v>
      </c>
      <c r="O149" s="34"/>
      <c r="P149" s="22"/>
      <c r="Q149" s="45"/>
    </row>
    <row r="150" spans="1:17" ht="14.1" customHeight="1" x14ac:dyDescent="0.3">
      <c r="A150" s="187"/>
      <c r="B150" s="37">
        <v>15</v>
      </c>
      <c r="C150" s="114" t="s">
        <v>207</v>
      </c>
      <c r="D150" s="114" t="s">
        <v>837</v>
      </c>
      <c r="E150" s="29" t="s">
        <v>11</v>
      </c>
      <c r="F150" s="115"/>
      <c r="G150" s="115"/>
      <c r="H150" s="116"/>
      <c r="J150" s="187"/>
      <c r="K150" s="120">
        <v>15</v>
      </c>
      <c r="L150" s="22" t="str">
        <f t="shared" si="20"/>
        <v>김*연</v>
      </c>
      <c r="M150" s="22" t="str">
        <f t="shared" si="21"/>
        <v>010-****-2559</v>
      </c>
      <c r="N150" s="23" t="str">
        <f t="shared" si="22"/>
        <v>당첨확정</v>
      </c>
      <c r="O150" s="34"/>
      <c r="P150" s="22"/>
      <c r="Q150" s="45"/>
    </row>
    <row r="151" spans="1:17" ht="14.1" customHeight="1" x14ac:dyDescent="0.3">
      <c r="A151" s="187"/>
      <c r="B151" s="37">
        <v>16</v>
      </c>
      <c r="C151" s="114" t="s">
        <v>838</v>
      </c>
      <c r="D151" s="114" t="s">
        <v>839</v>
      </c>
      <c r="E151" s="29" t="s">
        <v>11</v>
      </c>
      <c r="F151" s="115"/>
      <c r="G151" s="115"/>
      <c r="H151" s="116"/>
      <c r="J151" s="187"/>
      <c r="K151" s="120">
        <v>16</v>
      </c>
      <c r="L151" s="22" t="str">
        <f t="shared" si="20"/>
        <v>배*희</v>
      </c>
      <c r="M151" s="22" t="str">
        <f t="shared" si="21"/>
        <v>010-****-2714</v>
      </c>
      <c r="N151" s="23" t="str">
        <f t="shared" si="22"/>
        <v>당첨확정</v>
      </c>
      <c r="O151" s="34"/>
      <c r="P151" s="22"/>
      <c r="Q151" s="45"/>
    </row>
    <row r="152" spans="1:17" ht="14.1" customHeight="1" x14ac:dyDescent="0.3">
      <c r="A152" s="187"/>
      <c r="B152" s="37">
        <v>17</v>
      </c>
      <c r="C152" s="114" t="s">
        <v>724</v>
      </c>
      <c r="D152" s="114" t="s">
        <v>701</v>
      </c>
      <c r="E152" s="29" t="s">
        <v>11</v>
      </c>
      <c r="F152" s="115"/>
      <c r="G152" s="115"/>
      <c r="H152" s="116"/>
      <c r="J152" s="187"/>
      <c r="K152" s="120">
        <v>17</v>
      </c>
      <c r="L152" s="22" t="str">
        <f t="shared" si="20"/>
        <v>김*선</v>
      </c>
      <c r="M152" s="22" t="str">
        <f t="shared" si="21"/>
        <v>010-****-2070</v>
      </c>
      <c r="N152" s="23" t="str">
        <f t="shared" si="22"/>
        <v>당첨확정</v>
      </c>
      <c r="O152" s="34"/>
      <c r="P152" s="22"/>
      <c r="Q152" s="45"/>
    </row>
    <row r="153" spans="1:17" ht="14.1" customHeight="1" x14ac:dyDescent="0.3">
      <c r="A153" s="187"/>
      <c r="B153" s="37">
        <v>18</v>
      </c>
      <c r="C153" s="114" t="s">
        <v>840</v>
      </c>
      <c r="D153" s="114" t="s">
        <v>841</v>
      </c>
      <c r="E153" s="29" t="s">
        <v>11</v>
      </c>
      <c r="F153" s="115"/>
      <c r="G153" s="115"/>
      <c r="H153" s="116"/>
      <c r="J153" s="187"/>
      <c r="K153" s="120">
        <v>18</v>
      </c>
      <c r="L153" s="22" t="str">
        <f t="shared" si="20"/>
        <v>김*정</v>
      </c>
      <c r="M153" s="22" t="str">
        <f t="shared" si="21"/>
        <v>010-****-6990</v>
      </c>
      <c r="N153" s="23" t="str">
        <f t="shared" si="22"/>
        <v>당첨확정</v>
      </c>
      <c r="O153" s="34"/>
      <c r="P153" s="22"/>
      <c r="Q153" s="45"/>
    </row>
    <row r="154" spans="1:17" ht="14.1" customHeight="1" x14ac:dyDescent="0.3">
      <c r="A154" s="187"/>
      <c r="B154" s="37">
        <v>19</v>
      </c>
      <c r="C154" s="114" t="s">
        <v>842</v>
      </c>
      <c r="D154" s="114" t="s">
        <v>843</v>
      </c>
      <c r="E154" s="29" t="s">
        <v>11</v>
      </c>
      <c r="F154" s="115"/>
      <c r="G154" s="115"/>
      <c r="H154" s="116"/>
      <c r="J154" s="187"/>
      <c r="K154" s="120">
        <v>19</v>
      </c>
      <c r="L154" s="22" t="str">
        <f t="shared" si="20"/>
        <v>김*월</v>
      </c>
      <c r="M154" s="22" t="str">
        <f t="shared" si="21"/>
        <v>010-****-9916</v>
      </c>
      <c r="N154" s="23" t="str">
        <f t="shared" si="22"/>
        <v>당첨확정</v>
      </c>
      <c r="O154" s="34"/>
      <c r="P154" s="22"/>
      <c r="Q154" s="45"/>
    </row>
    <row r="155" spans="1:17" ht="14.1" customHeight="1" x14ac:dyDescent="0.3">
      <c r="A155" s="187"/>
      <c r="B155" s="37">
        <v>20</v>
      </c>
      <c r="C155" s="114" t="s">
        <v>844</v>
      </c>
      <c r="D155" s="114" t="s">
        <v>845</v>
      </c>
      <c r="E155" s="29" t="s">
        <v>11</v>
      </c>
      <c r="F155" s="115"/>
      <c r="G155" s="115"/>
      <c r="H155" s="116"/>
      <c r="J155" s="187"/>
      <c r="K155" s="120">
        <v>20</v>
      </c>
      <c r="L155" s="22" t="str">
        <f t="shared" si="20"/>
        <v>김*호</v>
      </c>
      <c r="M155" s="22" t="str">
        <f t="shared" si="21"/>
        <v>010-****-2911</v>
      </c>
      <c r="N155" s="23" t="str">
        <f t="shared" si="22"/>
        <v>당첨확정</v>
      </c>
      <c r="O155" s="34"/>
      <c r="P155" s="22"/>
      <c r="Q155" s="45"/>
    </row>
    <row r="156" spans="1:17" ht="14.1" customHeight="1" x14ac:dyDescent="0.3">
      <c r="A156" s="187"/>
      <c r="B156" s="37">
        <v>21</v>
      </c>
      <c r="C156" s="114" t="s">
        <v>846</v>
      </c>
      <c r="D156" s="114" t="s">
        <v>847</v>
      </c>
      <c r="E156" s="29" t="s">
        <v>11</v>
      </c>
      <c r="F156" s="115"/>
      <c r="G156" s="115"/>
      <c r="H156" s="116"/>
      <c r="J156" s="187"/>
      <c r="K156" s="120">
        <v>21</v>
      </c>
      <c r="L156" s="22" t="str">
        <f t="shared" si="20"/>
        <v>남*연</v>
      </c>
      <c r="M156" s="22" t="str">
        <f t="shared" si="21"/>
        <v>010-****-2911</v>
      </c>
      <c r="N156" s="23" t="str">
        <f t="shared" si="22"/>
        <v>당첨확정</v>
      </c>
      <c r="O156" s="34"/>
      <c r="P156" s="22"/>
      <c r="Q156" s="45"/>
    </row>
    <row r="157" spans="1:17" ht="14.1" customHeight="1" thickBot="1" x14ac:dyDescent="0.35">
      <c r="A157" s="224"/>
      <c r="B157" s="119">
        <v>22</v>
      </c>
      <c r="C157" s="3" t="s">
        <v>590</v>
      </c>
      <c r="D157" s="3" t="s">
        <v>591</v>
      </c>
      <c r="E157" s="31" t="s">
        <v>11</v>
      </c>
      <c r="F157" s="117"/>
      <c r="G157" s="117"/>
      <c r="H157" s="118"/>
      <c r="J157" s="225"/>
      <c r="K157" s="122">
        <v>22</v>
      </c>
      <c r="L157" s="123" t="str">
        <f t="shared" si="20"/>
        <v>이*리</v>
      </c>
      <c r="M157" s="123" t="str">
        <f t="shared" si="21"/>
        <v>010-****-2628</v>
      </c>
      <c r="N157" s="124" t="str">
        <f t="shared" si="22"/>
        <v>당첨확정</v>
      </c>
      <c r="O157" s="75"/>
      <c r="P157" s="76"/>
      <c r="Q157" s="125"/>
    </row>
  </sheetData>
  <mergeCells count="52">
    <mergeCell ref="A1:H1"/>
    <mergeCell ref="J1:Q1"/>
    <mergeCell ref="A2:A3"/>
    <mergeCell ref="F2:H2"/>
    <mergeCell ref="J2:J3"/>
    <mergeCell ref="O2:Q2"/>
    <mergeCell ref="A4:A9"/>
    <mergeCell ref="J4:J9"/>
    <mergeCell ref="A10:A15"/>
    <mergeCell ref="J10:J15"/>
    <mergeCell ref="A16:A21"/>
    <mergeCell ref="J16:J21"/>
    <mergeCell ref="A40:A45"/>
    <mergeCell ref="J40:J45"/>
    <mergeCell ref="A94:A99"/>
    <mergeCell ref="J94:J99"/>
    <mergeCell ref="A100:A105"/>
    <mergeCell ref="J100:J105"/>
    <mergeCell ref="A46:A51"/>
    <mergeCell ref="J46:J51"/>
    <mergeCell ref="A52:A57"/>
    <mergeCell ref="J52:J57"/>
    <mergeCell ref="A58:A63"/>
    <mergeCell ref="J58:J63"/>
    <mergeCell ref="A82:A87"/>
    <mergeCell ref="J82:J87"/>
    <mergeCell ref="A88:A93"/>
    <mergeCell ref="J88:J93"/>
    <mergeCell ref="A22:A27"/>
    <mergeCell ref="J22:J27"/>
    <mergeCell ref="A28:A33"/>
    <mergeCell ref="J28:J33"/>
    <mergeCell ref="A34:A39"/>
    <mergeCell ref="J34:J39"/>
    <mergeCell ref="A64:A69"/>
    <mergeCell ref="J64:J69"/>
    <mergeCell ref="A70:A75"/>
    <mergeCell ref="J70:J75"/>
    <mergeCell ref="A76:A81"/>
    <mergeCell ref="J76:J81"/>
    <mergeCell ref="A106:A111"/>
    <mergeCell ref="J106:J111"/>
    <mergeCell ref="A112:A117"/>
    <mergeCell ref="J112:J117"/>
    <mergeCell ref="A118:A123"/>
    <mergeCell ref="J118:J123"/>
    <mergeCell ref="A124:A129"/>
    <mergeCell ref="J124:J129"/>
    <mergeCell ref="A130:A135"/>
    <mergeCell ref="J130:J135"/>
    <mergeCell ref="A136:A157"/>
    <mergeCell ref="J136:J157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zoomScaleNormal="100" workbookViewId="0">
      <selection activeCell="J4" sqref="J4:J83"/>
    </sheetView>
  </sheetViews>
  <sheetFormatPr defaultRowHeight="16.5" x14ac:dyDescent="0.3"/>
  <cols>
    <col min="1" max="1" width="14.37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11.625" customWidth="1"/>
    <col min="7" max="7" width="9.5" customWidth="1"/>
    <col min="8" max="8" width="20.375" customWidth="1"/>
    <col min="9" max="9" width="6.75" customWidth="1"/>
    <col min="10" max="10" width="20.375" customWidth="1"/>
    <col min="11" max="11" width="5.25" bestFit="1" customWidth="1"/>
    <col min="12" max="12" width="9" hidden="1" customWidth="1"/>
    <col min="13" max="13" width="7.125" bestFit="1" customWidth="1"/>
    <col min="14" max="14" width="13.125" bestFit="1" customWidth="1"/>
    <col min="15" max="15" width="11.75" customWidth="1"/>
    <col min="17" max="17" width="9" hidden="1" customWidth="1"/>
    <col min="18" max="18" width="7.125" bestFit="1" customWidth="1"/>
    <col min="19" max="19" width="13.125" customWidth="1"/>
  </cols>
  <sheetData>
    <row r="1" spans="1:19" ht="27.75" customHeight="1" thickBot="1" x14ac:dyDescent="0.35">
      <c r="A1" s="169" t="s">
        <v>568</v>
      </c>
      <c r="B1" s="169"/>
      <c r="C1" s="169"/>
      <c r="D1" s="169"/>
      <c r="E1" s="169"/>
      <c r="F1" s="169"/>
      <c r="G1" s="169"/>
      <c r="H1" s="169"/>
      <c r="J1" s="169" t="s">
        <v>569</v>
      </c>
      <c r="K1" s="169"/>
      <c r="L1" s="169"/>
      <c r="M1" s="169"/>
      <c r="N1" s="169"/>
      <c r="O1" s="169"/>
      <c r="P1" s="169"/>
      <c r="Q1" s="169"/>
      <c r="R1" s="169"/>
      <c r="S1" s="169"/>
    </row>
    <row r="2" spans="1:19" ht="12.75" customHeight="1" x14ac:dyDescent="0.3">
      <c r="A2" s="171" t="s">
        <v>5</v>
      </c>
      <c r="B2" s="7"/>
      <c r="C2" s="5"/>
      <c r="D2" s="5"/>
      <c r="E2" s="6"/>
      <c r="F2" s="173" t="s">
        <v>6</v>
      </c>
      <c r="G2" s="174"/>
      <c r="H2" s="175"/>
      <c r="J2" s="171" t="s">
        <v>5</v>
      </c>
      <c r="K2" s="7"/>
      <c r="L2" s="5"/>
      <c r="M2" s="5"/>
      <c r="N2" s="5"/>
      <c r="O2" s="6"/>
      <c r="P2" s="173" t="s">
        <v>6</v>
      </c>
      <c r="Q2" s="174"/>
      <c r="R2" s="174"/>
      <c r="S2" s="175"/>
    </row>
    <row r="3" spans="1:19" ht="15.75" customHeight="1" x14ac:dyDescent="0.3">
      <c r="A3" s="172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72"/>
      <c r="K3" s="33" t="s">
        <v>8</v>
      </c>
      <c r="L3" s="8" t="s">
        <v>0</v>
      </c>
      <c r="M3" s="8" t="s">
        <v>1</v>
      </c>
      <c r="N3" s="8" t="s">
        <v>2</v>
      </c>
      <c r="O3" s="21" t="s">
        <v>3</v>
      </c>
      <c r="P3" s="9" t="s">
        <v>7</v>
      </c>
      <c r="Q3" s="9" t="s">
        <v>0</v>
      </c>
      <c r="R3" s="9" t="s">
        <v>1</v>
      </c>
      <c r="S3" s="10" t="s">
        <v>2</v>
      </c>
    </row>
    <row r="4" spans="1:19" ht="14.1" customHeight="1" x14ac:dyDescent="0.3">
      <c r="A4" s="221" t="s">
        <v>521</v>
      </c>
      <c r="B4" s="34">
        <v>1</v>
      </c>
      <c r="C4" s="85"/>
      <c r="D4" s="85"/>
      <c r="E4" s="23" t="s">
        <v>11</v>
      </c>
      <c r="F4" s="11">
        <v>1</v>
      </c>
      <c r="G4" s="85"/>
      <c r="H4" s="2"/>
      <c r="J4" s="221" t="s">
        <v>524</v>
      </c>
      <c r="K4" s="34">
        <v>1</v>
      </c>
      <c r="L4" s="22" t="e">
        <f>#REF!</f>
        <v>#REF!</v>
      </c>
      <c r="M4" s="22" t="str">
        <f t="shared" ref="M4:M63" si="0">REPLACE(C4,2,1,"*")</f>
        <v>*</v>
      </c>
      <c r="N4" s="22" t="str">
        <f t="shared" ref="N4:N63" si="1">REPLACE(D4,5,4,"****")</f>
        <v>****</v>
      </c>
      <c r="O4" s="23" t="str">
        <f t="shared" ref="O4:O62" si="2">E4</f>
        <v>당첨확정</v>
      </c>
      <c r="P4" s="11">
        <v>1</v>
      </c>
      <c r="Q4" s="22" t="e">
        <f>#REF!</f>
        <v>#REF!</v>
      </c>
      <c r="R4" s="22" t="str">
        <f>REPLACE(G4,2,1,"*")</f>
        <v>*</v>
      </c>
      <c r="S4" s="45" t="str">
        <f>REPLACE(H4,5,4,"****")</f>
        <v>****</v>
      </c>
    </row>
    <row r="5" spans="1:19" ht="14.1" customHeight="1" x14ac:dyDescent="0.3">
      <c r="A5" s="182"/>
      <c r="B5" s="34">
        <v>2</v>
      </c>
      <c r="C5" s="85"/>
      <c r="D5" s="85"/>
      <c r="E5" s="23" t="s">
        <v>11</v>
      </c>
      <c r="F5" s="11">
        <v>2</v>
      </c>
      <c r="G5" s="85"/>
      <c r="H5" s="2"/>
      <c r="J5" s="182"/>
      <c r="K5" s="34">
        <v>2</v>
      </c>
      <c r="L5" s="22" t="e">
        <f>#REF!</f>
        <v>#REF!</v>
      </c>
      <c r="M5" s="22" t="str">
        <f t="shared" si="0"/>
        <v>*</v>
      </c>
      <c r="N5" s="22" t="str">
        <f t="shared" si="1"/>
        <v>****</v>
      </c>
      <c r="O5" s="23" t="str">
        <f t="shared" si="2"/>
        <v>당첨확정</v>
      </c>
      <c r="P5" s="11">
        <v>2</v>
      </c>
      <c r="Q5" s="22" t="e">
        <f>#REF!</f>
        <v>#REF!</v>
      </c>
      <c r="R5" s="22" t="str">
        <f>REPLACE(G5,2,1,"*")</f>
        <v>*</v>
      </c>
      <c r="S5" s="45" t="str">
        <f>REPLACE(H5,5,4,"****")</f>
        <v>****</v>
      </c>
    </row>
    <row r="6" spans="1:19" ht="14.1" customHeight="1" x14ac:dyDescent="0.3">
      <c r="A6" s="182"/>
      <c r="B6" s="34">
        <v>3</v>
      </c>
      <c r="C6" s="85"/>
      <c r="D6" s="85"/>
      <c r="E6" s="23" t="s">
        <v>11</v>
      </c>
      <c r="F6" s="11">
        <v>3</v>
      </c>
      <c r="G6" s="85"/>
      <c r="H6" s="2"/>
      <c r="J6" s="182"/>
      <c r="K6" s="34">
        <v>3</v>
      </c>
      <c r="L6" s="22" t="e">
        <f>#REF!</f>
        <v>#REF!</v>
      </c>
      <c r="M6" s="22" t="str">
        <f t="shared" si="0"/>
        <v>*</v>
      </c>
      <c r="N6" s="22" t="str">
        <f t="shared" si="1"/>
        <v>****</v>
      </c>
      <c r="O6" s="23" t="str">
        <f t="shared" si="2"/>
        <v>당첨확정</v>
      </c>
      <c r="P6" s="11">
        <v>3</v>
      </c>
      <c r="Q6" s="22" t="e">
        <f>#REF!</f>
        <v>#REF!</v>
      </c>
      <c r="R6" s="22" t="str">
        <f>REPLACE(G6,2,1,"*")</f>
        <v>*</v>
      </c>
      <c r="S6" s="45" t="str">
        <f>REPLACE(H6,5,4,"****")</f>
        <v>****</v>
      </c>
    </row>
    <row r="7" spans="1:19" ht="14.1" customHeight="1" x14ac:dyDescent="0.3">
      <c r="A7" s="182"/>
      <c r="B7" s="34">
        <v>4</v>
      </c>
      <c r="C7" s="85"/>
      <c r="D7" s="85"/>
      <c r="E7" s="23" t="s">
        <v>11</v>
      </c>
      <c r="F7" s="11">
        <v>4</v>
      </c>
      <c r="G7" s="85"/>
      <c r="H7" s="2"/>
      <c r="J7" s="182"/>
      <c r="K7" s="34">
        <v>4</v>
      </c>
      <c r="L7" s="22" t="e">
        <f>#REF!</f>
        <v>#REF!</v>
      </c>
      <c r="M7" s="22" t="str">
        <f t="shared" si="0"/>
        <v>*</v>
      </c>
      <c r="N7" s="22" t="str">
        <f t="shared" si="1"/>
        <v>****</v>
      </c>
      <c r="O7" s="23" t="str">
        <f t="shared" si="2"/>
        <v>당첨확정</v>
      </c>
      <c r="P7" s="11">
        <v>4</v>
      </c>
      <c r="Q7" s="22" t="e">
        <f>#REF!</f>
        <v>#REF!</v>
      </c>
      <c r="R7" s="22" t="str">
        <f>REPLACE(G7,2,1,"*")</f>
        <v>*</v>
      </c>
      <c r="S7" s="45" t="str">
        <f>REPLACE(H7,5,4,"****")</f>
        <v>****</v>
      </c>
    </row>
    <row r="8" spans="1:19" ht="14.1" customHeight="1" x14ac:dyDescent="0.3">
      <c r="A8" s="182"/>
      <c r="B8" s="34">
        <v>5</v>
      </c>
      <c r="C8" s="85"/>
      <c r="D8" s="85"/>
      <c r="E8" s="23" t="s">
        <v>11</v>
      </c>
      <c r="F8" s="11">
        <v>5</v>
      </c>
      <c r="G8" s="85"/>
      <c r="H8" s="2"/>
      <c r="J8" s="182"/>
      <c r="K8" s="34">
        <v>5</v>
      </c>
      <c r="L8" s="22" t="e">
        <f>#REF!</f>
        <v>#REF!</v>
      </c>
      <c r="M8" s="22" t="str">
        <f t="shared" si="0"/>
        <v>*</v>
      </c>
      <c r="N8" s="22" t="str">
        <f t="shared" si="1"/>
        <v>****</v>
      </c>
      <c r="O8" s="23" t="str">
        <f t="shared" si="2"/>
        <v>당첨확정</v>
      </c>
      <c r="P8" s="11">
        <v>5</v>
      </c>
      <c r="Q8" s="22" t="e">
        <f>#REF!</f>
        <v>#REF!</v>
      </c>
      <c r="R8" s="22" t="str">
        <f>REPLACE(G8,2,1,"*")</f>
        <v>*</v>
      </c>
      <c r="S8" s="45" t="str">
        <f>REPLACE(H8,5,4,"****")</f>
        <v>****</v>
      </c>
    </row>
    <row r="9" spans="1:19" ht="14.1" customHeight="1" x14ac:dyDescent="0.3">
      <c r="A9" s="182"/>
      <c r="B9" s="34">
        <v>6</v>
      </c>
      <c r="C9" s="85"/>
      <c r="D9" s="85"/>
      <c r="E9" s="23" t="s">
        <v>11</v>
      </c>
      <c r="F9" s="11"/>
      <c r="G9" s="85"/>
      <c r="H9" s="2"/>
      <c r="J9" s="182"/>
      <c r="K9" s="34">
        <v>6</v>
      </c>
      <c r="L9" s="22" t="e">
        <f>#REF!</f>
        <v>#REF!</v>
      </c>
      <c r="M9" s="22" t="str">
        <f t="shared" si="0"/>
        <v>*</v>
      </c>
      <c r="N9" s="22" t="str">
        <f t="shared" si="1"/>
        <v>****</v>
      </c>
      <c r="O9" s="23" t="str">
        <f t="shared" si="2"/>
        <v>당첨확정</v>
      </c>
      <c r="P9" s="11"/>
      <c r="Q9" s="22"/>
      <c r="R9" s="22"/>
      <c r="S9" s="45"/>
    </row>
    <row r="10" spans="1:19" ht="14.1" customHeight="1" x14ac:dyDescent="0.3">
      <c r="A10" s="182"/>
      <c r="B10" s="34">
        <v>7</v>
      </c>
      <c r="C10" s="85"/>
      <c r="D10" s="85"/>
      <c r="E10" s="23" t="s">
        <v>11</v>
      </c>
      <c r="F10" s="11"/>
      <c r="G10" s="85"/>
      <c r="H10" s="2"/>
      <c r="J10" s="182"/>
      <c r="K10" s="34">
        <v>7</v>
      </c>
      <c r="L10" s="22" t="e">
        <f>#REF!</f>
        <v>#REF!</v>
      </c>
      <c r="M10" s="22" t="str">
        <f t="shared" si="0"/>
        <v>*</v>
      </c>
      <c r="N10" s="22" t="str">
        <f t="shared" si="1"/>
        <v>****</v>
      </c>
      <c r="O10" s="23" t="str">
        <f t="shared" si="2"/>
        <v>당첨확정</v>
      </c>
      <c r="P10" s="11"/>
      <c r="Q10" s="22"/>
      <c r="R10" s="22"/>
      <c r="S10" s="45"/>
    </row>
    <row r="11" spans="1:19" ht="14.1" customHeight="1" x14ac:dyDescent="0.3">
      <c r="A11" s="182"/>
      <c r="B11" s="34">
        <v>8</v>
      </c>
      <c r="C11" s="85"/>
      <c r="D11" s="85"/>
      <c r="E11" s="23" t="s">
        <v>11</v>
      </c>
      <c r="F11" s="11"/>
      <c r="G11" s="85"/>
      <c r="H11" s="2"/>
      <c r="J11" s="182"/>
      <c r="K11" s="34">
        <v>8</v>
      </c>
      <c r="L11" s="22" t="e">
        <f>#REF!</f>
        <v>#REF!</v>
      </c>
      <c r="M11" s="22" t="str">
        <f t="shared" si="0"/>
        <v>*</v>
      </c>
      <c r="N11" s="22" t="str">
        <f t="shared" si="1"/>
        <v>****</v>
      </c>
      <c r="O11" s="23" t="str">
        <f t="shared" si="2"/>
        <v>당첨확정</v>
      </c>
      <c r="P11" s="11"/>
      <c r="Q11" s="22"/>
      <c r="R11" s="22"/>
      <c r="S11" s="45"/>
    </row>
    <row r="12" spans="1:19" ht="14.1" customHeight="1" x14ac:dyDescent="0.3">
      <c r="A12" s="182"/>
      <c r="B12" s="34">
        <v>9</v>
      </c>
      <c r="C12" s="85"/>
      <c r="D12" s="85"/>
      <c r="E12" s="23" t="s">
        <v>11</v>
      </c>
      <c r="F12" s="11"/>
      <c r="G12" s="85"/>
      <c r="H12" s="2"/>
      <c r="J12" s="182"/>
      <c r="K12" s="34">
        <v>9</v>
      </c>
      <c r="L12" s="22" t="e">
        <f>#REF!</f>
        <v>#REF!</v>
      </c>
      <c r="M12" s="22" t="str">
        <f t="shared" si="0"/>
        <v>*</v>
      </c>
      <c r="N12" s="22" t="str">
        <f t="shared" si="1"/>
        <v>****</v>
      </c>
      <c r="O12" s="23" t="str">
        <f t="shared" si="2"/>
        <v>당첨확정</v>
      </c>
      <c r="P12" s="11"/>
      <c r="Q12" s="22"/>
      <c r="R12" s="22"/>
      <c r="S12" s="45"/>
    </row>
    <row r="13" spans="1:19" ht="14.1" customHeight="1" x14ac:dyDescent="0.3">
      <c r="A13" s="182"/>
      <c r="B13" s="34">
        <v>10</v>
      </c>
      <c r="C13" s="85"/>
      <c r="D13" s="85"/>
      <c r="E13" s="23" t="s">
        <v>11</v>
      </c>
      <c r="F13" s="11"/>
      <c r="G13" s="85"/>
      <c r="H13" s="2"/>
      <c r="J13" s="182"/>
      <c r="K13" s="34">
        <v>10</v>
      </c>
      <c r="L13" s="22" t="e">
        <f>#REF!</f>
        <v>#REF!</v>
      </c>
      <c r="M13" s="22" t="str">
        <f t="shared" si="0"/>
        <v>*</v>
      </c>
      <c r="N13" s="22" t="str">
        <f t="shared" si="1"/>
        <v>****</v>
      </c>
      <c r="O13" s="23" t="str">
        <f t="shared" si="2"/>
        <v>당첨확정</v>
      </c>
      <c r="P13" s="11"/>
      <c r="Q13" s="22"/>
      <c r="R13" s="22"/>
      <c r="S13" s="45"/>
    </row>
    <row r="14" spans="1:19" ht="14.1" customHeight="1" x14ac:dyDescent="0.3">
      <c r="A14" s="182"/>
      <c r="B14" s="34">
        <v>11</v>
      </c>
      <c r="C14" s="85"/>
      <c r="D14" s="85"/>
      <c r="E14" s="23" t="s">
        <v>11</v>
      </c>
      <c r="F14" s="11"/>
      <c r="G14" s="85"/>
      <c r="H14" s="2"/>
      <c r="J14" s="182"/>
      <c r="K14" s="34">
        <v>11</v>
      </c>
      <c r="L14" s="22" t="e">
        <f>#REF!</f>
        <v>#REF!</v>
      </c>
      <c r="M14" s="22" t="str">
        <f t="shared" si="0"/>
        <v>*</v>
      </c>
      <c r="N14" s="22" t="str">
        <f t="shared" si="1"/>
        <v>****</v>
      </c>
      <c r="O14" s="23" t="str">
        <f t="shared" si="2"/>
        <v>당첨확정</v>
      </c>
      <c r="P14" s="11"/>
      <c r="Q14" s="22"/>
      <c r="R14" s="22"/>
      <c r="S14" s="45"/>
    </row>
    <row r="15" spans="1:19" ht="14.1" customHeight="1" thickBot="1" x14ac:dyDescent="0.35">
      <c r="A15" s="182"/>
      <c r="B15" s="34">
        <v>12</v>
      </c>
      <c r="C15" s="85"/>
      <c r="D15" s="85"/>
      <c r="E15" s="23" t="s">
        <v>11</v>
      </c>
      <c r="F15" s="11"/>
      <c r="G15" s="85"/>
      <c r="H15" s="2"/>
      <c r="J15" s="188"/>
      <c r="K15" s="35">
        <v>12</v>
      </c>
      <c r="L15" s="24" t="e">
        <f>#REF!</f>
        <v>#REF!</v>
      </c>
      <c r="M15" s="24" t="str">
        <f t="shared" si="0"/>
        <v>*</v>
      </c>
      <c r="N15" s="24" t="str">
        <f t="shared" si="1"/>
        <v>****</v>
      </c>
      <c r="O15" s="25" t="str">
        <f t="shared" si="2"/>
        <v>당첨확정</v>
      </c>
      <c r="P15" s="15"/>
      <c r="Q15" s="24"/>
      <c r="R15" s="24"/>
      <c r="S15" s="49"/>
    </row>
    <row r="16" spans="1:19" ht="14.1" customHeight="1" thickTop="1" x14ac:dyDescent="0.3">
      <c r="A16" s="181" t="s">
        <v>522</v>
      </c>
      <c r="B16" s="39">
        <v>1</v>
      </c>
      <c r="C16" s="43"/>
      <c r="D16" s="43"/>
      <c r="E16" s="41" t="s">
        <v>11</v>
      </c>
      <c r="F16" s="42">
        <v>1</v>
      </c>
      <c r="G16" s="43"/>
      <c r="H16" s="44"/>
      <c r="J16" s="187" t="s">
        <v>525</v>
      </c>
      <c r="K16" s="36">
        <v>1</v>
      </c>
      <c r="L16" s="26" t="e">
        <f>#REF!</f>
        <v>#REF!</v>
      </c>
      <c r="M16" s="26" t="str">
        <f t="shared" ref="M16:M27" si="3">REPLACE(C16,2,1,"*")</f>
        <v>*</v>
      </c>
      <c r="N16" s="26" t="str">
        <f t="shared" ref="N16:N27" si="4">REPLACE(D16,5,4,"****")</f>
        <v>****</v>
      </c>
      <c r="O16" s="27" t="str">
        <f t="shared" ref="O16:O27" si="5">E16</f>
        <v>당첨확정</v>
      </c>
      <c r="P16" s="20">
        <v>1</v>
      </c>
      <c r="Q16" s="26" t="e">
        <f>#REF!</f>
        <v>#REF!</v>
      </c>
      <c r="R16" s="26" t="str">
        <f>REPLACE(G16,2,1,"*")</f>
        <v>*</v>
      </c>
      <c r="S16" s="48" t="str">
        <f>REPLACE(H16,5,4,"****")</f>
        <v>****</v>
      </c>
    </row>
    <row r="17" spans="1:19" ht="14.1" customHeight="1" x14ac:dyDescent="0.3">
      <c r="A17" s="182"/>
      <c r="B17" s="34">
        <v>2</v>
      </c>
      <c r="C17" s="85"/>
      <c r="D17" s="85"/>
      <c r="E17" s="23" t="s">
        <v>11</v>
      </c>
      <c r="F17" s="11">
        <v>2</v>
      </c>
      <c r="G17" s="85"/>
      <c r="H17" s="2"/>
      <c r="J17" s="182"/>
      <c r="K17" s="34">
        <v>2</v>
      </c>
      <c r="L17" s="22" t="e">
        <f>#REF!</f>
        <v>#REF!</v>
      </c>
      <c r="M17" s="22" t="str">
        <f t="shared" si="3"/>
        <v>*</v>
      </c>
      <c r="N17" s="22" t="str">
        <f t="shared" si="4"/>
        <v>****</v>
      </c>
      <c r="O17" s="23" t="str">
        <f t="shared" si="5"/>
        <v>당첨확정</v>
      </c>
      <c r="P17" s="11">
        <v>2</v>
      </c>
      <c r="Q17" s="22" t="e">
        <f>#REF!</f>
        <v>#REF!</v>
      </c>
      <c r="R17" s="22" t="str">
        <f>REPLACE(G17,2,1,"*")</f>
        <v>*</v>
      </c>
      <c r="S17" s="45" t="str">
        <f>REPLACE(H17,5,4,"****")</f>
        <v>****</v>
      </c>
    </row>
    <row r="18" spans="1:19" ht="14.1" customHeight="1" x14ac:dyDescent="0.3">
      <c r="A18" s="182"/>
      <c r="B18" s="34">
        <v>3</v>
      </c>
      <c r="C18" s="85"/>
      <c r="D18" s="85"/>
      <c r="E18" s="23" t="s">
        <v>11</v>
      </c>
      <c r="F18" s="11">
        <v>3</v>
      </c>
      <c r="G18" s="85"/>
      <c r="H18" s="2"/>
      <c r="J18" s="182"/>
      <c r="K18" s="34">
        <v>3</v>
      </c>
      <c r="L18" s="22" t="e">
        <f>#REF!</f>
        <v>#REF!</v>
      </c>
      <c r="M18" s="22" t="str">
        <f t="shared" si="3"/>
        <v>*</v>
      </c>
      <c r="N18" s="22" t="str">
        <f t="shared" si="4"/>
        <v>****</v>
      </c>
      <c r="O18" s="23" t="str">
        <f t="shared" si="5"/>
        <v>당첨확정</v>
      </c>
      <c r="P18" s="11">
        <v>3</v>
      </c>
      <c r="Q18" s="22" t="e">
        <f>#REF!</f>
        <v>#REF!</v>
      </c>
      <c r="R18" s="22" t="str">
        <f>REPLACE(G18,2,1,"*")</f>
        <v>*</v>
      </c>
      <c r="S18" s="45" t="str">
        <f>REPLACE(H18,5,4,"****")</f>
        <v>****</v>
      </c>
    </row>
    <row r="19" spans="1:19" ht="14.1" customHeight="1" x14ac:dyDescent="0.3">
      <c r="A19" s="182"/>
      <c r="B19" s="34">
        <v>4</v>
      </c>
      <c r="C19" s="85"/>
      <c r="D19" s="85"/>
      <c r="E19" s="23" t="s">
        <v>11</v>
      </c>
      <c r="F19" s="11">
        <v>4</v>
      </c>
      <c r="G19" s="85"/>
      <c r="H19" s="2"/>
      <c r="J19" s="182"/>
      <c r="K19" s="34">
        <v>4</v>
      </c>
      <c r="L19" s="22" t="e">
        <f>#REF!</f>
        <v>#REF!</v>
      </c>
      <c r="M19" s="22" t="str">
        <f t="shared" si="3"/>
        <v>*</v>
      </c>
      <c r="N19" s="22" t="str">
        <f t="shared" si="4"/>
        <v>****</v>
      </c>
      <c r="O19" s="23" t="str">
        <f t="shared" si="5"/>
        <v>당첨확정</v>
      </c>
      <c r="P19" s="11">
        <v>4</v>
      </c>
      <c r="Q19" s="22" t="e">
        <f>#REF!</f>
        <v>#REF!</v>
      </c>
      <c r="R19" s="22" t="str">
        <f>REPLACE(G19,2,1,"*")</f>
        <v>*</v>
      </c>
      <c r="S19" s="45" t="str">
        <f>REPLACE(H19,5,4,"****")</f>
        <v>****</v>
      </c>
    </row>
    <row r="20" spans="1:19" ht="14.1" customHeight="1" x14ac:dyDescent="0.3">
      <c r="A20" s="182"/>
      <c r="B20" s="34">
        <v>5</v>
      </c>
      <c r="C20" s="85"/>
      <c r="D20" s="85"/>
      <c r="E20" s="23" t="s">
        <v>11</v>
      </c>
      <c r="F20" s="11">
        <v>5</v>
      </c>
      <c r="G20" s="85"/>
      <c r="H20" s="2"/>
      <c r="J20" s="182"/>
      <c r="K20" s="34">
        <v>5</v>
      </c>
      <c r="L20" s="22" t="e">
        <f>#REF!</f>
        <v>#REF!</v>
      </c>
      <c r="M20" s="22" t="str">
        <f t="shared" si="3"/>
        <v>*</v>
      </c>
      <c r="N20" s="22" t="str">
        <f t="shared" si="4"/>
        <v>****</v>
      </c>
      <c r="O20" s="23" t="str">
        <f t="shared" si="5"/>
        <v>당첨확정</v>
      </c>
      <c r="P20" s="11">
        <v>5</v>
      </c>
      <c r="Q20" s="22" t="e">
        <f>#REF!</f>
        <v>#REF!</v>
      </c>
      <c r="R20" s="22" t="str">
        <f>REPLACE(G20,2,1,"*")</f>
        <v>*</v>
      </c>
      <c r="S20" s="45" t="str">
        <f>REPLACE(H20,5,4,"****")</f>
        <v>****</v>
      </c>
    </row>
    <row r="21" spans="1:19" ht="14.1" customHeight="1" x14ac:dyDescent="0.3">
      <c r="A21" s="182"/>
      <c r="B21" s="34">
        <v>6</v>
      </c>
      <c r="C21" s="85"/>
      <c r="D21" s="85"/>
      <c r="E21" s="23" t="s">
        <v>11</v>
      </c>
      <c r="F21" s="11"/>
      <c r="G21" s="85"/>
      <c r="H21" s="2"/>
      <c r="J21" s="182"/>
      <c r="K21" s="34">
        <v>6</v>
      </c>
      <c r="L21" s="22" t="e">
        <f>#REF!</f>
        <v>#REF!</v>
      </c>
      <c r="M21" s="22" t="str">
        <f t="shared" si="3"/>
        <v>*</v>
      </c>
      <c r="N21" s="22" t="str">
        <f t="shared" si="4"/>
        <v>****</v>
      </c>
      <c r="O21" s="23" t="str">
        <f t="shared" si="5"/>
        <v>당첨확정</v>
      </c>
      <c r="P21" s="11"/>
      <c r="Q21" s="22"/>
      <c r="R21" s="22"/>
      <c r="S21" s="45"/>
    </row>
    <row r="22" spans="1:19" ht="14.1" customHeight="1" x14ac:dyDescent="0.3">
      <c r="A22" s="182"/>
      <c r="B22" s="34">
        <v>7</v>
      </c>
      <c r="C22" s="85"/>
      <c r="D22" s="85"/>
      <c r="E22" s="23" t="s">
        <v>11</v>
      </c>
      <c r="F22" s="11"/>
      <c r="G22" s="85"/>
      <c r="H22" s="2"/>
      <c r="J22" s="182"/>
      <c r="K22" s="34">
        <v>7</v>
      </c>
      <c r="L22" s="22" t="e">
        <f>#REF!</f>
        <v>#REF!</v>
      </c>
      <c r="M22" s="22" t="str">
        <f t="shared" si="3"/>
        <v>*</v>
      </c>
      <c r="N22" s="22" t="str">
        <f t="shared" si="4"/>
        <v>****</v>
      </c>
      <c r="O22" s="23" t="str">
        <f t="shared" si="5"/>
        <v>당첨확정</v>
      </c>
      <c r="P22" s="11"/>
      <c r="Q22" s="22"/>
      <c r="R22" s="22"/>
      <c r="S22" s="45"/>
    </row>
    <row r="23" spans="1:19" ht="14.1" customHeight="1" x14ac:dyDescent="0.3">
      <c r="A23" s="182"/>
      <c r="B23" s="34">
        <v>8</v>
      </c>
      <c r="C23" s="85"/>
      <c r="D23" s="85"/>
      <c r="E23" s="23" t="s">
        <v>11</v>
      </c>
      <c r="F23" s="11"/>
      <c r="G23" s="85"/>
      <c r="H23" s="2"/>
      <c r="J23" s="182"/>
      <c r="K23" s="34">
        <v>8</v>
      </c>
      <c r="L23" s="22" t="e">
        <f>#REF!</f>
        <v>#REF!</v>
      </c>
      <c r="M23" s="22" t="str">
        <f t="shared" si="3"/>
        <v>*</v>
      </c>
      <c r="N23" s="22" t="str">
        <f t="shared" si="4"/>
        <v>****</v>
      </c>
      <c r="O23" s="23" t="str">
        <f t="shared" si="5"/>
        <v>당첨확정</v>
      </c>
      <c r="P23" s="11"/>
      <c r="Q23" s="22"/>
      <c r="R23" s="22"/>
      <c r="S23" s="45"/>
    </row>
    <row r="24" spans="1:19" ht="14.1" customHeight="1" x14ac:dyDescent="0.3">
      <c r="A24" s="182"/>
      <c r="B24" s="34">
        <v>9</v>
      </c>
      <c r="C24" s="85"/>
      <c r="D24" s="85"/>
      <c r="E24" s="23" t="s">
        <v>11</v>
      </c>
      <c r="F24" s="11"/>
      <c r="G24" s="85"/>
      <c r="H24" s="2"/>
      <c r="J24" s="182"/>
      <c r="K24" s="34">
        <v>9</v>
      </c>
      <c r="L24" s="22" t="e">
        <f>#REF!</f>
        <v>#REF!</v>
      </c>
      <c r="M24" s="22" t="str">
        <f t="shared" si="3"/>
        <v>*</v>
      </c>
      <c r="N24" s="22" t="str">
        <f t="shared" si="4"/>
        <v>****</v>
      </c>
      <c r="O24" s="23" t="str">
        <f t="shared" si="5"/>
        <v>당첨확정</v>
      </c>
      <c r="P24" s="11"/>
      <c r="Q24" s="22"/>
      <c r="R24" s="22"/>
      <c r="S24" s="45"/>
    </row>
    <row r="25" spans="1:19" ht="14.1" customHeight="1" x14ac:dyDescent="0.3">
      <c r="A25" s="182"/>
      <c r="B25" s="34">
        <v>10</v>
      </c>
      <c r="C25" s="85"/>
      <c r="D25" s="85"/>
      <c r="E25" s="23" t="s">
        <v>11</v>
      </c>
      <c r="F25" s="11"/>
      <c r="G25" s="85"/>
      <c r="H25" s="2"/>
      <c r="J25" s="182"/>
      <c r="K25" s="34">
        <v>10</v>
      </c>
      <c r="L25" s="22" t="e">
        <f>#REF!</f>
        <v>#REF!</v>
      </c>
      <c r="M25" s="22" t="str">
        <f t="shared" si="3"/>
        <v>*</v>
      </c>
      <c r="N25" s="22" t="str">
        <f t="shared" si="4"/>
        <v>****</v>
      </c>
      <c r="O25" s="23" t="str">
        <f t="shared" si="5"/>
        <v>당첨확정</v>
      </c>
      <c r="P25" s="11"/>
      <c r="Q25" s="22"/>
      <c r="R25" s="22"/>
      <c r="S25" s="45"/>
    </row>
    <row r="26" spans="1:19" ht="13.5" customHeight="1" x14ac:dyDescent="0.3">
      <c r="A26" s="182"/>
      <c r="B26" s="34">
        <v>11</v>
      </c>
      <c r="C26" s="85"/>
      <c r="D26" s="85"/>
      <c r="E26" s="23" t="s">
        <v>11</v>
      </c>
      <c r="F26" s="11"/>
      <c r="G26" s="85"/>
      <c r="H26" s="2"/>
      <c r="J26" s="182"/>
      <c r="K26" s="34">
        <v>11</v>
      </c>
      <c r="L26" s="22" t="e">
        <f>#REF!</f>
        <v>#REF!</v>
      </c>
      <c r="M26" s="22" t="str">
        <f t="shared" si="3"/>
        <v>*</v>
      </c>
      <c r="N26" s="22" t="str">
        <f t="shared" si="4"/>
        <v>****</v>
      </c>
      <c r="O26" s="23" t="str">
        <f t="shared" si="5"/>
        <v>당첨확정</v>
      </c>
      <c r="P26" s="11"/>
      <c r="Q26" s="22"/>
      <c r="R26" s="22"/>
      <c r="S26" s="45"/>
    </row>
    <row r="27" spans="1:19" ht="14.1" customHeight="1" thickBot="1" x14ac:dyDescent="0.35">
      <c r="A27" s="188"/>
      <c r="B27" s="35">
        <v>12</v>
      </c>
      <c r="C27" s="14"/>
      <c r="D27" s="14"/>
      <c r="E27" s="25" t="s">
        <v>11</v>
      </c>
      <c r="F27" s="15"/>
      <c r="G27" s="14"/>
      <c r="H27" s="16"/>
      <c r="J27" s="188"/>
      <c r="K27" s="35">
        <v>12</v>
      </c>
      <c r="L27" s="24" t="e">
        <f>#REF!</f>
        <v>#REF!</v>
      </c>
      <c r="M27" s="24" t="str">
        <f t="shared" si="3"/>
        <v>*</v>
      </c>
      <c r="N27" s="24" t="str">
        <f t="shared" si="4"/>
        <v>****</v>
      </c>
      <c r="O27" s="25" t="str">
        <f t="shared" si="5"/>
        <v>당첨확정</v>
      </c>
      <c r="P27" s="15"/>
      <c r="Q27" s="24"/>
      <c r="R27" s="24"/>
      <c r="S27" s="49"/>
    </row>
    <row r="28" spans="1:19" ht="14.1" customHeight="1" thickTop="1" x14ac:dyDescent="0.3">
      <c r="A28" s="187" t="s">
        <v>526</v>
      </c>
      <c r="B28" s="36">
        <v>1</v>
      </c>
      <c r="C28" s="12"/>
      <c r="D28" s="12"/>
      <c r="E28" s="27" t="s">
        <v>11</v>
      </c>
      <c r="F28" s="20">
        <v>1</v>
      </c>
      <c r="G28" s="12"/>
      <c r="H28" s="13"/>
      <c r="J28" s="221" t="s">
        <v>527</v>
      </c>
      <c r="K28" s="34">
        <v>1</v>
      </c>
      <c r="L28" s="22" t="e">
        <f>#REF!</f>
        <v>#REF!</v>
      </c>
      <c r="M28" s="22" t="str">
        <f t="shared" ref="M28:M51" si="6">REPLACE(C28,2,1,"*")</f>
        <v>*</v>
      </c>
      <c r="N28" s="22" t="str">
        <f t="shared" ref="N28:N51" si="7">REPLACE(D28,5,4,"****")</f>
        <v>****</v>
      </c>
      <c r="O28" s="23" t="str">
        <f t="shared" ref="O28:O51" si="8">E28</f>
        <v>당첨확정</v>
      </c>
      <c r="P28" s="11">
        <v>1</v>
      </c>
      <c r="Q28" s="22" t="e">
        <f>#REF!</f>
        <v>#REF!</v>
      </c>
      <c r="R28" s="22" t="str">
        <f>REPLACE(G28,2,1,"*")</f>
        <v>*</v>
      </c>
      <c r="S28" s="45" t="str">
        <f>REPLACE(H28,5,4,"****")</f>
        <v>****</v>
      </c>
    </row>
    <row r="29" spans="1:19" ht="14.1" customHeight="1" x14ac:dyDescent="0.3">
      <c r="A29" s="182"/>
      <c r="B29" s="34">
        <v>2</v>
      </c>
      <c r="C29" s="85"/>
      <c r="D29" s="85"/>
      <c r="E29" s="23" t="s">
        <v>11</v>
      </c>
      <c r="F29" s="11">
        <v>2</v>
      </c>
      <c r="G29" s="85"/>
      <c r="H29" s="2"/>
      <c r="J29" s="182"/>
      <c r="K29" s="34">
        <v>2</v>
      </c>
      <c r="L29" s="22" t="e">
        <f>#REF!</f>
        <v>#REF!</v>
      </c>
      <c r="M29" s="22" t="str">
        <f t="shared" si="6"/>
        <v>*</v>
      </c>
      <c r="N29" s="22" t="str">
        <f t="shared" si="7"/>
        <v>****</v>
      </c>
      <c r="O29" s="23" t="str">
        <f t="shared" si="8"/>
        <v>당첨확정</v>
      </c>
      <c r="P29" s="11">
        <v>2</v>
      </c>
      <c r="Q29" s="22" t="e">
        <f>#REF!</f>
        <v>#REF!</v>
      </c>
      <c r="R29" s="22" t="str">
        <f>REPLACE(G29,2,1,"*")</f>
        <v>*</v>
      </c>
      <c r="S29" s="45" t="str">
        <f>REPLACE(H29,5,4,"****")</f>
        <v>****</v>
      </c>
    </row>
    <row r="30" spans="1:19" ht="14.1" customHeight="1" x14ac:dyDescent="0.3">
      <c r="A30" s="182"/>
      <c r="B30" s="34">
        <v>3</v>
      </c>
      <c r="C30" s="85"/>
      <c r="D30" s="85"/>
      <c r="E30" s="23" t="s">
        <v>11</v>
      </c>
      <c r="F30" s="11">
        <v>3</v>
      </c>
      <c r="G30" s="85"/>
      <c r="H30" s="2"/>
      <c r="J30" s="182"/>
      <c r="K30" s="34">
        <v>3</v>
      </c>
      <c r="L30" s="22" t="e">
        <f>#REF!</f>
        <v>#REF!</v>
      </c>
      <c r="M30" s="22" t="str">
        <f t="shared" si="6"/>
        <v>*</v>
      </c>
      <c r="N30" s="22" t="str">
        <f t="shared" si="7"/>
        <v>****</v>
      </c>
      <c r="O30" s="23" t="str">
        <f t="shared" si="8"/>
        <v>당첨확정</v>
      </c>
      <c r="P30" s="11">
        <v>3</v>
      </c>
      <c r="Q30" s="22" t="e">
        <f>#REF!</f>
        <v>#REF!</v>
      </c>
      <c r="R30" s="22" t="str">
        <f>REPLACE(G30,2,1,"*")</f>
        <v>*</v>
      </c>
      <c r="S30" s="45" t="str">
        <f>REPLACE(H30,5,4,"****")</f>
        <v>****</v>
      </c>
    </row>
    <row r="31" spans="1:19" ht="14.1" customHeight="1" x14ac:dyDescent="0.3">
      <c r="A31" s="182"/>
      <c r="B31" s="34">
        <v>4</v>
      </c>
      <c r="C31" s="85"/>
      <c r="D31" s="85"/>
      <c r="E31" s="23" t="s">
        <v>11</v>
      </c>
      <c r="F31" s="11">
        <v>4</v>
      </c>
      <c r="G31" s="85"/>
      <c r="H31" s="2"/>
      <c r="J31" s="182"/>
      <c r="K31" s="34">
        <v>4</v>
      </c>
      <c r="L31" s="22" t="e">
        <f>#REF!</f>
        <v>#REF!</v>
      </c>
      <c r="M31" s="22" t="str">
        <f t="shared" si="6"/>
        <v>*</v>
      </c>
      <c r="N31" s="22" t="str">
        <f t="shared" si="7"/>
        <v>****</v>
      </c>
      <c r="O31" s="23" t="str">
        <f t="shared" si="8"/>
        <v>당첨확정</v>
      </c>
      <c r="P31" s="11">
        <v>4</v>
      </c>
      <c r="Q31" s="22" t="e">
        <f>#REF!</f>
        <v>#REF!</v>
      </c>
      <c r="R31" s="22" t="str">
        <f>REPLACE(G31,2,1,"*")</f>
        <v>*</v>
      </c>
      <c r="S31" s="45" t="str">
        <f>REPLACE(H31,5,4,"****")</f>
        <v>****</v>
      </c>
    </row>
    <row r="32" spans="1:19" ht="14.1" customHeight="1" x14ac:dyDescent="0.3">
      <c r="A32" s="182"/>
      <c r="B32" s="34">
        <v>5</v>
      </c>
      <c r="C32" s="85"/>
      <c r="D32" s="85"/>
      <c r="E32" s="23" t="s">
        <v>11</v>
      </c>
      <c r="F32" s="11">
        <v>5</v>
      </c>
      <c r="G32" s="85"/>
      <c r="H32" s="2"/>
      <c r="J32" s="182"/>
      <c r="K32" s="34">
        <v>5</v>
      </c>
      <c r="L32" s="22" t="e">
        <f>#REF!</f>
        <v>#REF!</v>
      </c>
      <c r="M32" s="22" t="str">
        <f t="shared" si="6"/>
        <v>*</v>
      </c>
      <c r="N32" s="22" t="str">
        <f t="shared" si="7"/>
        <v>****</v>
      </c>
      <c r="O32" s="23" t="str">
        <f t="shared" si="8"/>
        <v>당첨확정</v>
      </c>
      <c r="P32" s="11">
        <v>5</v>
      </c>
      <c r="Q32" s="22" t="e">
        <f>#REF!</f>
        <v>#REF!</v>
      </c>
      <c r="R32" s="22" t="str">
        <f>REPLACE(G32,2,1,"*")</f>
        <v>*</v>
      </c>
      <c r="S32" s="45" t="str">
        <f>REPLACE(H32,5,4,"****")</f>
        <v>****</v>
      </c>
    </row>
    <row r="33" spans="1:19" ht="14.1" customHeight="1" x14ac:dyDescent="0.3">
      <c r="A33" s="182"/>
      <c r="B33" s="34">
        <v>6</v>
      </c>
      <c r="C33" s="85"/>
      <c r="D33" s="85"/>
      <c r="E33" s="23" t="s">
        <v>11</v>
      </c>
      <c r="F33" s="11"/>
      <c r="G33" s="85"/>
      <c r="H33" s="2"/>
      <c r="J33" s="182"/>
      <c r="K33" s="34">
        <v>6</v>
      </c>
      <c r="L33" s="22" t="e">
        <f>#REF!</f>
        <v>#REF!</v>
      </c>
      <c r="M33" s="22" t="str">
        <f t="shared" si="6"/>
        <v>*</v>
      </c>
      <c r="N33" s="22" t="str">
        <f t="shared" si="7"/>
        <v>****</v>
      </c>
      <c r="O33" s="23" t="str">
        <f t="shared" si="8"/>
        <v>당첨확정</v>
      </c>
      <c r="P33" s="11"/>
      <c r="Q33" s="22"/>
      <c r="R33" s="22"/>
      <c r="S33" s="45"/>
    </row>
    <row r="34" spans="1:19" ht="14.1" customHeight="1" x14ac:dyDescent="0.3">
      <c r="A34" s="182"/>
      <c r="B34" s="34">
        <v>7</v>
      </c>
      <c r="C34" s="85"/>
      <c r="D34" s="85"/>
      <c r="E34" s="23" t="s">
        <v>11</v>
      </c>
      <c r="F34" s="11"/>
      <c r="G34" s="85"/>
      <c r="H34" s="2"/>
      <c r="J34" s="182"/>
      <c r="K34" s="34">
        <v>7</v>
      </c>
      <c r="L34" s="22" t="e">
        <f>#REF!</f>
        <v>#REF!</v>
      </c>
      <c r="M34" s="22" t="str">
        <f t="shared" si="6"/>
        <v>*</v>
      </c>
      <c r="N34" s="22" t="str">
        <f t="shared" si="7"/>
        <v>****</v>
      </c>
      <c r="O34" s="23" t="str">
        <f t="shared" si="8"/>
        <v>당첨확정</v>
      </c>
      <c r="P34" s="11"/>
      <c r="Q34" s="22"/>
      <c r="R34" s="22"/>
      <c r="S34" s="45"/>
    </row>
    <row r="35" spans="1:19" ht="14.1" customHeight="1" x14ac:dyDescent="0.3">
      <c r="A35" s="182"/>
      <c r="B35" s="34">
        <v>8</v>
      </c>
      <c r="C35" s="85"/>
      <c r="D35" s="85"/>
      <c r="E35" s="23" t="s">
        <v>11</v>
      </c>
      <c r="F35" s="11"/>
      <c r="G35" s="85"/>
      <c r="H35" s="2"/>
      <c r="J35" s="182"/>
      <c r="K35" s="34">
        <v>8</v>
      </c>
      <c r="L35" s="22" t="e">
        <f>#REF!</f>
        <v>#REF!</v>
      </c>
      <c r="M35" s="22" t="str">
        <f t="shared" si="6"/>
        <v>*</v>
      </c>
      <c r="N35" s="22" t="str">
        <f t="shared" si="7"/>
        <v>****</v>
      </c>
      <c r="O35" s="23" t="str">
        <f t="shared" si="8"/>
        <v>당첨확정</v>
      </c>
      <c r="P35" s="11"/>
      <c r="Q35" s="22"/>
      <c r="R35" s="22"/>
      <c r="S35" s="45"/>
    </row>
    <row r="36" spans="1:19" ht="14.1" customHeight="1" x14ac:dyDescent="0.3">
      <c r="A36" s="182"/>
      <c r="B36" s="34">
        <v>9</v>
      </c>
      <c r="C36" s="85"/>
      <c r="D36" s="85"/>
      <c r="E36" s="23" t="s">
        <v>11</v>
      </c>
      <c r="F36" s="11"/>
      <c r="G36" s="85"/>
      <c r="H36" s="2"/>
      <c r="J36" s="182"/>
      <c r="K36" s="34">
        <v>9</v>
      </c>
      <c r="L36" s="22" t="e">
        <f>#REF!</f>
        <v>#REF!</v>
      </c>
      <c r="M36" s="22" t="str">
        <f t="shared" si="6"/>
        <v>*</v>
      </c>
      <c r="N36" s="22" t="str">
        <f t="shared" si="7"/>
        <v>****</v>
      </c>
      <c r="O36" s="23" t="str">
        <f t="shared" si="8"/>
        <v>당첨확정</v>
      </c>
      <c r="P36" s="11"/>
      <c r="Q36" s="22"/>
      <c r="R36" s="22"/>
      <c r="S36" s="45"/>
    </row>
    <row r="37" spans="1:19" ht="14.1" customHeight="1" x14ac:dyDescent="0.3">
      <c r="A37" s="182"/>
      <c r="B37" s="34">
        <v>10</v>
      </c>
      <c r="C37" s="85"/>
      <c r="D37" s="85"/>
      <c r="E37" s="23" t="s">
        <v>11</v>
      </c>
      <c r="F37" s="11"/>
      <c r="G37" s="85"/>
      <c r="H37" s="2"/>
      <c r="J37" s="182"/>
      <c r="K37" s="34">
        <v>10</v>
      </c>
      <c r="L37" s="22" t="e">
        <f>#REF!</f>
        <v>#REF!</v>
      </c>
      <c r="M37" s="22" t="str">
        <f t="shared" si="6"/>
        <v>*</v>
      </c>
      <c r="N37" s="22" t="str">
        <f t="shared" si="7"/>
        <v>****</v>
      </c>
      <c r="O37" s="23" t="str">
        <f t="shared" si="8"/>
        <v>당첨확정</v>
      </c>
      <c r="P37" s="11"/>
      <c r="Q37" s="22"/>
      <c r="R37" s="22"/>
      <c r="S37" s="45"/>
    </row>
    <row r="38" spans="1:19" ht="14.1" customHeight="1" x14ac:dyDescent="0.3">
      <c r="A38" s="182"/>
      <c r="B38" s="34">
        <v>11</v>
      </c>
      <c r="C38" s="85"/>
      <c r="D38" s="85"/>
      <c r="E38" s="23" t="s">
        <v>11</v>
      </c>
      <c r="F38" s="11"/>
      <c r="G38" s="85"/>
      <c r="H38" s="2"/>
      <c r="J38" s="182"/>
      <c r="K38" s="34">
        <v>11</v>
      </c>
      <c r="L38" s="22" t="e">
        <f>#REF!</f>
        <v>#REF!</v>
      </c>
      <c r="M38" s="22" t="str">
        <f t="shared" si="6"/>
        <v>*</v>
      </c>
      <c r="N38" s="22" t="str">
        <f t="shared" si="7"/>
        <v>****</v>
      </c>
      <c r="O38" s="23" t="str">
        <f t="shared" si="8"/>
        <v>당첨확정</v>
      </c>
      <c r="P38" s="11"/>
      <c r="Q38" s="22"/>
      <c r="R38" s="22"/>
      <c r="S38" s="45"/>
    </row>
    <row r="39" spans="1:19" ht="14.1" customHeight="1" thickBot="1" x14ac:dyDescent="0.35">
      <c r="A39" s="182"/>
      <c r="B39" s="37">
        <v>12</v>
      </c>
      <c r="C39" s="17"/>
      <c r="D39" s="17"/>
      <c r="E39" s="29" t="s">
        <v>11</v>
      </c>
      <c r="F39" s="18"/>
      <c r="G39" s="17"/>
      <c r="H39" s="19"/>
      <c r="J39" s="188"/>
      <c r="K39" s="35">
        <v>12</v>
      </c>
      <c r="L39" s="24" t="e">
        <f>#REF!</f>
        <v>#REF!</v>
      </c>
      <c r="M39" s="24" t="str">
        <f t="shared" si="6"/>
        <v>*</v>
      </c>
      <c r="N39" s="24" t="str">
        <f t="shared" si="7"/>
        <v>****</v>
      </c>
      <c r="O39" s="25" t="str">
        <f t="shared" si="8"/>
        <v>당첨확정</v>
      </c>
      <c r="P39" s="15"/>
      <c r="Q39" s="24"/>
      <c r="R39" s="24"/>
      <c r="S39" s="49"/>
    </row>
    <row r="40" spans="1:19" ht="14.1" customHeight="1" thickTop="1" x14ac:dyDescent="0.3">
      <c r="A40" s="181" t="s">
        <v>523</v>
      </c>
      <c r="B40" s="39">
        <v>1</v>
      </c>
      <c r="C40" s="43"/>
      <c r="D40" s="43"/>
      <c r="E40" s="41" t="s">
        <v>11</v>
      </c>
      <c r="F40" s="42">
        <v>1</v>
      </c>
      <c r="G40" s="43"/>
      <c r="H40" s="44"/>
      <c r="J40" s="221" t="s">
        <v>528</v>
      </c>
      <c r="K40" s="34">
        <v>1</v>
      </c>
      <c r="L40" s="22" t="e">
        <f>#REF!</f>
        <v>#REF!</v>
      </c>
      <c r="M40" s="22" t="str">
        <f t="shared" si="6"/>
        <v>*</v>
      </c>
      <c r="N40" s="22" t="str">
        <f t="shared" si="7"/>
        <v>****</v>
      </c>
      <c r="O40" s="23" t="str">
        <f t="shared" si="8"/>
        <v>당첨확정</v>
      </c>
      <c r="P40" s="11">
        <v>1</v>
      </c>
      <c r="Q40" s="22" t="e">
        <f>#REF!</f>
        <v>#REF!</v>
      </c>
      <c r="R40" s="22" t="str">
        <f>REPLACE(G40,2,1,"*")</f>
        <v>*</v>
      </c>
      <c r="S40" s="45" t="str">
        <f>REPLACE(H40,5,4,"****")</f>
        <v>****</v>
      </c>
    </row>
    <row r="41" spans="1:19" ht="14.1" customHeight="1" x14ac:dyDescent="0.3">
      <c r="A41" s="182"/>
      <c r="B41" s="34">
        <v>2</v>
      </c>
      <c r="C41" s="85"/>
      <c r="D41" s="85"/>
      <c r="E41" s="23" t="s">
        <v>11</v>
      </c>
      <c r="F41" s="11">
        <v>2</v>
      </c>
      <c r="G41" s="85"/>
      <c r="H41" s="2"/>
      <c r="J41" s="182"/>
      <c r="K41" s="34">
        <v>2</v>
      </c>
      <c r="L41" s="22" t="e">
        <f>#REF!</f>
        <v>#REF!</v>
      </c>
      <c r="M41" s="22" t="str">
        <f t="shared" si="6"/>
        <v>*</v>
      </c>
      <c r="N41" s="22" t="str">
        <f t="shared" si="7"/>
        <v>****</v>
      </c>
      <c r="O41" s="23" t="str">
        <f t="shared" si="8"/>
        <v>당첨확정</v>
      </c>
      <c r="P41" s="11">
        <v>2</v>
      </c>
      <c r="Q41" s="22" t="e">
        <f>#REF!</f>
        <v>#REF!</v>
      </c>
      <c r="R41" s="22" t="str">
        <f>REPLACE(G41,2,1,"*")</f>
        <v>*</v>
      </c>
      <c r="S41" s="45" t="str">
        <f>REPLACE(H41,5,4,"****")</f>
        <v>****</v>
      </c>
    </row>
    <row r="42" spans="1:19" ht="14.1" customHeight="1" x14ac:dyDescent="0.3">
      <c r="A42" s="182"/>
      <c r="B42" s="34">
        <v>3</v>
      </c>
      <c r="C42" s="85"/>
      <c r="D42" s="85"/>
      <c r="E42" s="23" t="s">
        <v>11</v>
      </c>
      <c r="F42" s="11">
        <v>3</v>
      </c>
      <c r="G42" s="85"/>
      <c r="H42" s="2"/>
      <c r="J42" s="182"/>
      <c r="K42" s="34">
        <v>3</v>
      </c>
      <c r="L42" s="22" t="e">
        <f>#REF!</f>
        <v>#REF!</v>
      </c>
      <c r="M42" s="22" t="str">
        <f t="shared" si="6"/>
        <v>*</v>
      </c>
      <c r="N42" s="22" t="str">
        <f t="shared" si="7"/>
        <v>****</v>
      </c>
      <c r="O42" s="23" t="str">
        <f t="shared" si="8"/>
        <v>당첨확정</v>
      </c>
      <c r="P42" s="11">
        <v>3</v>
      </c>
      <c r="Q42" s="22" t="e">
        <f>#REF!</f>
        <v>#REF!</v>
      </c>
      <c r="R42" s="22" t="str">
        <f>REPLACE(G42,2,1,"*")</f>
        <v>*</v>
      </c>
      <c r="S42" s="45" t="str">
        <f>REPLACE(H42,5,4,"****")</f>
        <v>****</v>
      </c>
    </row>
    <row r="43" spans="1:19" ht="14.1" customHeight="1" x14ac:dyDescent="0.3">
      <c r="A43" s="182"/>
      <c r="B43" s="34">
        <v>4</v>
      </c>
      <c r="C43" s="85"/>
      <c r="D43" s="85"/>
      <c r="E43" s="23" t="s">
        <v>11</v>
      </c>
      <c r="F43" s="11">
        <v>4</v>
      </c>
      <c r="G43" s="85"/>
      <c r="H43" s="2"/>
      <c r="J43" s="182"/>
      <c r="K43" s="34">
        <v>4</v>
      </c>
      <c r="L43" s="22" t="e">
        <f>#REF!</f>
        <v>#REF!</v>
      </c>
      <c r="M43" s="22" t="str">
        <f t="shared" si="6"/>
        <v>*</v>
      </c>
      <c r="N43" s="22" t="str">
        <f t="shared" si="7"/>
        <v>****</v>
      </c>
      <c r="O43" s="23" t="str">
        <f t="shared" si="8"/>
        <v>당첨확정</v>
      </c>
      <c r="P43" s="11">
        <v>4</v>
      </c>
      <c r="Q43" s="22" t="e">
        <f>#REF!</f>
        <v>#REF!</v>
      </c>
      <c r="R43" s="22" t="str">
        <f>REPLACE(G43,2,1,"*")</f>
        <v>*</v>
      </c>
      <c r="S43" s="45" t="str">
        <f>REPLACE(H43,5,4,"****")</f>
        <v>****</v>
      </c>
    </row>
    <row r="44" spans="1:19" ht="14.1" customHeight="1" x14ac:dyDescent="0.3">
      <c r="A44" s="182"/>
      <c r="B44" s="34">
        <v>5</v>
      </c>
      <c r="C44" s="85"/>
      <c r="D44" s="85"/>
      <c r="E44" s="23" t="s">
        <v>11</v>
      </c>
      <c r="F44" s="11">
        <v>5</v>
      </c>
      <c r="G44" s="85"/>
      <c r="H44" s="2"/>
      <c r="J44" s="182"/>
      <c r="K44" s="34">
        <v>5</v>
      </c>
      <c r="L44" s="22" t="e">
        <f>#REF!</f>
        <v>#REF!</v>
      </c>
      <c r="M44" s="22" t="str">
        <f t="shared" si="6"/>
        <v>*</v>
      </c>
      <c r="N44" s="22" t="str">
        <f t="shared" si="7"/>
        <v>****</v>
      </c>
      <c r="O44" s="23" t="str">
        <f t="shared" si="8"/>
        <v>당첨확정</v>
      </c>
      <c r="P44" s="11">
        <v>5</v>
      </c>
      <c r="Q44" s="22" t="e">
        <f>#REF!</f>
        <v>#REF!</v>
      </c>
      <c r="R44" s="22" t="str">
        <f>REPLACE(G44,2,1,"*")</f>
        <v>*</v>
      </c>
      <c r="S44" s="45" t="str">
        <f>REPLACE(H44,5,4,"****")</f>
        <v>****</v>
      </c>
    </row>
    <row r="45" spans="1:19" ht="14.1" customHeight="1" x14ac:dyDescent="0.3">
      <c r="A45" s="182"/>
      <c r="B45" s="34">
        <v>6</v>
      </c>
      <c r="C45" s="85"/>
      <c r="D45" s="85"/>
      <c r="E45" s="23" t="s">
        <v>11</v>
      </c>
      <c r="F45" s="11"/>
      <c r="G45" s="85"/>
      <c r="H45" s="2"/>
      <c r="J45" s="182"/>
      <c r="K45" s="34">
        <v>6</v>
      </c>
      <c r="L45" s="22" t="e">
        <f>#REF!</f>
        <v>#REF!</v>
      </c>
      <c r="M45" s="22" t="str">
        <f t="shared" si="6"/>
        <v>*</v>
      </c>
      <c r="N45" s="22" t="str">
        <f t="shared" si="7"/>
        <v>****</v>
      </c>
      <c r="O45" s="23" t="str">
        <f t="shared" si="8"/>
        <v>당첨확정</v>
      </c>
      <c r="P45" s="11"/>
      <c r="Q45" s="22"/>
      <c r="R45" s="22"/>
      <c r="S45" s="45"/>
    </row>
    <row r="46" spans="1:19" ht="14.1" customHeight="1" x14ac:dyDescent="0.3">
      <c r="A46" s="182"/>
      <c r="B46" s="34">
        <v>7</v>
      </c>
      <c r="C46" s="85"/>
      <c r="D46" s="85"/>
      <c r="E46" s="23" t="s">
        <v>11</v>
      </c>
      <c r="F46" s="11"/>
      <c r="G46" s="85"/>
      <c r="H46" s="2"/>
      <c r="J46" s="182"/>
      <c r="K46" s="34">
        <v>7</v>
      </c>
      <c r="L46" s="22" t="e">
        <f>#REF!</f>
        <v>#REF!</v>
      </c>
      <c r="M46" s="22" t="str">
        <f t="shared" si="6"/>
        <v>*</v>
      </c>
      <c r="N46" s="22" t="str">
        <f t="shared" si="7"/>
        <v>****</v>
      </c>
      <c r="O46" s="23" t="str">
        <f t="shared" si="8"/>
        <v>당첨확정</v>
      </c>
      <c r="P46" s="11"/>
      <c r="Q46" s="22"/>
      <c r="R46" s="22"/>
      <c r="S46" s="45"/>
    </row>
    <row r="47" spans="1:19" ht="14.1" customHeight="1" x14ac:dyDescent="0.3">
      <c r="A47" s="182"/>
      <c r="B47" s="34">
        <v>8</v>
      </c>
      <c r="C47" s="85"/>
      <c r="D47" s="85"/>
      <c r="E47" s="23" t="s">
        <v>11</v>
      </c>
      <c r="F47" s="11"/>
      <c r="G47" s="85"/>
      <c r="H47" s="2"/>
      <c r="J47" s="182"/>
      <c r="K47" s="34">
        <v>8</v>
      </c>
      <c r="L47" s="22" t="e">
        <f>#REF!</f>
        <v>#REF!</v>
      </c>
      <c r="M47" s="22" t="str">
        <f t="shared" si="6"/>
        <v>*</v>
      </c>
      <c r="N47" s="22" t="str">
        <f t="shared" si="7"/>
        <v>****</v>
      </c>
      <c r="O47" s="23" t="str">
        <f t="shared" si="8"/>
        <v>당첨확정</v>
      </c>
      <c r="P47" s="11"/>
      <c r="Q47" s="22"/>
      <c r="R47" s="22"/>
      <c r="S47" s="45"/>
    </row>
    <row r="48" spans="1:19" ht="14.1" customHeight="1" x14ac:dyDescent="0.3">
      <c r="A48" s="182"/>
      <c r="B48" s="34">
        <v>9</v>
      </c>
      <c r="C48" s="85"/>
      <c r="D48" s="85"/>
      <c r="E48" s="23" t="s">
        <v>11</v>
      </c>
      <c r="F48" s="11"/>
      <c r="G48" s="85"/>
      <c r="H48" s="2"/>
      <c r="J48" s="182"/>
      <c r="K48" s="34">
        <v>9</v>
      </c>
      <c r="L48" s="22" t="e">
        <f>#REF!</f>
        <v>#REF!</v>
      </c>
      <c r="M48" s="22" t="str">
        <f t="shared" si="6"/>
        <v>*</v>
      </c>
      <c r="N48" s="22" t="str">
        <f t="shared" si="7"/>
        <v>****</v>
      </c>
      <c r="O48" s="23" t="str">
        <f t="shared" si="8"/>
        <v>당첨확정</v>
      </c>
      <c r="P48" s="11"/>
      <c r="Q48" s="22"/>
      <c r="R48" s="22"/>
      <c r="S48" s="45"/>
    </row>
    <row r="49" spans="1:19" ht="14.1" customHeight="1" x14ac:dyDescent="0.3">
      <c r="A49" s="182"/>
      <c r="B49" s="34">
        <v>10</v>
      </c>
      <c r="C49" s="85"/>
      <c r="D49" s="85"/>
      <c r="E49" s="23" t="s">
        <v>11</v>
      </c>
      <c r="F49" s="11"/>
      <c r="G49" s="85"/>
      <c r="H49" s="2"/>
      <c r="J49" s="182"/>
      <c r="K49" s="34">
        <v>10</v>
      </c>
      <c r="L49" s="22" t="e">
        <f>#REF!</f>
        <v>#REF!</v>
      </c>
      <c r="M49" s="22" t="str">
        <f t="shared" si="6"/>
        <v>*</v>
      </c>
      <c r="N49" s="22" t="str">
        <f t="shared" si="7"/>
        <v>****</v>
      </c>
      <c r="O49" s="23" t="str">
        <f t="shared" si="8"/>
        <v>당첨확정</v>
      </c>
      <c r="P49" s="11"/>
      <c r="Q49" s="22"/>
      <c r="R49" s="22"/>
      <c r="S49" s="45"/>
    </row>
    <row r="50" spans="1:19" ht="14.1" customHeight="1" x14ac:dyDescent="0.3">
      <c r="A50" s="182"/>
      <c r="B50" s="34">
        <v>11</v>
      </c>
      <c r="C50" s="85"/>
      <c r="D50" s="85"/>
      <c r="E50" s="23" t="s">
        <v>11</v>
      </c>
      <c r="F50" s="11"/>
      <c r="G50" s="85"/>
      <c r="H50" s="2"/>
      <c r="J50" s="182"/>
      <c r="K50" s="34">
        <v>11</v>
      </c>
      <c r="L50" s="22" t="e">
        <f>#REF!</f>
        <v>#REF!</v>
      </c>
      <c r="M50" s="22" t="str">
        <f t="shared" si="6"/>
        <v>*</v>
      </c>
      <c r="N50" s="22" t="str">
        <f t="shared" si="7"/>
        <v>****</v>
      </c>
      <c r="O50" s="23" t="str">
        <f t="shared" si="8"/>
        <v>당첨확정</v>
      </c>
      <c r="P50" s="11"/>
      <c r="Q50" s="22"/>
      <c r="R50" s="22"/>
      <c r="S50" s="45"/>
    </row>
    <row r="51" spans="1:19" ht="14.25" customHeight="1" thickBot="1" x14ac:dyDescent="0.35">
      <c r="A51" s="188"/>
      <c r="B51" s="35">
        <v>12</v>
      </c>
      <c r="C51" s="14"/>
      <c r="D51" s="14"/>
      <c r="E51" s="25" t="s">
        <v>11</v>
      </c>
      <c r="F51" s="15"/>
      <c r="G51" s="14"/>
      <c r="H51" s="16"/>
      <c r="J51" s="188"/>
      <c r="K51" s="35">
        <v>12</v>
      </c>
      <c r="L51" s="24" t="e">
        <f>#REF!</f>
        <v>#REF!</v>
      </c>
      <c r="M51" s="24" t="str">
        <f t="shared" si="6"/>
        <v>*</v>
      </c>
      <c r="N51" s="24" t="str">
        <f t="shared" si="7"/>
        <v>****</v>
      </c>
      <c r="O51" s="25" t="str">
        <f t="shared" si="8"/>
        <v>당첨확정</v>
      </c>
      <c r="P51" s="15"/>
      <c r="Q51" s="24"/>
      <c r="R51" s="24"/>
      <c r="S51" s="49"/>
    </row>
    <row r="52" spans="1:19" ht="15" customHeight="1" thickTop="1" x14ac:dyDescent="0.3">
      <c r="A52" s="181" t="s">
        <v>529</v>
      </c>
      <c r="B52" s="39">
        <v>1</v>
      </c>
      <c r="C52" s="43"/>
      <c r="D52" s="43"/>
      <c r="E52" s="41" t="s">
        <v>11</v>
      </c>
      <c r="F52" s="42">
        <v>1</v>
      </c>
      <c r="G52" s="43"/>
      <c r="H52" s="44"/>
      <c r="J52" s="181" t="s">
        <v>530</v>
      </c>
      <c r="K52" s="39">
        <v>1</v>
      </c>
      <c r="L52" s="40" t="e">
        <f>#REF!</f>
        <v>#REF!</v>
      </c>
      <c r="M52" s="40" t="str">
        <f t="shared" si="0"/>
        <v>*</v>
      </c>
      <c r="N52" s="40" t="str">
        <f t="shared" si="1"/>
        <v>****</v>
      </c>
      <c r="O52" s="41" t="str">
        <f t="shared" si="2"/>
        <v>당첨확정</v>
      </c>
      <c r="P52" s="42">
        <v>1</v>
      </c>
      <c r="Q52" s="40" t="e">
        <f>#REF!</f>
        <v>#REF!</v>
      </c>
      <c r="R52" s="40" t="str">
        <f>REPLACE(G52,2,1,"*")</f>
        <v>*</v>
      </c>
      <c r="S52" s="51" t="str">
        <f>REPLACE(H52,5,4,"****")</f>
        <v>****</v>
      </c>
    </row>
    <row r="53" spans="1:19" ht="15" customHeight="1" x14ac:dyDescent="0.3">
      <c r="A53" s="182"/>
      <c r="B53" s="34">
        <v>2</v>
      </c>
      <c r="C53" s="85"/>
      <c r="D53" s="85"/>
      <c r="E53" s="23" t="s">
        <v>11</v>
      </c>
      <c r="F53" s="11">
        <v>2</v>
      </c>
      <c r="G53" s="85"/>
      <c r="H53" s="2"/>
      <c r="J53" s="182"/>
      <c r="K53" s="34">
        <v>2</v>
      </c>
      <c r="L53" s="22" t="e">
        <f>#REF!</f>
        <v>#REF!</v>
      </c>
      <c r="M53" s="22" t="str">
        <f t="shared" si="0"/>
        <v>*</v>
      </c>
      <c r="N53" s="22" t="str">
        <f t="shared" si="1"/>
        <v>****</v>
      </c>
      <c r="O53" s="23" t="str">
        <f t="shared" si="2"/>
        <v>당첨확정</v>
      </c>
      <c r="P53" s="11">
        <v>2</v>
      </c>
      <c r="Q53" s="22" t="e">
        <f>#REF!</f>
        <v>#REF!</v>
      </c>
      <c r="R53" s="22" t="str">
        <f>REPLACE(G53,2,1,"*")</f>
        <v>*</v>
      </c>
      <c r="S53" s="45" t="str">
        <f>REPLACE(H53,5,4,"****")</f>
        <v>****</v>
      </c>
    </row>
    <row r="54" spans="1:19" ht="15" customHeight="1" x14ac:dyDescent="0.3">
      <c r="A54" s="182"/>
      <c r="B54" s="34">
        <v>3</v>
      </c>
      <c r="C54" s="85"/>
      <c r="D54" s="85"/>
      <c r="E54" s="23" t="s">
        <v>11</v>
      </c>
      <c r="F54" s="11">
        <v>3</v>
      </c>
      <c r="G54" s="85"/>
      <c r="H54" s="2"/>
      <c r="J54" s="182"/>
      <c r="K54" s="34">
        <v>3</v>
      </c>
      <c r="L54" s="22" t="e">
        <f>#REF!</f>
        <v>#REF!</v>
      </c>
      <c r="M54" s="22" t="str">
        <f t="shared" si="0"/>
        <v>*</v>
      </c>
      <c r="N54" s="22" t="str">
        <f t="shared" si="1"/>
        <v>****</v>
      </c>
      <c r="O54" s="23" t="str">
        <f t="shared" si="2"/>
        <v>당첨확정</v>
      </c>
      <c r="P54" s="11">
        <v>3</v>
      </c>
      <c r="Q54" s="22" t="e">
        <f>#REF!</f>
        <v>#REF!</v>
      </c>
      <c r="R54" s="22" t="str">
        <f>REPLACE(G54,2,1,"*")</f>
        <v>*</v>
      </c>
      <c r="S54" s="45" t="str">
        <f>REPLACE(H54,5,4,"****")</f>
        <v>****</v>
      </c>
    </row>
    <row r="55" spans="1:19" ht="15" customHeight="1" x14ac:dyDescent="0.3">
      <c r="A55" s="182"/>
      <c r="B55" s="34">
        <v>4</v>
      </c>
      <c r="C55" s="85"/>
      <c r="D55" s="85"/>
      <c r="E55" s="23" t="s">
        <v>11</v>
      </c>
      <c r="F55" s="11">
        <v>4</v>
      </c>
      <c r="G55" s="85"/>
      <c r="H55" s="2"/>
      <c r="J55" s="182"/>
      <c r="K55" s="34">
        <v>4</v>
      </c>
      <c r="L55" s="22" t="e">
        <f>#REF!</f>
        <v>#REF!</v>
      </c>
      <c r="M55" s="22" t="str">
        <f t="shared" si="0"/>
        <v>*</v>
      </c>
      <c r="N55" s="22" t="str">
        <f t="shared" si="1"/>
        <v>****</v>
      </c>
      <c r="O55" s="23" t="str">
        <f t="shared" si="2"/>
        <v>당첨확정</v>
      </c>
      <c r="P55" s="11">
        <v>4</v>
      </c>
      <c r="Q55" s="22" t="e">
        <f>#REF!</f>
        <v>#REF!</v>
      </c>
      <c r="R55" s="22" t="str">
        <f>REPLACE(G55,2,1,"*")</f>
        <v>*</v>
      </c>
      <c r="S55" s="45" t="str">
        <f>REPLACE(H55,5,4,"****")</f>
        <v>****</v>
      </c>
    </row>
    <row r="56" spans="1:19" ht="15" customHeight="1" x14ac:dyDescent="0.3">
      <c r="A56" s="182"/>
      <c r="B56" s="34">
        <v>5</v>
      </c>
      <c r="C56" s="85"/>
      <c r="D56" s="85"/>
      <c r="E56" s="23" t="s">
        <v>11</v>
      </c>
      <c r="F56" s="11">
        <v>5</v>
      </c>
      <c r="G56" s="85"/>
      <c r="H56" s="2"/>
      <c r="J56" s="182"/>
      <c r="K56" s="34">
        <v>5</v>
      </c>
      <c r="L56" s="22" t="e">
        <f>#REF!</f>
        <v>#REF!</v>
      </c>
      <c r="M56" s="22" t="str">
        <f t="shared" si="0"/>
        <v>*</v>
      </c>
      <c r="N56" s="22" t="str">
        <f t="shared" si="1"/>
        <v>****</v>
      </c>
      <c r="O56" s="23" t="str">
        <f t="shared" si="2"/>
        <v>당첨확정</v>
      </c>
      <c r="P56" s="11">
        <v>5</v>
      </c>
      <c r="Q56" s="22" t="e">
        <f>#REF!</f>
        <v>#REF!</v>
      </c>
      <c r="R56" s="22" t="str">
        <f>REPLACE(G56,2,1,"*")</f>
        <v>*</v>
      </c>
      <c r="S56" s="45" t="str">
        <f>REPLACE(H56,5,4,"****")</f>
        <v>****</v>
      </c>
    </row>
    <row r="57" spans="1:19" ht="15" customHeight="1" x14ac:dyDescent="0.3">
      <c r="A57" s="182"/>
      <c r="B57" s="34">
        <v>6</v>
      </c>
      <c r="C57" s="85"/>
      <c r="D57" s="85"/>
      <c r="E57" s="23" t="s">
        <v>11</v>
      </c>
      <c r="F57" s="11"/>
      <c r="G57" s="85"/>
      <c r="H57" s="2"/>
      <c r="J57" s="182"/>
      <c r="K57" s="34">
        <v>6</v>
      </c>
      <c r="L57" s="22" t="e">
        <f>#REF!</f>
        <v>#REF!</v>
      </c>
      <c r="M57" s="22" t="str">
        <f t="shared" si="0"/>
        <v>*</v>
      </c>
      <c r="N57" s="22" t="str">
        <f t="shared" si="1"/>
        <v>****</v>
      </c>
      <c r="O57" s="23" t="str">
        <f t="shared" si="2"/>
        <v>당첨확정</v>
      </c>
      <c r="P57" s="11"/>
      <c r="Q57" s="22"/>
      <c r="R57" s="22"/>
      <c r="S57" s="45"/>
    </row>
    <row r="58" spans="1:19" ht="15" customHeight="1" x14ac:dyDescent="0.3">
      <c r="A58" s="182"/>
      <c r="B58" s="34">
        <v>7</v>
      </c>
      <c r="C58" s="85"/>
      <c r="D58" s="85"/>
      <c r="E58" s="23" t="s">
        <v>11</v>
      </c>
      <c r="F58" s="11"/>
      <c r="G58" s="85"/>
      <c r="H58" s="2"/>
      <c r="J58" s="182"/>
      <c r="K58" s="34">
        <v>7</v>
      </c>
      <c r="L58" s="22" t="e">
        <f>#REF!</f>
        <v>#REF!</v>
      </c>
      <c r="M58" s="22" t="str">
        <f t="shared" si="0"/>
        <v>*</v>
      </c>
      <c r="N58" s="22" t="str">
        <f t="shared" si="1"/>
        <v>****</v>
      </c>
      <c r="O58" s="23" t="str">
        <f t="shared" si="2"/>
        <v>당첨확정</v>
      </c>
      <c r="P58" s="11"/>
      <c r="Q58" s="22"/>
      <c r="R58" s="22"/>
      <c r="S58" s="45"/>
    </row>
    <row r="59" spans="1:19" ht="15" customHeight="1" x14ac:dyDescent="0.3">
      <c r="A59" s="182"/>
      <c r="B59" s="34">
        <v>8</v>
      </c>
      <c r="C59" s="85"/>
      <c r="D59" s="85"/>
      <c r="E59" s="23" t="s">
        <v>11</v>
      </c>
      <c r="F59" s="11"/>
      <c r="G59" s="85"/>
      <c r="H59" s="2"/>
      <c r="J59" s="182"/>
      <c r="K59" s="34">
        <v>8</v>
      </c>
      <c r="L59" s="22" t="e">
        <f>#REF!</f>
        <v>#REF!</v>
      </c>
      <c r="M59" s="22" t="str">
        <f t="shared" si="0"/>
        <v>*</v>
      </c>
      <c r="N59" s="22" t="str">
        <f t="shared" si="1"/>
        <v>****</v>
      </c>
      <c r="O59" s="23" t="str">
        <f t="shared" si="2"/>
        <v>당첨확정</v>
      </c>
      <c r="P59" s="11"/>
      <c r="Q59" s="22"/>
      <c r="R59" s="22"/>
      <c r="S59" s="45"/>
    </row>
    <row r="60" spans="1:19" ht="15" customHeight="1" x14ac:dyDescent="0.3">
      <c r="A60" s="182"/>
      <c r="B60" s="34">
        <v>9</v>
      </c>
      <c r="C60" s="85"/>
      <c r="D60" s="85"/>
      <c r="E60" s="23" t="s">
        <v>11</v>
      </c>
      <c r="F60" s="11"/>
      <c r="G60" s="85"/>
      <c r="H60" s="2"/>
      <c r="J60" s="182"/>
      <c r="K60" s="34">
        <v>9</v>
      </c>
      <c r="L60" s="22" t="e">
        <f>#REF!</f>
        <v>#REF!</v>
      </c>
      <c r="M60" s="22" t="str">
        <f t="shared" si="0"/>
        <v>*</v>
      </c>
      <c r="N60" s="22" t="str">
        <f t="shared" si="1"/>
        <v>****</v>
      </c>
      <c r="O60" s="23" t="str">
        <f t="shared" si="2"/>
        <v>당첨확정</v>
      </c>
      <c r="P60" s="11"/>
      <c r="Q60" s="22"/>
      <c r="R60" s="22"/>
      <c r="S60" s="45"/>
    </row>
    <row r="61" spans="1:19" ht="15" customHeight="1" x14ac:dyDescent="0.3">
      <c r="A61" s="182"/>
      <c r="B61" s="34">
        <v>10</v>
      </c>
      <c r="C61" s="85"/>
      <c r="D61" s="85"/>
      <c r="E61" s="23" t="s">
        <v>11</v>
      </c>
      <c r="F61" s="11"/>
      <c r="G61" s="85"/>
      <c r="H61" s="2"/>
      <c r="J61" s="182"/>
      <c r="K61" s="34">
        <v>10</v>
      </c>
      <c r="L61" s="22" t="e">
        <f>#REF!</f>
        <v>#REF!</v>
      </c>
      <c r="M61" s="22" t="str">
        <f t="shared" si="0"/>
        <v>*</v>
      </c>
      <c r="N61" s="22" t="str">
        <f t="shared" si="1"/>
        <v>****</v>
      </c>
      <c r="O61" s="23" t="str">
        <f t="shared" si="2"/>
        <v>당첨확정</v>
      </c>
      <c r="P61" s="11"/>
      <c r="Q61" s="22"/>
      <c r="R61" s="22"/>
      <c r="S61" s="45"/>
    </row>
    <row r="62" spans="1:19" ht="15" customHeight="1" x14ac:dyDescent="0.3">
      <c r="A62" s="182"/>
      <c r="B62" s="34">
        <v>11</v>
      </c>
      <c r="C62" s="85"/>
      <c r="D62" s="85"/>
      <c r="E62" s="23" t="s">
        <v>11</v>
      </c>
      <c r="F62" s="11"/>
      <c r="G62" s="85"/>
      <c r="H62" s="2"/>
      <c r="J62" s="182"/>
      <c r="K62" s="34">
        <v>11</v>
      </c>
      <c r="L62" s="22" t="e">
        <f>#REF!</f>
        <v>#REF!</v>
      </c>
      <c r="M62" s="22" t="str">
        <f t="shared" si="0"/>
        <v>*</v>
      </c>
      <c r="N62" s="22" t="str">
        <f t="shared" si="1"/>
        <v>****</v>
      </c>
      <c r="O62" s="23" t="str">
        <f t="shared" si="2"/>
        <v>당첨확정</v>
      </c>
      <c r="P62" s="11"/>
      <c r="Q62" s="22"/>
      <c r="R62" s="22"/>
      <c r="S62" s="45"/>
    </row>
    <row r="63" spans="1:19" ht="15" customHeight="1" thickBot="1" x14ac:dyDescent="0.35">
      <c r="A63" s="182"/>
      <c r="B63" s="37">
        <v>12</v>
      </c>
      <c r="C63" s="17"/>
      <c r="D63" s="17"/>
      <c r="E63" s="29" t="s">
        <v>11</v>
      </c>
      <c r="F63" s="18"/>
      <c r="G63" s="17"/>
      <c r="H63" s="19"/>
      <c r="J63" s="188"/>
      <c r="K63" s="35">
        <v>12</v>
      </c>
      <c r="L63" s="24" t="e">
        <f>#REF!</f>
        <v>#REF!</v>
      </c>
      <c r="M63" s="24" t="str">
        <f t="shared" si="0"/>
        <v>*</v>
      </c>
      <c r="N63" s="24" t="str">
        <f t="shared" si="1"/>
        <v>****</v>
      </c>
      <c r="O63" s="25" t="s">
        <v>30</v>
      </c>
      <c r="P63" s="15"/>
      <c r="Q63" s="24"/>
      <c r="R63" s="24"/>
      <c r="S63" s="49"/>
    </row>
    <row r="64" spans="1:19" ht="15" customHeight="1" thickTop="1" x14ac:dyDescent="0.3">
      <c r="A64" s="181" t="s">
        <v>531</v>
      </c>
      <c r="B64" s="39">
        <v>1</v>
      </c>
      <c r="C64" s="43"/>
      <c r="D64" s="43"/>
      <c r="E64" s="41" t="s">
        <v>11</v>
      </c>
      <c r="F64" s="42">
        <v>1</v>
      </c>
      <c r="G64" s="43"/>
      <c r="H64" s="44"/>
      <c r="J64" s="187" t="s">
        <v>532</v>
      </c>
      <c r="K64" s="36">
        <v>1</v>
      </c>
      <c r="L64" s="26" t="e">
        <f>#REF!</f>
        <v>#REF!</v>
      </c>
      <c r="M64" s="26" t="str">
        <f t="shared" ref="M64:M83" si="9">REPLACE(C64,2,1,"*")</f>
        <v>*</v>
      </c>
      <c r="N64" s="26" t="str">
        <f t="shared" ref="N64:N83" si="10">REPLACE(D64,5,4,"****")</f>
        <v>****</v>
      </c>
      <c r="O64" s="27" t="str">
        <f t="shared" ref="O64:O82" si="11">E64</f>
        <v>당첨확정</v>
      </c>
      <c r="P64" s="20">
        <v>1</v>
      </c>
      <c r="Q64" s="26" t="e">
        <f>#REF!</f>
        <v>#REF!</v>
      </c>
      <c r="R64" s="26" t="str">
        <f>REPLACE(G64,2,1,"*")</f>
        <v>*</v>
      </c>
      <c r="S64" s="48" t="str">
        <f>REPLACE(H64,5,4,"****")</f>
        <v>****</v>
      </c>
    </row>
    <row r="65" spans="1:19" ht="15" customHeight="1" x14ac:dyDescent="0.3">
      <c r="A65" s="182"/>
      <c r="B65" s="34">
        <v>2</v>
      </c>
      <c r="C65" s="85"/>
      <c r="D65" s="85"/>
      <c r="E65" s="23" t="s">
        <v>11</v>
      </c>
      <c r="F65" s="11">
        <v>2</v>
      </c>
      <c r="G65" s="85"/>
      <c r="H65" s="2"/>
      <c r="J65" s="182"/>
      <c r="K65" s="34">
        <v>2</v>
      </c>
      <c r="L65" s="22" t="e">
        <f>#REF!</f>
        <v>#REF!</v>
      </c>
      <c r="M65" s="22" t="str">
        <f t="shared" si="9"/>
        <v>*</v>
      </c>
      <c r="N65" s="22" t="str">
        <f t="shared" si="10"/>
        <v>****</v>
      </c>
      <c r="O65" s="23" t="str">
        <f t="shared" si="11"/>
        <v>당첨확정</v>
      </c>
      <c r="P65" s="11">
        <v>2</v>
      </c>
      <c r="Q65" s="22" t="e">
        <f>#REF!</f>
        <v>#REF!</v>
      </c>
      <c r="R65" s="22" t="str">
        <f>REPLACE(G65,2,1,"*")</f>
        <v>*</v>
      </c>
      <c r="S65" s="45" t="str">
        <f>REPLACE(H65,5,4,"****")</f>
        <v>****</v>
      </c>
    </row>
    <row r="66" spans="1:19" ht="15" customHeight="1" x14ac:dyDescent="0.3">
      <c r="A66" s="182"/>
      <c r="B66" s="34">
        <v>3</v>
      </c>
      <c r="C66" s="85"/>
      <c r="D66" s="85"/>
      <c r="E66" s="23" t="s">
        <v>11</v>
      </c>
      <c r="F66" s="11">
        <v>3</v>
      </c>
      <c r="G66" s="85"/>
      <c r="H66" s="2"/>
      <c r="J66" s="182"/>
      <c r="K66" s="34">
        <v>3</v>
      </c>
      <c r="L66" s="22" t="e">
        <f>#REF!</f>
        <v>#REF!</v>
      </c>
      <c r="M66" s="22" t="str">
        <f t="shared" si="9"/>
        <v>*</v>
      </c>
      <c r="N66" s="22" t="str">
        <f t="shared" si="10"/>
        <v>****</v>
      </c>
      <c r="O66" s="23" t="str">
        <f t="shared" si="11"/>
        <v>당첨확정</v>
      </c>
      <c r="P66" s="11">
        <v>3</v>
      </c>
      <c r="Q66" s="22" t="e">
        <f>#REF!</f>
        <v>#REF!</v>
      </c>
      <c r="R66" s="22" t="str">
        <f>REPLACE(G66,2,1,"*")</f>
        <v>*</v>
      </c>
      <c r="S66" s="45" t="str">
        <f>REPLACE(H66,5,4,"****")</f>
        <v>****</v>
      </c>
    </row>
    <row r="67" spans="1:19" ht="15" customHeight="1" x14ac:dyDescent="0.3">
      <c r="A67" s="182"/>
      <c r="B67" s="34">
        <v>4</v>
      </c>
      <c r="C67" s="85"/>
      <c r="D67" s="85"/>
      <c r="E67" s="23" t="s">
        <v>11</v>
      </c>
      <c r="F67" s="11">
        <v>4</v>
      </c>
      <c r="G67" s="85"/>
      <c r="H67" s="2"/>
      <c r="J67" s="182"/>
      <c r="K67" s="34">
        <v>4</v>
      </c>
      <c r="L67" s="22" t="e">
        <f>#REF!</f>
        <v>#REF!</v>
      </c>
      <c r="M67" s="22" t="str">
        <f t="shared" si="9"/>
        <v>*</v>
      </c>
      <c r="N67" s="22" t="str">
        <f t="shared" si="10"/>
        <v>****</v>
      </c>
      <c r="O67" s="23" t="str">
        <f t="shared" si="11"/>
        <v>당첨확정</v>
      </c>
      <c r="P67" s="11">
        <v>4</v>
      </c>
      <c r="Q67" s="22" t="e">
        <f>#REF!</f>
        <v>#REF!</v>
      </c>
      <c r="R67" s="22" t="str">
        <f>REPLACE(G67,2,1,"*")</f>
        <v>*</v>
      </c>
      <c r="S67" s="45" t="str">
        <f>REPLACE(H67,5,4,"****")</f>
        <v>****</v>
      </c>
    </row>
    <row r="68" spans="1:19" ht="15" customHeight="1" x14ac:dyDescent="0.3">
      <c r="A68" s="182"/>
      <c r="B68" s="34">
        <v>5</v>
      </c>
      <c r="C68" s="85"/>
      <c r="D68" s="85"/>
      <c r="E68" s="23" t="s">
        <v>11</v>
      </c>
      <c r="F68" s="11">
        <v>5</v>
      </c>
      <c r="G68" s="85"/>
      <c r="H68" s="2"/>
      <c r="J68" s="182"/>
      <c r="K68" s="34">
        <v>5</v>
      </c>
      <c r="L68" s="22" t="e">
        <f>#REF!</f>
        <v>#REF!</v>
      </c>
      <c r="M68" s="22" t="str">
        <f t="shared" si="9"/>
        <v>*</v>
      </c>
      <c r="N68" s="22" t="str">
        <f t="shared" si="10"/>
        <v>****</v>
      </c>
      <c r="O68" s="23" t="str">
        <f t="shared" si="11"/>
        <v>당첨확정</v>
      </c>
      <c r="P68" s="11">
        <v>5</v>
      </c>
      <c r="Q68" s="22" t="e">
        <f>#REF!</f>
        <v>#REF!</v>
      </c>
      <c r="R68" s="22" t="str">
        <f>REPLACE(G68,2,1,"*")</f>
        <v>*</v>
      </c>
      <c r="S68" s="45" t="str">
        <f>REPLACE(H68,5,4,"****")</f>
        <v>****</v>
      </c>
    </row>
    <row r="69" spans="1:19" ht="15" customHeight="1" x14ac:dyDescent="0.3">
      <c r="A69" s="182"/>
      <c r="B69" s="34">
        <v>6</v>
      </c>
      <c r="C69" s="85"/>
      <c r="D69" s="85"/>
      <c r="E69" s="23" t="s">
        <v>11</v>
      </c>
      <c r="F69" s="11"/>
      <c r="G69" s="85"/>
      <c r="H69" s="2"/>
      <c r="J69" s="182"/>
      <c r="K69" s="34">
        <v>6</v>
      </c>
      <c r="L69" s="22" t="e">
        <f>#REF!</f>
        <v>#REF!</v>
      </c>
      <c r="M69" s="22" t="str">
        <f t="shared" si="9"/>
        <v>*</v>
      </c>
      <c r="N69" s="22" t="str">
        <f t="shared" si="10"/>
        <v>****</v>
      </c>
      <c r="O69" s="23" t="str">
        <f t="shared" si="11"/>
        <v>당첨확정</v>
      </c>
      <c r="P69" s="11"/>
      <c r="Q69" s="22"/>
      <c r="R69" s="22"/>
      <c r="S69" s="45"/>
    </row>
    <row r="70" spans="1:19" ht="15" customHeight="1" x14ac:dyDescent="0.3">
      <c r="A70" s="182"/>
      <c r="B70" s="34">
        <v>7</v>
      </c>
      <c r="C70" s="85"/>
      <c r="D70" s="85"/>
      <c r="E70" s="23" t="s">
        <v>11</v>
      </c>
      <c r="F70" s="11"/>
      <c r="G70" s="85"/>
      <c r="H70" s="2"/>
      <c r="J70" s="182"/>
      <c r="K70" s="34">
        <v>7</v>
      </c>
      <c r="L70" s="22" t="e">
        <f>#REF!</f>
        <v>#REF!</v>
      </c>
      <c r="M70" s="22" t="str">
        <f t="shared" si="9"/>
        <v>*</v>
      </c>
      <c r="N70" s="22" t="str">
        <f t="shared" si="10"/>
        <v>****</v>
      </c>
      <c r="O70" s="23" t="str">
        <f t="shared" si="11"/>
        <v>당첨확정</v>
      </c>
      <c r="P70" s="11"/>
      <c r="Q70" s="22"/>
      <c r="R70" s="22"/>
      <c r="S70" s="45"/>
    </row>
    <row r="71" spans="1:19" ht="15" customHeight="1" x14ac:dyDescent="0.3">
      <c r="A71" s="182"/>
      <c r="B71" s="34">
        <v>8</v>
      </c>
      <c r="C71" s="85"/>
      <c r="D71" s="85"/>
      <c r="E71" s="23" t="s">
        <v>11</v>
      </c>
      <c r="F71" s="11"/>
      <c r="G71" s="85"/>
      <c r="H71" s="2"/>
      <c r="J71" s="182"/>
      <c r="K71" s="34">
        <v>8</v>
      </c>
      <c r="L71" s="22" t="e">
        <f>#REF!</f>
        <v>#REF!</v>
      </c>
      <c r="M71" s="22" t="str">
        <f t="shared" si="9"/>
        <v>*</v>
      </c>
      <c r="N71" s="22" t="str">
        <f t="shared" si="10"/>
        <v>****</v>
      </c>
      <c r="O71" s="23" t="str">
        <f t="shared" si="11"/>
        <v>당첨확정</v>
      </c>
      <c r="P71" s="11"/>
      <c r="Q71" s="22"/>
      <c r="R71" s="22"/>
      <c r="S71" s="45"/>
    </row>
    <row r="72" spans="1:19" ht="15" customHeight="1" x14ac:dyDescent="0.3">
      <c r="A72" s="182"/>
      <c r="B72" s="34">
        <v>9</v>
      </c>
      <c r="C72" s="85"/>
      <c r="D72" s="85"/>
      <c r="E72" s="23" t="s">
        <v>11</v>
      </c>
      <c r="F72" s="11"/>
      <c r="G72" s="85"/>
      <c r="H72" s="2"/>
      <c r="J72" s="182"/>
      <c r="K72" s="34">
        <v>9</v>
      </c>
      <c r="L72" s="22"/>
      <c r="M72" s="22" t="str">
        <f t="shared" si="9"/>
        <v>*</v>
      </c>
      <c r="N72" s="22" t="str">
        <f t="shared" si="10"/>
        <v>****</v>
      </c>
      <c r="O72" s="23" t="str">
        <f t="shared" si="11"/>
        <v>당첨확정</v>
      </c>
      <c r="P72" s="11"/>
      <c r="Q72" s="22"/>
      <c r="R72" s="22"/>
      <c r="S72" s="45"/>
    </row>
    <row r="73" spans="1:19" ht="15" customHeight="1" x14ac:dyDescent="0.3">
      <c r="A73" s="182"/>
      <c r="B73" s="34">
        <v>10</v>
      </c>
      <c r="C73" s="85"/>
      <c r="D73" s="85"/>
      <c r="E73" s="23" t="s">
        <v>11</v>
      </c>
      <c r="F73" s="11"/>
      <c r="G73" s="85"/>
      <c r="H73" s="2"/>
      <c r="J73" s="182"/>
      <c r="K73" s="34">
        <v>10</v>
      </c>
      <c r="L73" s="22"/>
      <c r="M73" s="22" t="str">
        <f t="shared" si="9"/>
        <v>*</v>
      </c>
      <c r="N73" s="22" t="str">
        <f t="shared" si="10"/>
        <v>****</v>
      </c>
      <c r="O73" s="23" t="str">
        <f t="shared" si="11"/>
        <v>당첨확정</v>
      </c>
      <c r="P73" s="11"/>
      <c r="Q73" s="22"/>
      <c r="R73" s="22"/>
      <c r="S73" s="45"/>
    </row>
    <row r="74" spans="1:19" ht="15" customHeight="1" x14ac:dyDescent="0.3">
      <c r="A74" s="182"/>
      <c r="B74" s="34">
        <v>11</v>
      </c>
      <c r="C74" s="85"/>
      <c r="D74" s="85"/>
      <c r="E74" s="23" t="s">
        <v>11</v>
      </c>
      <c r="F74" s="11"/>
      <c r="G74" s="85"/>
      <c r="H74" s="2"/>
      <c r="J74" s="182"/>
      <c r="K74" s="34">
        <v>11</v>
      </c>
      <c r="L74" s="22"/>
      <c r="M74" s="22" t="str">
        <f t="shared" si="9"/>
        <v>*</v>
      </c>
      <c r="N74" s="22" t="str">
        <f t="shared" si="10"/>
        <v>****</v>
      </c>
      <c r="O74" s="23" t="str">
        <f t="shared" si="11"/>
        <v>당첨확정</v>
      </c>
      <c r="P74" s="11"/>
      <c r="Q74" s="22"/>
      <c r="R74" s="22"/>
      <c r="S74" s="45"/>
    </row>
    <row r="75" spans="1:19" ht="15" customHeight="1" x14ac:dyDescent="0.3">
      <c r="A75" s="182"/>
      <c r="B75" s="34">
        <v>12</v>
      </c>
      <c r="C75" s="85"/>
      <c r="D75" s="85"/>
      <c r="E75" s="23" t="s">
        <v>11</v>
      </c>
      <c r="F75" s="11"/>
      <c r="G75" s="85"/>
      <c r="H75" s="2"/>
      <c r="J75" s="182"/>
      <c r="K75" s="34">
        <v>12</v>
      </c>
      <c r="L75" s="22"/>
      <c r="M75" s="22" t="str">
        <f t="shared" si="9"/>
        <v>*</v>
      </c>
      <c r="N75" s="22" t="str">
        <f t="shared" si="10"/>
        <v>****</v>
      </c>
      <c r="O75" s="23" t="str">
        <f t="shared" si="11"/>
        <v>당첨확정</v>
      </c>
      <c r="P75" s="11"/>
      <c r="Q75" s="22"/>
      <c r="R75" s="22"/>
      <c r="S75" s="45"/>
    </row>
    <row r="76" spans="1:19" ht="15" customHeight="1" x14ac:dyDescent="0.3">
      <c r="A76" s="182"/>
      <c r="B76" s="34">
        <v>13</v>
      </c>
      <c r="C76" s="85"/>
      <c r="D76" s="85"/>
      <c r="E76" s="23" t="s">
        <v>11</v>
      </c>
      <c r="F76" s="11"/>
      <c r="G76" s="85"/>
      <c r="H76" s="2"/>
      <c r="J76" s="182"/>
      <c r="K76" s="34">
        <v>13</v>
      </c>
      <c r="L76" s="22"/>
      <c r="M76" s="22" t="str">
        <f t="shared" si="9"/>
        <v>*</v>
      </c>
      <c r="N76" s="22" t="str">
        <f t="shared" si="10"/>
        <v>****</v>
      </c>
      <c r="O76" s="23" t="str">
        <f t="shared" si="11"/>
        <v>당첨확정</v>
      </c>
      <c r="P76" s="11"/>
      <c r="Q76" s="22"/>
      <c r="R76" s="22"/>
      <c r="S76" s="45"/>
    </row>
    <row r="77" spans="1:19" ht="15" customHeight="1" x14ac:dyDescent="0.3">
      <c r="A77" s="182"/>
      <c r="B77" s="34">
        <v>14</v>
      </c>
      <c r="C77" s="85"/>
      <c r="D77" s="85"/>
      <c r="E77" s="23" t="s">
        <v>11</v>
      </c>
      <c r="F77" s="11"/>
      <c r="G77" s="85"/>
      <c r="H77" s="2"/>
      <c r="J77" s="182"/>
      <c r="K77" s="34">
        <v>14</v>
      </c>
      <c r="L77" s="22" t="e">
        <f>#REF!</f>
        <v>#REF!</v>
      </c>
      <c r="M77" s="22" t="str">
        <f t="shared" si="9"/>
        <v>*</v>
      </c>
      <c r="N77" s="22" t="str">
        <f t="shared" si="10"/>
        <v>****</v>
      </c>
      <c r="O77" s="23" t="str">
        <f t="shared" si="11"/>
        <v>당첨확정</v>
      </c>
      <c r="P77" s="11"/>
      <c r="Q77" s="22"/>
      <c r="R77" s="22"/>
      <c r="S77" s="45"/>
    </row>
    <row r="78" spans="1:19" ht="15" customHeight="1" x14ac:dyDescent="0.3">
      <c r="A78" s="182"/>
      <c r="B78" s="34">
        <v>15</v>
      </c>
      <c r="C78" s="85"/>
      <c r="D78" s="85"/>
      <c r="E78" s="23" t="s">
        <v>11</v>
      </c>
      <c r="F78" s="11"/>
      <c r="G78" s="85"/>
      <c r="H78" s="2"/>
      <c r="J78" s="182"/>
      <c r="K78" s="34">
        <v>15</v>
      </c>
      <c r="L78" s="22" t="e">
        <f>#REF!</f>
        <v>#REF!</v>
      </c>
      <c r="M78" s="22" t="str">
        <f t="shared" si="9"/>
        <v>*</v>
      </c>
      <c r="N78" s="22" t="str">
        <f t="shared" si="10"/>
        <v>****</v>
      </c>
      <c r="O78" s="23" t="str">
        <f t="shared" si="11"/>
        <v>당첨확정</v>
      </c>
      <c r="P78" s="11"/>
      <c r="Q78" s="22"/>
      <c r="R78" s="22"/>
      <c r="S78" s="45"/>
    </row>
    <row r="79" spans="1:19" ht="15" customHeight="1" x14ac:dyDescent="0.3">
      <c r="A79" s="182"/>
      <c r="B79" s="34">
        <v>16</v>
      </c>
      <c r="C79" s="85"/>
      <c r="D79" s="85"/>
      <c r="E79" s="23" t="s">
        <v>11</v>
      </c>
      <c r="F79" s="11"/>
      <c r="G79" s="85"/>
      <c r="H79" s="2"/>
      <c r="J79" s="182"/>
      <c r="K79" s="34">
        <v>16</v>
      </c>
      <c r="L79" s="22" t="e">
        <f>#REF!</f>
        <v>#REF!</v>
      </c>
      <c r="M79" s="22" t="str">
        <f t="shared" si="9"/>
        <v>*</v>
      </c>
      <c r="N79" s="22" t="str">
        <f t="shared" si="10"/>
        <v>****</v>
      </c>
      <c r="O79" s="23" t="str">
        <f t="shared" si="11"/>
        <v>당첨확정</v>
      </c>
      <c r="P79" s="11"/>
      <c r="Q79" s="22"/>
      <c r="R79" s="22"/>
      <c r="S79" s="45"/>
    </row>
    <row r="80" spans="1:19" ht="15" customHeight="1" x14ac:dyDescent="0.3">
      <c r="A80" s="182"/>
      <c r="B80" s="34">
        <v>17</v>
      </c>
      <c r="C80" s="85"/>
      <c r="D80" s="85"/>
      <c r="E80" s="23" t="s">
        <v>11</v>
      </c>
      <c r="F80" s="11"/>
      <c r="G80" s="85"/>
      <c r="H80" s="2"/>
      <c r="J80" s="182"/>
      <c r="K80" s="34">
        <v>17</v>
      </c>
      <c r="L80" s="22" t="e">
        <f>#REF!</f>
        <v>#REF!</v>
      </c>
      <c r="M80" s="22" t="str">
        <f t="shared" si="9"/>
        <v>*</v>
      </c>
      <c r="N80" s="22" t="str">
        <f t="shared" si="10"/>
        <v>****</v>
      </c>
      <c r="O80" s="23" t="str">
        <f t="shared" si="11"/>
        <v>당첨확정</v>
      </c>
      <c r="P80" s="11"/>
      <c r="Q80" s="22"/>
      <c r="R80" s="22"/>
      <c r="S80" s="45"/>
    </row>
    <row r="81" spans="1:19" ht="15" customHeight="1" x14ac:dyDescent="0.3">
      <c r="A81" s="182"/>
      <c r="B81" s="34">
        <v>18</v>
      </c>
      <c r="C81" s="85"/>
      <c r="D81" s="85"/>
      <c r="E81" s="23" t="s">
        <v>29</v>
      </c>
      <c r="F81" s="11"/>
      <c r="G81" s="85"/>
      <c r="H81" s="2"/>
      <c r="J81" s="182"/>
      <c r="K81" s="34">
        <v>18</v>
      </c>
      <c r="L81" s="22" t="e">
        <f>#REF!</f>
        <v>#REF!</v>
      </c>
      <c r="M81" s="22" t="str">
        <f t="shared" si="9"/>
        <v>*</v>
      </c>
      <c r="N81" s="22" t="str">
        <f t="shared" si="10"/>
        <v>****</v>
      </c>
      <c r="O81" s="23" t="str">
        <f t="shared" si="11"/>
        <v>당첨확정</v>
      </c>
      <c r="P81" s="11"/>
      <c r="Q81" s="22"/>
      <c r="R81" s="22"/>
      <c r="S81" s="45"/>
    </row>
    <row r="82" spans="1:19" ht="15" customHeight="1" x14ac:dyDescent="0.3">
      <c r="A82" s="182"/>
      <c r="B82" s="34">
        <v>19</v>
      </c>
      <c r="C82" s="85"/>
      <c r="D82" s="85"/>
      <c r="E82" s="23" t="s">
        <v>11</v>
      </c>
      <c r="F82" s="11"/>
      <c r="G82" s="85"/>
      <c r="H82" s="2"/>
      <c r="J82" s="182"/>
      <c r="K82" s="34">
        <v>19</v>
      </c>
      <c r="L82" s="22" t="e">
        <f>#REF!</f>
        <v>#REF!</v>
      </c>
      <c r="M82" s="22" t="str">
        <f t="shared" si="9"/>
        <v>*</v>
      </c>
      <c r="N82" s="22" t="str">
        <f t="shared" si="10"/>
        <v>****</v>
      </c>
      <c r="O82" s="23" t="str">
        <f t="shared" si="11"/>
        <v>당첨확정</v>
      </c>
      <c r="P82" s="11"/>
      <c r="Q82" s="22"/>
      <c r="R82" s="22"/>
      <c r="S82" s="45"/>
    </row>
    <row r="83" spans="1:19" ht="15" customHeight="1" thickBot="1" x14ac:dyDescent="0.35">
      <c r="A83" s="188"/>
      <c r="B83" s="35">
        <v>20</v>
      </c>
      <c r="C83" s="14"/>
      <c r="D83" s="14"/>
      <c r="E83" s="25" t="s">
        <v>11</v>
      </c>
      <c r="F83" s="15"/>
      <c r="G83" s="14"/>
      <c r="H83" s="16"/>
      <c r="J83" s="182"/>
      <c r="K83" s="37">
        <v>20</v>
      </c>
      <c r="L83" s="28" t="e">
        <f>#REF!</f>
        <v>#REF!</v>
      </c>
      <c r="M83" s="28" t="str">
        <f t="shared" si="9"/>
        <v>*</v>
      </c>
      <c r="N83" s="28" t="str">
        <f t="shared" si="10"/>
        <v>****</v>
      </c>
      <c r="O83" s="29" t="s">
        <v>30</v>
      </c>
      <c r="P83" s="18"/>
      <c r="Q83" s="28"/>
      <c r="R83" s="28"/>
      <c r="S83" s="50"/>
    </row>
    <row r="84" spans="1:19" ht="15" customHeight="1" thickTop="1" x14ac:dyDescent="0.3">
      <c r="A84" s="181" t="s">
        <v>533</v>
      </c>
      <c r="B84" s="39">
        <v>1</v>
      </c>
      <c r="C84" s="43"/>
      <c r="D84" s="43"/>
      <c r="E84" s="41" t="s">
        <v>11</v>
      </c>
      <c r="F84" s="42">
        <v>1</v>
      </c>
      <c r="G84" s="43"/>
      <c r="H84" s="44"/>
      <c r="J84" s="181" t="s">
        <v>534</v>
      </c>
      <c r="K84" s="39">
        <v>1</v>
      </c>
      <c r="L84" s="40" t="e">
        <f>#REF!</f>
        <v>#REF!</v>
      </c>
      <c r="M84" s="40" t="str">
        <f t="shared" ref="M84:M103" si="12">REPLACE(C84,2,1,"*")</f>
        <v>*</v>
      </c>
      <c r="N84" s="40" t="str">
        <f t="shared" ref="N84:N103" si="13">REPLACE(D84,5,4,"****")</f>
        <v>****</v>
      </c>
      <c r="O84" s="41" t="str">
        <f t="shared" ref="O84:O102" si="14">E84</f>
        <v>당첨확정</v>
      </c>
      <c r="P84" s="42">
        <v>1</v>
      </c>
      <c r="Q84" s="40" t="e">
        <f>#REF!</f>
        <v>#REF!</v>
      </c>
      <c r="R84" s="40" t="str">
        <f>REPLACE(G84,2,1,"*")</f>
        <v>*</v>
      </c>
      <c r="S84" s="51" t="str">
        <f>REPLACE(H84,5,4,"****")</f>
        <v>****</v>
      </c>
    </row>
    <row r="85" spans="1:19" ht="15" customHeight="1" x14ac:dyDescent="0.3">
      <c r="A85" s="182"/>
      <c r="B85" s="34">
        <v>2</v>
      </c>
      <c r="C85" s="85"/>
      <c r="D85" s="85"/>
      <c r="E85" s="23" t="s">
        <v>11</v>
      </c>
      <c r="F85" s="11">
        <v>2</v>
      </c>
      <c r="G85" s="85"/>
      <c r="H85" s="2"/>
      <c r="J85" s="182"/>
      <c r="K85" s="34">
        <v>2</v>
      </c>
      <c r="L85" s="22" t="e">
        <f>#REF!</f>
        <v>#REF!</v>
      </c>
      <c r="M85" s="22" t="str">
        <f t="shared" si="12"/>
        <v>*</v>
      </c>
      <c r="N85" s="22" t="str">
        <f t="shared" si="13"/>
        <v>****</v>
      </c>
      <c r="O85" s="23" t="str">
        <f t="shared" si="14"/>
        <v>당첨확정</v>
      </c>
      <c r="P85" s="11">
        <v>2</v>
      </c>
      <c r="Q85" s="22" t="e">
        <f>#REF!</f>
        <v>#REF!</v>
      </c>
      <c r="R85" s="22" t="str">
        <f>REPLACE(G85,2,1,"*")</f>
        <v>*</v>
      </c>
      <c r="S85" s="45" t="str">
        <f>REPLACE(H85,5,4,"****")</f>
        <v>****</v>
      </c>
    </row>
    <row r="86" spans="1:19" ht="15" customHeight="1" x14ac:dyDescent="0.3">
      <c r="A86" s="182"/>
      <c r="B86" s="34">
        <v>3</v>
      </c>
      <c r="C86" s="85"/>
      <c r="D86" s="85"/>
      <c r="E86" s="23" t="s">
        <v>11</v>
      </c>
      <c r="F86" s="11">
        <v>3</v>
      </c>
      <c r="G86" s="85"/>
      <c r="H86" s="2"/>
      <c r="J86" s="182"/>
      <c r="K86" s="34">
        <v>3</v>
      </c>
      <c r="L86" s="22" t="e">
        <f>#REF!</f>
        <v>#REF!</v>
      </c>
      <c r="M86" s="22" t="str">
        <f t="shared" si="12"/>
        <v>*</v>
      </c>
      <c r="N86" s="22" t="str">
        <f t="shared" si="13"/>
        <v>****</v>
      </c>
      <c r="O86" s="23" t="str">
        <f t="shared" si="14"/>
        <v>당첨확정</v>
      </c>
      <c r="P86" s="11">
        <v>3</v>
      </c>
      <c r="Q86" s="22" t="e">
        <f>#REF!</f>
        <v>#REF!</v>
      </c>
      <c r="R86" s="22" t="str">
        <f>REPLACE(G86,2,1,"*")</f>
        <v>*</v>
      </c>
      <c r="S86" s="45" t="str">
        <f>REPLACE(H86,5,4,"****")</f>
        <v>****</v>
      </c>
    </row>
    <row r="87" spans="1:19" ht="15" customHeight="1" x14ac:dyDescent="0.3">
      <c r="A87" s="182"/>
      <c r="B87" s="34">
        <v>4</v>
      </c>
      <c r="C87" s="85"/>
      <c r="D87" s="85"/>
      <c r="E87" s="23" t="s">
        <v>11</v>
      </c>
      <c r="F87" s="11">
        <v>4</v>
      </c>
      <c r="G87" s="85"/>
      <c r="H87" s="2"/>
      <c r="J87" s="182"/>
      <c r="K87" s="34">
        <v>4</v>
      </c>
      <c r="L87" s="22" t="e">
        <f>#REF!</f>
        <v>#REF!</v>
      </c>
      <c r="M87" s="22" t="str">
        <f t="shared" si="12"/>
        <v>*</v>
      </c>
      <c r="N87" s="22" t="str">
        <f t="shared" si="13"/>
        <v>****</v>
      </c>
      <c r="O87" s="23" t="str">
        <f t="shared" si="14"/>
        <v>당첨확정</v>
      </c>
      <c r="P87" s="11">
        <v>4</v>
      </c>
      <c r="Q87" s="22" t="e">
        <f>#REF!</f>
        <v>#REF!</v>
      </c>
      <c r="R87" s="22" t="str">
        <f>REPLACE(G87,2,1,"*")</f>
        <v>*</v>
      </c>
      <c r="S87" s="45" t="str">
        <f>REPLACE(H87,5,4,"****")</f>
        <v>****</v>
      </c>
    </row>
    <row r="88" spans="1:19" ht="15" customHeight="1" x14ac:dyDescent="0.3">
      <c r="A88" s="182"/>
      <c r="B88" s="34">
        <v>5</v>
      </c>
      <c r="C88" s="85"/>
      <c r="D88" s="85"/>
      <c r="E88" s="23" t="s">
        <v>11</v>
      </c>
      <c r="F88" s="11">
        <v>5</v>
      </c>
      <c r="G88" s="85"/>
      <c r="H88" s="2"/>
      <c r="J88" s="182"/>
      <c r="K88" s="34">
        <v>5</v>
      </c>
      <c r="L88" s="22" t="e">
        <f>#REF!</f>
        <v>#REF!</v>
      </c>
      <c r="M88" s="22" t="str">
        <f t="shared" si="12"/>
        <v>*</v>
      </c>
      <c r="N88" s="22" t="str">
        <f t="shared" si="13"/>
        <v>****</v>
      </c>
      <c r="O88" s="23" t="str">
        <f t="shared" si="14"/>
        <v>당첨확정</v>
      </c>
      <c r="P88" s="11">
        <v>5</v>
      </c>
      <c r="Q88" s="22" t="e">
        <f>#REF!</f>
        <v>#REF!</v>
      </c>
      <c r="R88" s="22" t="str">
        <f>REPLACE(G88,2,1,"*")</f>
        <v>*</v>
      </c>
      <c r="S88" s="45" t="str">
        <f>REPLACE(H88,5,4,"****")</f>
        <v>****</v>
      </c>
    </row>
    <row r="89" spans="1:19" ht="15" customHeight="1" x14ac:dyDescent="0.3">
      <c r="A89" s="182"/>
      <c r="B89" s="34">
        <v>6</v>
      </c>
      <c r="C89" s="85"/>
      <c r="D89" s="85"/>
      <c r="E89" s="23" t="s">
        <v>11</v>
      </c>
      <c r="F89" s="11"/>
      <c r="G89" s="85"/>
      <c r="H89" s="2"/>
      <c r="J89" s="182"/>
      <c r="K89" s="34">
        <v>6</v>
      </c>
      <c r="L89" s="22" t="e">
        <f>#REF!</f>
        <v>#REF!</v>
      </c>
      <c r="M89" s="22" t="str">
        <f t="shared" si="12"/>
        <v>*</v>
      </c>
      <c r="N89" s="22" t="str">
        <f t="shared" si="13"/>
        <v>****</v>
      </c>
      <c r="O89" s="23" t="str">
        <f t="shared" si="14"/>
        <v>당첨확정</v>
      </c>
      <c r="P89" s="11"/>
      <c r="Q89" s="22"/>
      <c r="R89" s="22"/>
      <c r="S89" s="45"/>
    </row>
    <row r="90" spans="1:19" ht="15" customHeight="1" x14ac:dyDescent="0.3">
      <c r="A90" s="182"/>
      <c r="B90" s="34">
        <v>7</v>
      </c>
      <c r="C90" s="85"/>
      <c r="D90" s="85"/>
      <c r="E90" s="23" t="s">
        <v>11</v>
      </c>
      <c r="F90" s="11"/>
      <c r="G90" s="85"/>
      <c r="H90" s="2"/>
      <c r="J90" s="182"/>
      <c r="K90" s="34">
        <v>7</v>
      </c>
      <c r="L90" s="22" t="e">
        <f>#REF!</f>
        <v>#REF!</v>
      </c>
      <c r="M90" s="22" t="str">
        <f t="shared" si="12"/>
        <v>*</v>
      </c>
      <c r="N90" s="22" t="str">
        <f t="shared" si="13"/>
        <v>****</v>
      </c>
      <c r="O90" s="23" t="str">
        <f t="shared" si="14"/>
        <v>당첨확정</v>
      </c>
      <c r="P90" s="11"/>
      <c r="Q90" s="22"/>
      <c r="R90" s="22"/>
      <c r="S90" s="45"/>
    </row>
    <row r="91" spans="1:19" ht="15" customHeight="1" x14ac:dyDescent="0.3">
      <c r="A91" s="182"/>
      <c r="B91" s="34">
        <v>8</v>
      </c>
      <c r="C91" s="85"/>
      <c r="D91" s="85"/>
      <c r="E91" s="23" t="s">
        <v>11</v>
      </c>
      <c r="F91" s="11"/>
      <c r="G91" s="85"/>
      <c r="H91" s="2"/>
      <c r="J91" s="182"/>
      <c r="K91" s="34">
        <v>8</v>
      </c>
      <c r="L91" s="22" t="e">
        <f>#REF!</f>
        <v>#REF!</v>
      </c>
      <c r="M91" s="22" t="str">
        <f t="shared" si="12"/>
        <v>*</v>
      </c>
      <c r="N91" s="22" t="str">
        <f t="shared" si="13"/>
        <v>****</v>
      </c>
      <c r="O91" s="23" t="str">
        <f t="shared" si="14"/>
        <v>당첨확정</v>
      </c>
      <c r="P91" s="11"/>
      <c r="Q91" s="22"/>
      <c r="R91" s="22"/>
      <c r="S91" s="45"/>
    </row>
    <row r="92" spans="1:19" ht="15" customHeight="1" x14ac:dyDescent="0.3">
      <c r="A92" s="182"/>
      <c r="B92" s="34">
        <v>9</v>
      </c>
      <c r="C92" s="85"/>
      <c r="D92" s="85"/>
      <c r="E92" s="23" t="s">
        <v>11</v>
      </c>
      <c r="F92" s="11"/>
      <c r="G92" s="85"/>
      <c r="H92" s="2"/>
      <c r="J92" s="182"/>
      <c r="K92" s="34">
        <v>9</v>
      </c>
      <c r="L92" s="22"/>
      <c r="M92" s="22" t="str">
        <f t="shared" si="12"/>
        <v>*</v>
      </c>
      <c r="N92" s="22" t="str">
        <f t="shared" si="13"/>
        <v>****</v>
      </c>
      <c r="O92" s="23" t="str">
        <f t="shared" si="14"/>
        <v>당첨확정</v>
      </c>
      <c r="P92" s="11"/>
      <c r="Q92" s="22"/>
      <c r="R92" s="22"/>
      <c r="S92" s="45"/>
    </row>
    <row r="93" spans="1:19" ht="15" customHeight="1" x14ac:dyDescent="0.3">
      <c r="A93" s="182"/>
      <c r="B93" s="34">
        <v>10</v>
      </c>
      <c r="C93" s="85"/>
      <c r="D93" s="85"/>
      <c r="E93" s="23" t="s">
        <v>11</v>
      </c>
      <c r="F93" s="11"/>
      <c r="G93" s="85"/>
      <c r="H93" s="2"/>
      <c r="J93" s="182"/>
      <c r="K93" s="34">
        <v>10</v>
      </c>
      <c r="L93" s="22"/>
      <c r="M93" s="22" t="str">
        <f t="shared" si="12"/>
        <v>*</v>
      </c>
      <c r="N93" s="22" t="str">
        <f t="shared" si="13"/>
        <v>****</v>
      </c>
      <c r="O93" s="23" t="str">
        <f t="shared" si="14"/>
        <v>당첨확정</v>
      </c>
      <c r="P93" s="11"/>
      <c r="Q93" s="22"/>
      <c r="R93" s="22"/>
      <c r="S93" s="45"/>
    </row>
    <row r="94" spans="1:19" ht="15" customHeight="1" x14ac:dyDescent="0.3">
      <c r="A94" s="182"/>
      <c r="B94" s="34">
        <v>11</v>
      </c>
      <c r="C94" s="85"/>
      <c r="D94" s="85"/>
      <c r="E94" s="23" t="s">
        <v>11</v>
      </c>
      <c r="F94" s="11"/>
      <c r="G94" s="85"/>
      <c r="H94" s="2"/>
      <c r="J94" s="182"/>
      <c r="K94" s="34">
        <v>11</v>
      </c>
      <c r="L94" s="22"/>
      <c r="M94" s="22" t="str">
        <f t="shared" si="12"/>
        <v>*</v>
      </c>
      <c r="N94" s="22" t="str">
        <f t="shared" si="13"/>
        <v>****</v>
      </c>
      <c r="O94" s="23" t="str">
        <f t="shared" si="14"/>
        <v>당첨확정</v>
      </c>
      <c r="P94" s="11"/>
      <c r="Q94" s="22"/>
      <c r="R94" s="22"/>
      <c r="S94" s="45"/>
    </row>
    <row r="95" spans="1:19" ht="15" customHeight="1" x14ac:dyDescent="0.3">
      <c r="A95" s="182"/>
      <c r="B95" s="34">
        <v>12</v>
      </c>
      <c r="C95" s="85"/>
      <c r="D95" s="85"/>
      <c r="E95" s="23" t="s">
        <v>11</v>
      </c>
      <c r="F95" s="11"/>
      <c r="G95" s="85"/>
      <c r="H95" s="2"/>
      <c r="J95" s="182"/>
      <c r="K95" s="34">
        <v>12</v>
      </c>
      <c r="L95" s="22"/>
      <c r="M95" s="22" t="str">
        <f t="shared" si="12"/>
        <v>*</v>
      </c>
      <c r="N95" s="22" t="str">
        <f t="shared" si="13"/>
        <v>****</v>
      </c>
      <c r="O95" s="23" t="str">
        <f t="shared" si="14"/>
        <v>당첨확정</v>
      </c>
      <c r="P95" s="11"/>
      <c r="Q95" s="22"/>
      <c r="R95" s="22"/>
      <c r="S95" s="45"/>
    </row>
    <row r="96" spans="1:19" ht="15" customHeight="1" x14ac:dyDescent="0.3">
      <c r="A96" s="182"/>
      <c r="B96" s="34">
        <v>13</v>
      </c>
      <c r="C96" s="85"/>
      <c r="D96" s="85"/>
      <c r="E96" s="23" t="s">
        <v>11</v>
      </c>
      <c r="F96" s="11"/>
      <c r="G96" s="85"/>
      <c r="H96" s="2"/>
      <c r="J96" s="182"/>
      <c r="K96" s="34">
        <v>13</v>
      </c>
      <c r="L96" s="22"/>
      <c r="M96" s="22" t="str">
        <f t="shared" si="12"/>
        <v>*</v>
      </c>
      <c r="N96" s="22" t="str">
        <f t="shared" si="13"/>
        <v>****</v>
      </c>
      <c r="O96" s="23" t="str">
        <f t="shared" si="14"/>
        <v>당첨확정</v>
      </c>
      <c r="P96" s="11"/>
      <c r="Q96" s="22"/>
      <c r="R96" s="22"/>
      <c r="S96" s="45"/>
    </row>
    <row r="97" spans="1:19" ht="15" customHeight="1" x14ac:dyDescent="0.3">
      <c r="A97" s="182"/>
      <c r="B97" s="34">
        <v>14</v>
      </c>
      <c r="C97" s="85"/>
      <c r="D97" s="85"/>
      <c r="E97" s="23" t="s">
        <v>11</v>
      </c>
      <c r="F97" s="11"/>
      <c r="G97" s="85"/>
      <c r="H97" s="2"/>
      <c r="J97" s="182"/>
      <c r="K97" s="34">
        <v>14</v>
      </c>
      <c r="L97" s="22" t="e">
        <f>#REF!</f>
        <v>#REF!</v>
      </c>
      <c r="M97" s="22" t="str">
        <f t="shared" si="12"/>
        <v>*</v>
      </c>
      <c r="N97" s="22" t="str">
        <f t="shared" si="13"/>
        <v>****</v>
      </c>
      <c r="O97" s="23" t="str">
        <f t="shared" si="14"/>
        <v>당첨확정</v>
      </c>
      <c r="P97" s="11"/>
      <c r="Q97" s="22"/>
      <c r="R97" s="22"/>
      <c r="S97" s="45"/>
    </row>
    <row r="98" spans="1:19" ht="15" customHeight="1" x14ac:dyDescent="0.3">
      <c r="A98" s="182"/>
      <c r="B98" s="34">
        <v>15</v>
      </c>
      <c r="C98" s="85"/>
      <c r="D98" s="85"/>
      <c r="E98" s="23" t="s">
        <v>11</v>
      </c>
      <c r="F98" s="11"/>
      <c r="G98" s="85"/>
      <c r="H98" s="2"/>
      <c r="J98" s="182"/>
      <c r="K98" s="34">
        <v>15</v>
      </c>
      <c r="L98" s="22" t="e">
        <f>#REF!</f>
        <v>#REF!</v>
      </c>
      <c r="M98" s="22" t="str">
        <f t="shared" si="12"/>
        <v>*</v>
      </c>
      <c r="N98" s="22" t="str">
        <f t="shared" si="13"/>
        <v>****</v>
      </c>
      <c r="O98" s="23" t="str">
        <f t="shared" si="14"/>
        <v>당첨확정</v>
      </c>
      <c r="P98" s="11"/>
      <c r="Q98" s="22"/>
      <c r="R98" s="22"/>
      <c r="S98" s="45"/>
    </row>
    <row r="99" spans="1:19" ht="15" customHeight="1" x14ac:dyDescent="0.3">
      <c r="A99" s="182"/>
      <c r="B99" s="34">
        <v>16</v>
      </c>
      <c r="C99" s="85"/>
      <c r="D99" s="85"/>
      <c r="E99" s="23" t="s">
        <v>11</v>
      </c>
      <c r="F99" s="11"/>
      <c r="G99" s="85"/>
      <c r="H99" s="2"/>
      <c r="J99" s="182"/>
      <c r="K99" s="34">
        <v>16</v>
      </c>
      <c r="L99" s="22" t="e">
        <f>#REF!</f>
        <v>#REF!</v>
      </c>
      <c r="M99" s="22" t="str">
        <f t="shared" si="12"/>
        <v>*</v>
      </c>
      <c r="N99" s="22" t="str">
        <f t="shared" si="13"/>
        <v>****</v>
      </c>
      <c r="O99" s="23" t="str">
        <f t="shared" si="14"/>
        <v>당첨확정</v>
      </c>
      <c r="P99" s="11"/>
      <c r="Q99" s="22"/>
      <c r="R99" s="22"/>
      <c r="S99" s="45"/>
    </row>
    <row r="100" spans="1:19" ht="15" customHeight="1" x14ac:dyDescent="0.3">
      <c r="A100" s="182"/>
      <c r="B100" s="34">
        <v>17</v>
      </c>
      <c r="C100" s="85"/>
      <c r="D100" s="85"/>
      <c r="E100" s="23" t="s">
        <v>11</v>
      </c>
      <c r="F100" s="11"/>
      <c r="G100" s="85"/>
      <c r="H100" s="2"/>
      <c r="J100" s="182"/>
      <c r="K100" s="34">
        <v>17</v>
      </c>
      <c r="L100" s="22" t="e">
        <f>#REF!</f>
        <v>#REF!</v>
      </c>
      <c r="M100" s="22" t="str">
        <f t="shared" si="12"/>
        <v>*</v>
      </c>
      <c r="N100" s="22" t="str">
        <f t="shared" si="13"/>
        <v>****</v>
      </c>
      <c r="O100" s="23" t="str">
        <f t="shared" si="14"/>
        <v>당첨확정</v>
      </c>
      <c r="P100" s="11"/>
      <c r="Q100" s="22"/>
      <c r="R100" s="22"/>
      <c r="S100" s="45"/>
    </row>
    <row r="101" spans="1:19" ht="15" customHeight="1" x14ac:dyDescent="0.3">
      <c r="A101" s="182"/>
      <c r="B101" s="34">
        <v>18</v>
      </c>
      <c r="C101" s="85"/>
      <c r="D101" s="85"/>
      <c r="E101" s="23" t="s">
        <v>29</v>
      </c>
      <c r="F101" s="11"/>
      <c r="G101" s="85"/>
      <c r="H101" s="2"/>
      <c r="J101" s="182"/>
      <c r="K101" s="34">
        <v>18</v>
      </c>
      <c r="L101" s="22" t="e">
        <f>#REF!</f>
        <v>#REF!</v>
      </c>
      <c r="M101" s="22" t="str">
        <f t="shared" si="12"/>
        <v>*</v>
      </c>
      <c r="N101" s="22" t="str">
        <f t="shared" si="13"/>
        <v>****</v>
      </c>
      <c r="O101" s="23" t="str">
        <f t="shared" si="14"/>
        <v>당첨확정</v>
      </c>
      <c r="P101" s="11"/>
      <c r="Q101" s="22"/>
      <c r="R101" s="22"/>
      <c r="S101" s="45"/>
    </row>
    <row r="102" spans="1:19" ht="15" customHeight="1" x14ac:dyDescent="0.3">
      <c r="A102" s="182"/>
      <c r="B102" s="34">
        <v>19</v>
      </c>
      <c r="C102" s="85"/>
      <c r="D102" s="85"/>
      <c r="E102" s="23" t="s">
        <v>11</v>
      </c>
      <c r="F102" s="11"/>
      <c r="G102" s="85"/>
      <c r="H102" s="2"/>
      <c r="J102" s="182"/>
      <c r="K102" s="34">
        <v>19</v>
      </c>
      <c r="L102" s="22" t="e">
        <f>#REF!</f>
        <v>#REF!</v>
      </c>
      <c r="M102" s="22" t="str">
        <f t="shared" si="12"/>
        <v>*</v>
      </c>
      <c r="N102" s="22" t="str">
        <f t="shared" si="13"/>
        <v>****</v>
      </c>
      <c r="O102" s="23" t="str">
        <f t="shared" si="14"/>
        <v>당첨확정</v>
      </c>
      <c r="P102" s="11"/>
      <c r="Q102" s="22"/>
      <c r="R102" s="22"/>
      <c r="S102" s="45"/>
    </row>
    <row r="103" spans="1:19" ht="15" customHeight="1" thickBot="1" x14ac:dyDescent="0.35">
      <c r="A103" s="188"/>
      <c r="B103" s="35">
        <v>20</v>
      </c>
      <c r="C103" s="14"/>
      <c r="D103" s="14"/>
      <c r="E103" s="25" t="s">
        <v>11</v>
      </c>
      <c r="F103" s="15"/>
      <c r="G103" s="14"/>
      <c r="H103" s="16"/>
      <c r="J103" s="188"/>
      <c r="K103" s="35">
        <v>20</v>
      </c>
      <c r="L103" s="24" t="e">
        <f>#REF!</f>
        <v>#REF!</v>
      </c>
      <c r="M103" s="24" t="str">
        <f t="shared" si="12"/>
        <v>*</v>
      </c>
      <c r="N103" s="24" t="str">
        <f t="shared" si="13"/>
        <v>****</v>
      </c>
      <c r="O103" s="25" t="s">
        <v>30</v>
      </c>
      <c r="P103" s="15"/>
      <c r="Q103" s="24"/>
      <c r="R103" s="24"/>
      <c r="S103" s="49"/>
    </row>
    <row r="104" spans="1:19" ht="15" customHeight="1" thickTop="1" x14ac:dyDescent="0.3">
      <c r="A104" s="181" t="s">
        <v>535</v>
      </c>
      <c r="B104" s="39">
        <v>1</v>
      </c>
      <c r="C104" s="43"/>
      <c r="D104" s="43"/>
      <c r="E104" s="41" t="s">
        <v>11</v>
      </c>
      <c r="F104" s="42">
        <v>1</v>
      </c>
      <c r="G104" s="43"/>
      <c r="H104" s="44"/>
      <c r="J104" s="181" t="s">
        <v>536</v>
      </c>
      <c r="K104" s="39">
        <v>1</v>
      </c>
      <c r="L104" s="40" t="e">
        <f>#REF!</f>
        <v>#REF!</v>
      </c>
      <c r="M104" s="40" t="str">
        <f t="shared" ref="M104:M123" si="15">REPLACE(C104,2,1,"*")</f>
        <v>*</v>
      </c>
      <c r="N104" s="40" t="str">
        <f t="shared" ref="N104:N123" si="16">REPLACE(D104,5,4,"****")</f>
        <v>****</v>
      </c>
      <c r="O104" s="41" t="str">
        <f t="shared" ref="O104:O122" si="17">E104</f>
        <v>당첨확정</v>
      </c>
      <c r="P104" s="42">
        <v>1</v>
      </c>
      <c r="Q104" s="40" t="e">
        <f>#REF!</f>
        <v>#REF!</v>
      </c>
      <c r="R104" s="40" t="str">
        <f>REPLACE(G104,2,1,"*")</f>
        <v>*</v>
      </c>
      <c r="S104" s="51" t="str">
        <f>REPLACE(H104,5,4,"****")</f>
        <v>****</v>
      </c>
    </row>
    <row r="105" spans="1:19" ht="15" customHeight="1" x14ac:dyDescent="0.3">
      <c r="A105" s="182"/>
      <c r="B105" s="34">
        <v>2</v>
      </c>
      <c r="C105" s="85"/>
      <c r="D105" s="85"/>
      <c r="E105" s="23" t="s">
        <v>11</v>
      </c>
      <c r="F105" s="11">
        <v>2</v>
      </c>
      <c r="G105" s="85"/>
      <c r="H105" s="2"/>
      <c r="J105" s="182"/>
      <c r="K105" s="34">
        <v>2</v>
      </c>
      <c r="L105" s="22" t="e">
        <f>#REF!</f>
        <v>#REF!</v>
      </c>
      <c r="M105" s="22" t="str">
        <f t="shared" si="15"/>
        <v>*</v>
      </c>
      <c r="N105" s="22" t="str">
        <f t="shared" si="16"/>
        <v>****</v>
      </c>
      <c r="O105" s="23" t="str">
        <f t="shared" si="17"/>
        <v>당첨확정</v>
      </c>
      <c r="P105" s="11">
        <v>2</v>
      </c>
      <c r="Q105" s="22" t="e">
        <f>#REF!</f>
        <v>#REF!</v>
      </c>
      <c r="R105" s="22" t="str">
        <f>REPLACE(G105,2,1,"*")</f>
        <v>*</v>
      </c>
      <c r="S105" s="45" t="str">
        <f>REPLACE(H105,5,4,"****")</f>
        <v>****</v>
      </c>
    </row>
    <row r="106" spans="1:19" ht="15" customHeight="1" x14ac:dyDescent="0.3">
      <c r="A106" s="182"/>
      <c r="B106" s="34">
        <v>3</v>
      </c>
      <c r="C106" s="85"/>
      <c r="D106" s="85"/>
      <c r="E106" s="23" t="s">
        <v>11</v>
      </c>
      <c r="F106" s="11">
        <v>3</v>
      </c>
      <c r="G106" s="85"/>
      <c r="H106" s="2"/>
      <c r="J106" s="182"/>
      <c r="K106" s="34">
        <v>3</v>
      </c>
      <c r="L106" s="22" t="e">
        <f>#REF!</f>
        <v>#REF!</v>
      </c>
      <c r="M106" s="22" t="str">
        <f t="shared" si="15"/>
        <v>*</v>
      </c>
      <c r="N106" s="22" t="str">
        <f t="shared" si="16"/>
        <v>****</v>
      </c>
      <c r="O106" s="23" t="str">
        <f t="shared" si="17"/>
        <v>당첨확정</v>
      </c>
      <c r="P106" s="11">
        <v>3</v>
      </c>
      <c r="Q106" s="22" t="e">
        <f>#REF!</f>
        <v>#REF!</v>
      </c>
      <c r="R106" s="22" t="str">
        <f>REPLACE(G106,2,1,"*")</f>
        <v>*</v>
      </c>
      <c r="S106" s="45" t="str">
        <f>REPLACE(H106,5,4,"****")</f>
        <v>****</v>
      </c>
    </row>
    <row r="107" spans="1:19" ht="15" customHeight="1" x14ac:dyDescent="0.3">
      <c r="A107" s="182"/>
      <c r="B107" s="34">
        <v>4</v>
      </c>
      <c r="C107" s="85"/>
      <c r="D107" s="85"/>
      <c r="E107" s="23" t="s">
        <v>11</v>
      </c>
      <c r="F107" s="11">
        <v>4</v>
      </c>
      <c r="G107" s="85"/>
      <c r="H107" s="2"/>
      <c r="J107" s="182"/>
      <c r="K107" s="34">
        <v>4</v>
      </c>
      <c r="L107" s="22" t="e">
        <f>#REF!</f>
        <v>#REF!</v>
      </c>
      <c r="M107" s="22" t="str">
        <f t="shared" si="15"/>
        <v>*</v>
      </c>
      <c r="N107" s="22" t="str">
        <f t="shared" si="16"/>
        <v>****</v>
      </c>
      <c r="O107" s="23" t="str">
        <f t="shared" si="17"/>
        <v>당첨확정</v>
      </c>
      <c r="P107" s="11">
        <v>4</v>
      </c>
      <c r="Q107" s="22" t="e">
        <f>#REF!</f>
        <v>#REF!</v>
      </c>
      <c r="R107" s="22" t="str">
        <f>REPLACE(G107,2,1,"*")</f>
        <v>*</v>
      </c>
      <c r="S107" s="45" t="str">
        <f>REPLACE(H107,5,4,"****")</f>
        <v>****</v>
      </c>
    </row>
    <row r="108" spans="1:19" ht="15" customHeight="1" x14ac:dyDescent="0.3">
      <c r="A108" s="182"/>
      <c r="B108" s="34">
        <v>5</v>
      </c>
      <c r="C108" s="85"/>
      <c r="D108" s="85"/>
      <c r="E108" s="23" t="s">
        <v>11</v>
      </c>
      <c r="F108" s="11">
        <v>5</v>
      </c>
      <c r="G108" s="85"/>
      <c r="H108" s="2"/>
      <c r="J108" s="182"/>
      <c r="K108" s="34">
        <v>5</v>
      </c>
      <c r="L108" s="22" t="e">
        <f>#REF!</f>
        <v>#REF!</v>
      </c>
      <c r="M108" s="22" t="str">
        <f t="shared" si="15"/>
        <v>*</v>
      </c>
      <c r="N108" s="22" t="str">
        <f t="shared" si="16"/>
        <v>****</v>
      </c>
      <c r="O108" s="23" t="str">
        <f t="shared" si="17"/>
        <v>당첨확정</v>
      </c>
      <c r="P108" s="11">
        <v>5</v>
      </c>
      <c r="Q108" s="22" t="e">
        <f>#REF!</f>
        <v>#REF!</v>
      </c>
      <c r="R108" s="22" t="str">
        <f>REPLACE(G108,2,1,"*")</f>
        <v>*</v>
      </c>
      <c r="S108" s="45" t="str">
        <f>REPLACE(H108,5,4,"****")</f>
        <v>****</v>
      </c>
    </row>
    <row r="109" spans="1:19" ht="15" customHeight="1" x14ac:dyDescent="0.3">
      <c r="A109" s="182"/>
      <c r="B109" s="34">
        <v>6</v>
      </c>
      <c r="C109" s="85"/>
      <c r="D109" s="85"/>
      <c r="E109" s="23" t="s">
        <v>11</v>
      </c>
      <c r="F109" s="11"/>
      <c r="G109" s="85"/>
      <c r="H109" s="2"/>
      <c r="J109" s="182"/>
      <c r="K109" s="34">
        <v>6</v>
      </c>
      <c r="L109" s="22" t="e">
        <f>#REF!</f>
        <v>#REF!</v>
      </c>
      <c r="M109" s="22" t="str">
        <f t="shared" si="15"/>
        <v>*</v>
      </c>
      <c r="N109" s="22" t="str">
        <f t="shared" si="16"/>
        <v>****</v>
      </c>
      <c r="O109" s="23" t="str">
        <f t="shared" si="17"/>
        <v>당첨확정</v>
      </c>
      <c r="P109" s="11"/>
      <c r="Q109" s="22"/>
      <c r="R109" s="22"/>
      <c r="S109" s="45"/>
    </row>
    <row r="110" spans="1:19" ht="15" customHeight="1" x14ac:dyDescent="0.3">
      <c r="A110" s="182"/>
      <c r="B110" s="34">
        <v>7</v>
      </c>
      <c r="C110" s="85"/>
      <c r="D110" s="85"/>
      <c r="E110" s="23" t="s">
        <v>11</v>
      </c>
      <c r="F110" s="11"/>
      <c r="G110" s="85"/>
      <c r="H110" s="2"/>
      <c r="J110" s="182"/>
      <c r="K110" s="34">
        <v>7</v>
      </c>
      <c r="L110" s="22" t="e">
        <f>#REF!</f>
        <v>#REF!</v>
      </c>
      <c r="M110" s="22" t="str">
        <f t="shared" si="15"/>
        <v>*</v>
      </c>
      <c r="N110" s="22" t="str">
        <f t="shared" si="16"/>
        <v>****</v>
      </c>
      <c r="O110" s="23" t="str">
        <f t="shared" si="17"/>
        <v>당첨확정</v>
      </c>
      <c r="P110" s="11"/>
      <c r="Q110" s="22"/>
      <c r="R110" s="22"/>
      <c r="S110" s="45"/>
    </row>
    <row r="111" spans="1:19" ht="15" customHeight="1" x14ac:dyDescent="0.3">
      <c r="A111" s="182"/>
      <c r="B111" s="34">
        <v>8</v>
      </c>
      <c r="C111" s="85"/>
      <c r="D111" s="85"/>
      <c r="E111" s="23" t="s">
        <v>11</v>
      </c>
      <c r="F111" s="11"/>
      <c r="G111" s="85"/>
      <c r="H111" s="2"/>
      <c r="J111" s="182"/>
      <c r="K111" s="34">
        <v>8</v>
      </c>
      <c r="L111" s="22" t="e">
        <f>#REF!</f>
        <v>#REF!</v>
      </c>
      <c r="M111" s="22" t="str">
        <f t="shared" si="15"/>
        <v>*</v>
      </c>
      <c r="N111" s="22" t="str">
        <f t="shared" si="16"/>
        <v>****</v>
      </c>
      <c r="O111" s="23" t="str">
        <f t="shared" si="17"/>
        <v>당첨확정</v>
      </c>
      <c r="P111" s="11"/>
      <c r="Q111" s="22"/>
      <c r="R111" s="22"/>
      <c r="S111" s="45"/>
    </row>
    <row r="112" spans="1:19" ht="15" customHeight="1" x14ac:dyDescent="0.3">
      <c r="A112" s="182"/>
      <c r="B112" s="34">
        <v>9</v>
      </c>
      <c r="C112" s="85"/>
      <c r="D112" s="85"/>
      <c r="E112" s="23" t="s">
        <v>11</v>
      </c>
      <c r="F112" s="11"/>
      <c r="G112" s="85"/>
      <c r="H112" s="2"/>
      <c r="J112" s="182"/>
      <c r="K112" s="34">
        <v>9</v>
      </c>
      <c r="L112" s="22"/>
      <c r="M112" s="22" t="str">
        <f t="shared" si="15"/>
        <v>*</v>
      </c>
      <c r="N112" s="22" t="str">
        <f t="shared" si="16"/>
        <v>****</v>
      </c>
      <c r="O112" s="23" t="str">
        <f t="shared" si="17"/>
        <v>당첨확정</v>
      </c>
      <c r="P112" s="11"/>
      <c r="Q112" s="22"/>
      <c r="R112" s="22"/>
      <c r="S112" s="45"/>
    </row>
    <row r="113" spans="1:19" ht="15" customHeight="1" x14ac:dyDescent="0.3">
      <c r="A113" s="182"/>
      <c r="B113" s="34">
        <v>10</v>
      </c>
      <c r="C113" s="85"/>
      <c r="D113" s="85"/>
      <c r="E113" s="23" t="s">
        <v>11</v>
      </c>
      <c r="F113" s="11"/>
      <c r="G113" s="85"/>
      <c r="H113" s="2"/>
      <c r="J113" s="182"/>
      <c r="K113" s="34">
        <v>10</v>
      </c>
      <c r="L113" s="22"/>
      <c r="M113" s="22" t="str">
        <f t="shared" si="15"/>
        <v>*</v>
      </c>
      <c r="N113" s="22" t="str">
        <f t="shared" si="16"/>
        <v>****</v>
      </c>
      <c r="O113" s="23" t="str">
        <f t="shared" si="17"/>
        <v>당첨확정</v>
      </c>
      <c r="P113" s="11"/>
      <c r="Q113" s="22"/>
      <c r="R113" s="22"/>
      <c r="S113" s="45"/>
    </row>
    <row r="114" spans="1:19" ht="15" customHeight="1" x14ac:dyDescent="0.3">
      <c r="A114" s="182"/>
      <c r="B114" s="34">
        <v>11</v>
      </c>
      <c r="C114" s="85"/>
      <c r="D114" s="85"/>
      <c r="E114" s="23" t="s">
        <v>11</v>
      </c>
      <c r="F114" s="11"/>
      <c r="G114" s="85"/>
      <c r="H114" s="2"/>
      <c r="J114" s="182"/>
      <c r="K114" s="34">
        <v>11</v>
      </c>
      <c r="L114" s="22"/>
      <c r="M114" s="22" t="str">
        <f t="shared" si="15"/>
        <v>*</v>
      </c>
      <c r="N114" s="22" t="str">
        <f t="shared" si="16"/>
        <v>****</v>
      </c>
      <c r="O114" s="23" t="str">
        <f t="shared" si="17"/>
        <v>당첨확정</v>
      </c>
      <c r="P114" s="11"/>
      <c r="Q114" s="22"/>
      <c r="R114" s="22"/>
      <c r="S114" s="45"/>
    </row>
    <row r="115" spans="1:19" ht="15" customHeight="1" x14ac:dyDescent="0.3">
      <c r="A115" s="182"/>
      <c r="B115" s="34">
        <v>12</v>
      </c>
      <c r="C115" s="85"/>
      <c r="D115" s="85"/>
      <c r="E115" s="23" t="s">
        <v>11</v>
      </c>
      <c r="F115" s="11"/>
      <c r="G115" s="85"/>
      <c r="H115" s="2"/>
      <c r="J115" s="182"/>
      <c r="K115" s="34">
        <v>12</v>
      </c>
      <c r="L115" s="22"/>
      <c r="M115" s="22" t="str">
        <f t="shared" si="15"/>
        <v>*</v>
      </c>
      <c r="N115" s="22" t="str">
        <f t="shared" si="16"/>
        <v>****</v>
      </c>
      <c r="O115" s="23" t="str">
        <f t="shared" si="17"/>
        <v>당첨확정</v>
      </c>
      <c r="P115" s="11"/>
      <c r="Q115" s="22"/>
      <c r="R115" s="22"/>
      <c r="S115" s="45"/>
    </row>
    <row r="116" spans="1:19" ht="15" customHeight="1" x14ac:dyDescent="0.3">
      <c r="A116" s="182"/>
      <c r="B116" s="34">
        <v>13</v>
      </c>
      <c r="C116" s="85"/>
      <c r="D116" s="85"/>
      <c r="E116" s="23" t="s">
        <v>11</v>
      </c>
      <c r="F116" s="11"/>
      <c r="G116" s="85"/>
      <c r="H116" s="2"/>
      <c r="J116" s="182"/>
      <c r="K116" s="34">
        <v>13</v>
      </c>
      <c r="L116" s="22"/>
      <c r="M116" s="22" t="str">
        <f t="shared" si="15"/>
        <v>*</v>
      </c>
      <c r="N116" s="22" t="str">
        <f t="shared" si="16"/>
        <v>****</v>
      </c>
      <c r="O116" s="23" t="str">
        <f t="shared" si="17"/>
        <v>당첨확정</v>
      </c>
      <c r="P116" s="11"/>
      <c r="Q116" s="22"/>
      <c r="R116" s="22"/>
      <c r="S116" s="45"/>
    </row>
    <row r="117" spans="1:19" ht="15" customHeight="1" x14ac:dyDescent="0.3">
      <c r="A117" s="182"/>
      <c r="B117" s="34">
        <v>14</v>
      </c>
      <c r="C117" s="85"/>
      <c r="D117" s="85"/>
      <c r="E117" s="23" t="s">
        <v>11</v>
      </c>
      <c r="F117" s="11"/>
      <c r="G117" s="85"/>
      <c r="H117" s="2"/>
      <c r="J117" s="182"/>
      <c r="K117" s="34">
        <v>14</v>
      </c>
      <c r="L117" s="22" t="e">
        <f>#REF!</f>
        <v>#REF!</v>
      </c>
      <c r="M117" s="22" t="str">
        <f t="shared" si="15"/>
        <v>*</v>
      </c>
      <c r="N117" s="22" t="str">
        <f t="shared" si="16"/>
        <v>****</v>
      </c>
      <c r="O117" s="23" t="str">
        <f t="shared" si="17"/>
        <v>당첨확정</v>
      </c>
      <c r="P117" s="11"/>
      <c r="Q117" s="22"/>
      <c r="R117" s="22"/>
      <c r="S117" s="45"/>
    </row>
    <row r="118" spans="1:19" ht="15" customHeight="1" x14ac:dyDescent="0.3">
      <c r="A118" s="182"/>
      <c r="B118" s="34">
        <v>15</v>
      </c>
      <c r="C118" s="85"/>
      <c r="D118" s="85"/>
      <c r="E118" s="23" t="s">
        <v>11</v>
      </c>
      <c r="F118" s="11"/>
      <c r="G118" s="85"/>
      <c r="H118" s="2"/>
      <c r="J118" s="182"/>
      <c r="K118" s="34">
        <v>15</v>
      </c>
      <c r="L118" s="22" t="e">
        <f>#REF!</f>
        <v>#REF!</v>
      </c>
      <c r="M118" s="22" t="str">
        <f t="shared" si="15"/>
        <v>*</v>
      </c>
      <c r="N118" s="22" t="str">
        <f t="shared" si="16"/>
        <v>****</v>
      </c>
      <c r="O118" s="23" t="str">
        <f t="shared" si="17"/>
        <v>당첨확정</v>
      </c>
      <c r="P118" s="11"/>
      <c r="Q118" s="22"/>
      <c r="R118" s="22"/>
      <c r="S118" s="45"/>
    </row>
    <row r="119" spans="1:19" ht="15" customHeight="1" x14ac:dyDescent="0.3">
      <c r="A119" s="182"/>
      <c r="B119" s="34">
        <v>16</v>
      </c>
      <c r="C119" s="85"/>
      <c r="D119" s="85"/>
      <c r="E119" s="23" t="s">
        <v>11</v>
      </c>
      <c r="F119" s="11"/>
      <c r="G119" s="85"/>
      <c r="H119" s="2"/>
      <c r="J119" s="182"/>
      <c r="K119" s="34">
        <v>16</v>
      </c>
      <c r="L119" s="22" t="e">
        <f>#REF!</f>
        <v>#REF!</v>
      </c>
      <c r="M119" s="22" t="str">
        <f t="shared" si="15"/>
        <v>*</v>
      </c>
      <c r="N119" s="22" t="str">
        <f t="shared" si="16"/>
        <v>****</v>
      </c>
      <c r="O119" s="23" t="str">
        <f t="shared" si="17"/>
        <v>당첨확정</v>
      </c>
      <c r="P119" s="11"/>
      <c r="Q119" s="22"/>
      <c r="R119" s="22"/>
      <c r="S119" s="45"/>
    </row>
    <row r="120" spans="1:19" ht="15" customHeight="1" x14ac:dyDescent="0.3">
      <c r="A120" s="182"/>
      <c r="B120" s="34">
        <v>17</v>
      </c>
      <c r="C120" s="85"/>
      <c r="D120" s="85"/>
      <c r="E120" s="23" t="s">
        <v>11</v>
      </c>
      <c r="F120" s="11"/>
      <c r="G120" s="85"/>
      <c r="H120" s="2"/>
      <c r="J120" s="182"/>
      <c r="K120" s="34">
        <v>17</v>
      </c>
      <c r="L120" s="22" t="e">
        <f>#REF!</f>
        <v>#REF!</v>
      </c>
      <c r="M120" s="22" t="str">
        <f t="shared" si="15"/>
        <v>*</v>
      </c>
      <c r="N120" s="22" t="str">
        <f t="shared" si="16"/>
        <v>****</v>
      </c>
      <c r="O120" s="23" t="str">
        <f t="shared" si="17"/>
        <v>당첨확정</v>
      </c>
      <c r="P120" s="11"/>
      <c r="Q120" s="22"/>
      <c r="R120" s="22"/>
      <c r="S120" s="45"/>
    </row>
    <row r="121" spans="1:19" ht="15" customHeight="1" x14ac:dyDescent="0.3">
      <c r="A121" s="182"/>
      <c r="B121" s="34">
        <v>18</v>
      </c>
      <c r="C121" s="85"/>
      <c r="D121" s="85"/>
      <c r="E121" s="23" t="s">
        <v>29</v>
      </c>
      <c r="F121" s="11"/>
      <c r="G121" s="85"/>
      <c r="H121" s="2"/>
      <c r="J121" s="182"/>
      <c r="K121" s="34">
        <v>18</v>
      </c>
      <c r="L121" s="22" t="e">
        <f>#REF!</f>
        <v>#REF!</v>
      </c>
      <c r="M121" s="22" t="str">
        <f t="shared" si="15"/>
        <v>*</v>
      </c>
      <c r="N121" s="22" t="str">
        <f t="shared" si="16"/>
        <v>****</v>
      </c>
      <c r="O121" s="23" t="str">
        <f t="shared" si="17"/>
        <v>당첨확정</v>
      </c>
      <c r="P121" s="11"/>
      <c r="Q121" s="22"/>
      <c r="R121" s="22"/>
      <c r="S121" s="45"/>
    </row>
    <row r="122" spans="1:19" ht="15" customHeight="1" x14ac:dyDescent="0.3">
      <c r="A122" s="182"/>
      <c r="B122" s="34">
        <v>19</v>
      </c>
      <c r="C122" s="85"/>
      <c r="D122" s="85"/>
      <c r="E122" s="23" t="s">
        <v>11</v>
      </c>
      <c r="F122" s="11"/>
      <c r="G122" s="85"/>
      <c r="H122" s="2"/>
      <c r="J122" s="182"/>
      <c r="K122" s="34">
        <v>19</v>
      </c>
      <c r="L122" s="22" t="e">
        <f>#REF!</f>
        <v>#REF!</v>
      </c>
      <c r="M122" s="22" t="str">
        <f t="shared" si="15"/>
        <v>*</v>
      </c>
      <c r="N122" s="22" t="str">
        <f t="shared" si="16"/>
        <v>****</v>
      </c>
      <c r="O122" s="23" t="str">
        <f t="shared" si="17"/>
        <v>당첨확정</v>
      </c>
      <c r="P122" s="11"/>
      <c r="Q122" s="22"/>
      <c r="R122" s="22"/>
      <c r="S122" s="45"/>
    </row>
    <row r="123" spans="1:19" ht="15" customHeight="1" thickBot="1" x14ac:dyDescent="0.35">
      <c r="A123" s="188"/>
      <c r="B123" s="35">
        <v>20</v>
      </c>
      <c r="C123" s="14"/>
      <c r="D123" s="14"/>
      <c r="E123" s="25" t="s">
        <v>11</v>
      </c>
      <c r="F123" s="15"/>
      <c r="G123" s="14"/>
      <c r="H123" s="16"/>
      <c r="J123" s="188"/>
      <c r="K123" s="35">
        <v>20</v>
      </c>
      <c r="L123" s="24" t="e">
        <f>#REF!</f>
        <v>#REF!</v>
      </c>
      <c r="M123" s="24" t="str">
        <f t="shared" si="15"/>
        <v>*</v>
      </c>
      <c r="N123" s="24" t="str">
        <f t="shared" si="16"/>
        <v>****</v>
      </c>
      <c r="O123" s="25" t="s">
        <v>30</v>
      </c>
      <c r="P123" s="15"/>
      <c r="Q123" s="24"/>
      <c r="R123" s="24"/>
      <c r="S123" s="49"/>
    </row>
    <row r="124" spans="1:19" ht="20.100000000000001" hidden="1" customHeight="1" x14ac:dyDescent="0.3">
      <c r="A124" s="182"/>
      <c r="B124" s="34">
        <v>9</v>
      </c>
      <c r="C124" s="22"/>
      <c r="D124" s="22"/>
      <c r="E124" s="23"/>
      <c r="F124" s="11">
        <v>9</v>
      </c>
      <c r="G124" s="62"/>
      <c r="H124" s="2"/>
      <c r="J124" s="182"/>
      <c r="K124" s="36">
        <v>9</v>
      </c>
      <c r="L124" s="26" t="e">
        <f>#REF!</f>
        <v>#REF!</v>
      </c>
      <c r="M124" s="26" t="str">
        <f t="shared" ref="M124:M131" si="18">REPLACE(C124,2,1,"*")</f>
        <v>*</v>
      </c>
      <c r="N124" s="26" t="str">
        <f t="shared" ref="N124:N131" si="19">REPLACE(D124,5,4,"****")</f>
        <v>****</v>
      </c>
      <c r="O124" s="27">
        <f t="shared" ref="O124:O131" si="20">E124</f>
        <v>0</v>
      </c>
      <c r="P124" s="20">
        <v>9</v>
      </c>
      <c r="Q124" s="26" t="e">
        <f>#REF!</f>
        <v>#REF!</v>
      </c>
      <c r="R124" s="26" t="str">
        <f t="shared" ref="R124:R131" si="21">REPLACE(G124,2,1,"*")</f>
        <v>*</v>
      </c>
      <c r="S124" s="48" t="str">
        <f t="shared" ref="S124:S131" si="22">REPLACE(H124,5,4,"****")</f>
        <v>****</v>
      </c>
    </row>
    <row r="125" spans="1:19" ht="20.100000000000001" hidden="1" customHeight="1" thickBot="1" x14ac:dyDescent="0.35">
      <c r="A125" s="188"/>
      <c r="B125" s="35">
        <v>10</v>
      </c>
      <c r="C125" s="24"/>
      <c r="D125" s="24"/>
      <c r="E125" s="25"/>
      <c r="F125" s="15">
        <v>10</v>
      </c>
      <c r="G125" s="14"/>
      <c r="H125" s="16"/>
      <c r="J125" s="188"/>
      <c r="K125" s="35">
        <v>10</v>
      </c>
      <c r="L125" s="24" t="e">
        <f>#REF!</f>
        <v>#REF!</v>
      </c>
      <c r="M125" s="24" t="str">
        <f t="shared" si="18"/>
        <v>*</v>
      </c>
      <c r="N125" s="24" t="str">
        <f t="shared" si="19"/>
        <v>****</v>
      </c>
      <c r="O125" s="25">
        <f t="shared" si="20"/>
        <v>0</v>
      </c>
      <c r="P125" s="15">
        <v>10</v>
      </c>
      <c r="Q125" s="24" t="e">
        <f>#REF!</f>
        <v>#REF!</v>
      </c>
      <c r="R125" s="24" t="str">
        <f t="shared" si="21"/>
        <v>*</v>
      </c>
      <c r="S125" s="49" t="str">
        <f t="shared" si="22"/>
        <v>****</v>
      </c>
    </row>
    <row r="126" spans="1:19" ht="18" hidden="1" thickTop="1" thickBot="1" x14ac:dyDescent="0.35">
      <c r="A126" s="181" t="s">
        <v>14</v>
      </c>
      <c r="B126" s="39">
        <v>1</v>
      </c>
      <c r="C126" s="40"/>
      <c r="D126" s="40"/>
      <c r="E126" s="41"/>
      <c r="F126" s="42">
        <v>1</v>
      </c>
      <c r="G126" s="43"/>
      <c r="H126" s="44"/>
      <c r="J126" s="181" t="s">
        <v>14</v>
      </c>
      <c r="K126" s="39">
        <v>1</v>
      </c>
      <c r="L126" s="40" t="e">
        <f>#REF!</f>
        <v>#REF!</v>
      </c>
      <c r="M126" s="40" t="str">
        <f t="shared" si="18"/>
        <v>*</v>
      </c>
      <c r="N126" s="40" t="str">
        <f t="shared" si="19"/>
        <v>****</v>
      </c>
      <c r="O126" s="41">
        <f t="shared" si="20"/>
        <v>0</v>
      </c>
      <c r="P126" s="42">
        <v>1</v>
      </c>
      <c r="Q126" s="40" t="e">
        <f>#REF!</f>
        <v>#REF!</v>
      </c>
      <c r="R126" s="40" t="str">
        <f t="shared" si="21"/>
        <v>*</v>
      </c>
      <c r="S126" s="51" t="str">
        <f t="shared" si="22"/>
        <v>****</v>
      </c>
    </row>
    <row r="127" spans="1:19" ht="18" hidden="1" thickTop="1" thickBot="1" x14ac:dyDescent="0.35">
      <c r="A127" s="182"/>
      <c r="B127" s="34">
        <v>2</v>
      </c>
      <c r="C127" s="22"/>
      <c r="D127" s="22"/>
      <c r="E127" s="23"/>
      <c r="F127" s="11">
        <v>2</v>
      </c>
      <c r="G127" s="62"/>
      <c r="H127" s="2"/>
      <c r="J127" s="182"/>
      <c r="K127" s="34">
        <v>2</v>
      </c>
      <c r="L127" s="22" t="e">
        <f>#REF!</f>
        <v>#REF!</v>
      </c>
      <c r="M127" s="22" t="str">
        <f t="shared" si="18"/>
        <v>*</v>
      </c>
      <c r="N127" s="22" t="str">
        <f t="shared" si="19"/>
        <v>****</v>
      </c>
      <c r="O127" s="23">
        <f t="shared" si="20"/>
        <v>0</v>
      </c>
      <c r="P127" s="11">
        <v>2</v>
      </c>
      <c r="Q127" s="22" t="e">
        <f>#REF!</f>
        <v>#REF!</v>
      </c>
      <c r="R127" s="22" t="str">
        <f t="shared" si="21"/>
        <v>*</v>
      </c>
      <c r="S127" s="45" t="str">
        <f t="shared" si="22"/>
        <v>****</v>
      </c>
    </row>
    <row r="128" spans="1:19" ht="18" hidden="1" thickTop="1" thickBot="1" x14ac:dyDescent="0.35">
      <c r="A128" s="182"/>
      <c r="B128" s="37">
        <v>3</v>
      </c>
      <c r="C128" s="28"/>
      <c r="D128" s="28"/>
      <c r="E128" s="29"/>
      <c r="F128" s="18">
        <v>3</v>
      </c>
      <c r="G128" s="17"/>
      <c r="H128" s="19"/>
      <c r="J128" s="182"/>
      <c r="K128" s="37">
        <v>3</v>
      </c>
      <c r="L128" s="22" t="e">
        <f>#REF!</f>
        <v>#REF!</v>
      </c>
      <c r="M128" s="22" t="str">
        <f t="shared" si="18"/>
        <v>*</v>
      </c>
      <c r="N128" s="22" t="str">
        <f t="shared" si="19"/>
        <v>****</v>
      </c>
      <c r="O128" s="23">
        <f t="shared" si="20"/>
        <v>0</v>
      </c>
      <c r="P128" s="18">
        <v>3</v>
      </c>
      <c r="Q128" s="22" t="e">
        <f>#REF!</f>
        <v>#REF!</v>
      </c>
      <c r="R128" s="22" t="str">
        <f t="shared" si="21"/>
        <v>*</v>
      </c>
      <c r="S128" s="45" t="str">
        <f t="shared" si="22"/>
        <v>****</v>
      </c>
    </row>
    <row r="129" spans="1:19" ht="18" hidden="1" thickTop="1" thickBot="1" x14ac:dyDescent="0.35">
      <c r="A129" s="182"/>
      <c r="B129" s="37">
        <v>4</v>
      </c>
      <c r="C129" s="28"/>
      <c r="D129" s="28"/>
      <c r="E129" s="29"/>
      <c r="F129" s="18">
        <v>4</v>
      </c>
      <c r="G129" s="17"/>
      <c r="H129" s="19"/>
      <c r="J129" s="182"/>
      <c r="K129" s="37">
        <v>4</v>
      </c>
      <c r="L129" s="22" t="e">
        <f>#REF!</f>
        <v>#REF!</v>
      </c>
      <c r="M129" s="22" t="str">
        <f t="shared" si="18"/>
        <v>*</v>
      </c>
      <c r="N129" s="22" t="str">
        <f t="shared" si="19"/>
        <v>****</v>
      </c>
      <c r="O129" s="23">
        <f t="shared" si="20"/>
        <v>0</v>
      </c>
      <c r="P129" s="18">
        <v>4</v>
      </c>
      <c r="Q129" s="22" t="e">
        <f>#REF!</f>
        <v>#REF!</v>
      </c>
      <c r="R129" s="22" t="str">
        <f t="shared" si="21"/>
        <v>*</v>
      </c>
      <c r="S129" s="45" t="str">
        <f t="shared" si="22"/>
        <v>****</v>
      </c>
    </row>
    <row r="130" spans="1:19" ht="18" hidden="1" thickTop="1" thickBot="1" x14ac:dyDescent="0.35">
      <c r="A130" s="182"/>
      <c r="B130" s="37">
        <v>5</v>
      </c>
      <c r="C130" s="28"/>
      <c r="D130" s="28"/>
      <c r="E130" s="29"/>
      <c r="F130" s="18">
        <v>5</v>
      </c>
      <c r="G130" s="17"/>
      <c r="H130" s="19"/>
      <c r="J130" s="182"/>
      <c r="K130" s="37">
        <v>5</v>
      </c>
      <c r="L130" s="22" t="e">
        <f>#REF!</f>
        <v>#REF!</v>
      </c>
      <c r="M130" s="22" t="str">
        <f t="shared" si="18"/>
        <v>*</v>
      </c>
      <c r="N130" s="22" t="str">
        <f t="shared" si="19"/>
        <v>****</v>
      </c>
      <c r="O130" s="23">
        <f t="shared" si="20"/>
        <v>0</v>
      </c>
      <c r="P130" s="18">
        <v>5</v>
      </c>
      <c r="Q130" s="22" t="e">
        <f>#REF!</f>
        <v>#REF!</v>
      </c>
      <c r="R130" s="22" t="str">
        <f t="shared" si="21"/>
        <v>*</v>
      </c>
      <c r="S130" s="45" t="str">
        <f t="shared" si="22"/>
        <v>****</v>
      </c>
    </row>
    <row r="131" spans="1:19" ht="18" hidden="1" thickTop="1" thickBot="1" x14ac:dyDescent="0.35">
      <c r="A131" s="183"/>
      <c r="B131" s="38">
        <v>6</v>
      </c>
      <c r="C131" s="30"/>
      <c r="D131" s="30"/>
      <c r="E131" s="31"/>
      <c r="F131" s="32">
        <v>6</v>
      </c>
      <c r="G131" s="3"/>
      <c r="H131" s="4"/>
      <c r="J131" s="183"/>
      <c r="K131" s="38">
        <v>6</v>
      </c>
      <c r="L131" s="30" t="e">
        <f>#REF!</f>
        <v>#REF!</v>
      </c>
      <c r="M131" s="30" t="str">
        <f t="shared" si="18"/>
        <v>*</v>
      </c>
      <c r="N131" s="30" t="str">
        <f t="shared" si="19"/>
        <v>****</v>
      </c>
      <c r="O131" s="31">
        <f t="shared" si="20"/>
        <v>0</v>
      </c>
      <c r="P131" s="32">
        <v>6</v>
      </c>
      <c r="Q131" s="30" t="e">
        <f>#REF!</f>
        <v>#REF!</v>
      </c>
      <c r="R131" s="30" t="str">
        <f t="shared" si="21"/>
        <v>*</v>
      </c>
      <c r="S131" s="47" t="str">
        <f t="shared" si="22"/>
        <v>****</v>
      </c>
    </row>
    <row r="132" spans="1:19" ht="17.25" thickTop="1" x14ac:dyDescent="0.3"/>
  </sheetData>
  <mergeCells count="26">
    <mergeCell ref="A1:H1"/>
    <mergeCell ref="J1:S1"/>
    <mergeCell ref="A2:A3"/>
    <mergeCell ref="F2:H2"/>
    <mergeCell ref="J2:J3"/>
    <mergeCell ref="P2:S2"/>
    <mergeCell ref="A4:A15"/>
    <mergeCell ref="J4:J15"/>
    <mergeCell ref="A52:A63"/>
    <mergeCell ref="J52:J63"/>
    <mergeCell ref="A64:A83"/>
    <mergeCell ref="J64:J83"/>
    <mergeCell ref="A126:A131"/>
    <mergeCell ref="J126:J131"/>
    <mergeCell ref="A16:A27"/>
    <mergeCell ref="J16:J27"/>
    <mergeCell ref="A28:A39"/>
    <mergeCell ref="J28:J39"/>
    <mergeCell ref="A40:A51"/>
    <mergeCell ref="J40:J51"/>
    <mergeCell ref="A124:A125"/>
    <mergeCell ref="J124:J125"/>
    <mergeCell ref="A84:A103"/>
    <mergeCell ref="J84:J103"/>
    <mergeCell ref="A104:A123"/>
    <mergeCell ref="J104:J123"/>
  </mergeCells>
  <phoneticPr fontId="2" type="noConversion"/>
  <pageMargins left="0.25" right="0.25" top="0.75" bottom="0.75" header="0.3" footer="0.3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opLeftCell="A52" zoomScaleNormal="100" workbookViewId="0">
      <selection activeCell="J4" sqref="J4:J83"/>
    </sheetView>
  </sheetViews>
  <sheetFormatPr defaultRowHeight="16.5" x14ac:dyDescent="0.3"/>
  <cols>
    <col min="1" max="1" width="14.375" customWidth="1"/>
    <col min="2" max="2" width="5.25" customWidth="1"/>
    <col min="3" max="3" width="7.125" customWidth="1"/>
    <col min="4" max="4" width="13.125" customWidth="1"/>
    <col min="5" max="5" width="9.875" customWidth="1"/>
    <col min="6" max="6" width="9" customWidth="1"/>
    <col min="7" max="7" width="7.125" customWidth="1"/>
    <col min="8" max="8" width="13.125" customWidth="1"/>
    <col min="9" max="9" width="17.625" customWidth="1"/>
    <col min="10" max="10" width="20.375" customWidth="1"/>
    <col min="11" max="11" width="5.25" bestFit="1" customWidth="1"/>
    <col min="12" max="12" width="0" hidden="1" customWidth="1"/>
    <col min="13" max="13" width="7.125" bestFit="1" customWidth="1"/>
    <col min="14" max="14" width="13.125" bestFit="1" customWidth="1"/>
    <col min="15" max="15" width="11.75" customWidth="1"/>
    <col min="17" max="17" width="0" hidden="1" customWidth="1"/>
    <col min="18" max="18" width="7.125" bestFit="1" customWidth="1"/>
    <col min="19" max="19" width="13.125" customWidth="1"/>
  </cols>
  <sheetData>
    <row r="1" spans="1:19" ht="27.75" customHeight="1" thickBot="1" x14ac:dyDescent="0.35">
      <c r="A1" s="169" t="s">
        <v>857</v>
      </c>
      <c r="B1" s="169"/>
      <c r="C1" s="169"/>
      <c r="D1" s="169"/>
      <c r="E1" s="169"/>
      <c r="F1" s="169"/>
      <c r="G1" s="169"/>
      <c r="H1" s="169"/>
      <c r="J1" s="169" t="s">
        <v>858</v>
      </c>
      <c r="K1" s="169"/>
      <c r="L1" s="169"/>
      <c r="M1" s="169"/>
      <c r="N1" s="169"/>
      <c r="O1" s="169"/>
      <c r="P1" s="169"/>
      <c r="Q1" s="169"/>
      <c r="R1" s="169"/>
      <c r="S1" s="169"/>
    </row>
    <row r="2" spans="1:19" ht="12.75" customHeight="1" x14ac:dyDescent="0.3">
      <c r="A2" s="171" t="s">
        <v>5</v>
      </c>
      <c r="B2" s="7"/>
      <c r="C2" s="5"/>
      <c r="D2" s="5"/>
      <c r="E2" s="6"/>
      <c r="F2" s="173" t="s">
        <v>6</v>
      </c>
      <c r="G2" s="174"/>
      <c r="H2" s="175"/>
      <c r="J2" s="171" t="s">
        <v>5</v>
      </c>
      <c r="K2" s="7"/>
      <c r="L2" s="5"/>
      <c r="M2" s="5"/>
      <c r="N2" s="5"/>
      <c r="O2" s="6"/>
      <c r="P2" s="173" t="s">
        <v>6</v>
      </c>
      <c r="Q2" s="174"/>
      <c r="R2" s="174"/>
      <c r="S2" s="175"/>
    </row>
    <row r="3" spans="1:19" ht="15.75" customHeight="1" x14ac:dyDescent="0.3">
      <c r="A3" s="172"/>
      <c r="B3" s="33" t="s">
        <v>8</v>
      </c>
      <c r="C3" s="8" t="s">
        <v>1</v>
      </c>
      <c r="D3" s="8" t="s">
        <v>2</v>
      </c>
      <c r="E3" s="21" t="s">
        <v>3</v>
      </c>
      <c r="F3" s="9" t="s">
        <v>7</v>
      </c>
      <c r="G3" s="9" t="s">
        <v>1</v>
      </c>
      <c r="H3" s="10" t="s">
        <v>2</v>
      </c>
      <c r="J3" s="172"/>
      <c r="K3" s="33" t="s">
        <v>8</v>
      </c>
      <c r="L3" s="8" t="s">
        <v>0</v>
      </c>
      <c r="M3" s="8" t="s">
        <v>1</v>
      </c>
      <c r="N3" s="8" t="s">
        <v>2</v>
      </c>
      <c r="O3" s="21" t="s">
        <v>3</v>
      </c>
      <c r="P3" s="9" t="s">
        <v>7</v>
      </c>
      <c r="Q3" s="9" t="s">
        <v>0</v>
      </c>
      <c r="R3" s="9" t="s">
        <v>1</v>
      </c>
      <c r="S3" s="10" t="s">
        <v>2</v>
      </c>
    </row>
    <row r="4" spans="1:19" ht="15" customHeight="1" x14ac:dyDescent="0.3">
      <c r="A4" s="221" t="s">
        <v>23</v>
      </c>
      <c r="B4" s="34">
        <v>1</v>
      </c>
      <c r="C4" s="85"/>
      <c r="D4" s="85"/>
      <c r="E4" s="23" t="s">
        <v>11</v>
      </c>
      <c r="F4" s="11">
        <v>1</v>
      </c>
      <c r="G4" s="85"/>
      <c r="H4" s="2"/>
      <c r="J4" s="187" t="s">
        <v>22</v>
      </c>
      <c r="K4" s="36">
        <v>1</v>
      </c>
      <c r="L4" s="26" t="e">
        <f>#REF!</f>
        <v>#REF!</v>
      </c>
      <c r="M4" s="26" t="str">
        <f t="shared" ref="M4:M82" si="0">REPLACE(C4,2,1,"*")</f>
        <v>*</v>
      </c>
      <c r="N4" s="26" t="str">
        <f t="shared" ref="N4:N82" si="1">REPLACE(D4,5,4,"****")</f>
        <v>****</v>
      </c>
      <c r="O4" s="27" t="str">
        <f t="shared" ref="O4:O17" si="2">E4</f>
        <v>당첨확정</v>
      </c>
      <c r="P4" s="20">
        <v>1</v>
      </c>
      <c r="Q4" s="26" t="e">
        <f>#REF!</f>
        <v>#REF!</v>
      </c>
      <c r="R4" s="26" t="str">
        <f>REPLACE(G4,2,1,"*")</f>
        <v>*</v>
      </c>
      <c r="S4" s="48" t="str">
        <f>REPLACE(H4,5,4,"****")</f>
        <v>****</v>
      </c>
    </row>
    <row r="5" spans="1:19" ht="15" customHeight="1" x14ac:dyDescent="0.3">
      <c r="A5" s="182"/>
      <c r="B5" s="34">
        <v>2</v>
      </c>
      <c r="C5" s="85"/>
      <c r="D5" s="85"/>
      <c r="E5" s="23" t="s">
        <v>11</v>
      </c>
      <c r="F5" s="11">
        <v>2</v>
      </c>
      <c r="G5" s="85"/>
      <c r="H5" s="2"/>
      <c r="J5" s="182"/>
      <c r="K5" s="34">
        <v>2</v>
      </c>
      <c r="L5" s="22" t="e">
        <f>#REF!</f>
        <v>#REF!</v>
      </c>
      <c r="M5" s="22" t="str">
        <f t="shared" si="0"/>
        <v>*</v>
      </c>
      <c r="N5" s="22" t="str">
        <f t="shared" si="1"/>
        <v>****</v>
      </c>
      <c r="O5" s="23" t="str">
        <f t="shared" si="2"/>
        <v>당첨확정</v>
      </c>
      <c r="P5" s="11">
        <v>2</v>
      </c>
      <c r="Q5" s="22" t="e">
        <f>#REF!</f>
        <v>#REF!</v>
      </c>
      <c r="R5" s="22" t="str">
        <f>REPLACE(G5,2,1,"*")</f>
        <v>*</v>
      </c>
      <c r="S5" s="45" t="str">
        <f>REPLACE(H5,5,4,"****")</f>
        <v>****</v>
      </c>
    </row>
    <row r="6" spans="1:19" ht="15" customHeight="1" x14ac:dyDescent="0.3">
      <c r="A6" s="182"/>
      <c r="B6" s="34">
        <v>3</v>
      </c>
      <c r="C6" s="85"/>
      <c r="D6" s="85"/>
      <c r="E6" s="23" t="s">
        <v>11</v>
      </c>
      <c r="F6" s="11">
        <v>3</v>
      </c>
      <c r="G6" s="85"/>
      <c r="H6" s="2"/>
      <c r="J6" s="182"/>
      <c r="K6" s="34">
        <v>3</v>
      </c>
      <c r="L6" s="22" t="e">
        <f>#REF!</f>
        <v>#REF!</v>
      </c>
      <c r="M6" s="22" t="str">
        <f t="shared" si="0"/>
        <v>*</v>
      </c>
      <c r="N6" s="22" t="str">
        <f t="shared" si="1"/>
        <v>****</v>
      </c>
      <c r="O6" s="23" t="str">
        <f t="shared" si="2"/>
        <v>당첨확정</v>
      </c>
      <c r="P6" s="11">
        <v>3</v>
      </c>
      <c r="Q6" s="22" t="e">
        <f>#REF!</f>
        <v>#REF!</v>
      </c>
      <c r="R6" s="22" t="str">
        <f>REPLACE(G6,2,1,"*")</f>
        <v>*</v>
      </c>
      <c r="S6" s="45" t="str">
        <f>REPLACE(H6,5,4,"****")</f>
        <v>****</v>
      </c>
    </row>
    <row r="7" spans="1:19" ht="15" customHeight="1" x14ac:dyDescent="0.3">
      <c r="A7" s="182"/>
      <c r="B7" s="34">
        <v>4</v>
      </c>
      <c r="C7" s="85"/>
      <c r="D7" s="85"/>
      <c r="E7" s="23" t="s">
        <v>11</v>
      </c>
      <c r="F7" s="11">
        <v>4</v>
      </c>
      <c r="G7" s="85"/>
      <c r="H7" s="2"/>
      <c r="J7" s="182"/>
      <c r="K7" s="34">
        <v>4</v>
      </c>
      <c r="L7" s="22" t="e">
        <f>#REF!</f>
        <v>#REF!</v>
      </c>
      <c r="M7" s="22" t="str">
        <f t="shared" si="0"/>
        <v>*</v>
      </c>
      <c r="N7" s="22" t="str">
        <f t="shared" si="1"/>
        <v>****</v>
      </c>
      <c r="O7" s="23" t="str">
        <f t="shared" si="2"/>
        <v>당첨확정</v>
      </c>
      <c r="P7" s="11">
        <v>4</v>
      </c>
      <c r="Q7" s="22" t="e">
        <f>#REF!</f>
        <v>#REF!</v>
      </c>
      <c r="R7" s="22" t="str">
        <f>REPLACE(G7,2,1,"*")</f>
        <v>*</v>
      </c>
      <c r="S7" s="45" t="str">
        <f>REPLACE(H7,5,4,"****")</f>
        <v>****</v>
      </c>
    </row>
    <row r="8" spans="1:19" ht="15" customHeight="1" x14ac:dyDescent="0.3">
      <c r="A8" s="182"/>
      <c r="B8" s="34">
        <v>5</v>
      </c>
      <c r="C8" s="85"/>
      <c r="D8" s="85"/>
      <c r="E8" s="23" t="s">
        <v>11</v>
      </c>
      <c r="F8" s="11">
        <v>5</v>
      </c>
      <c r="G8" s="85"/>
      <c r="H8" s="2"/>
      <c r="J8" s="182"/>
      <c r="K8" s="34">
        <v>5</v>
      </c>
      <c r="L8" s="22" t="e">
        <f>#REF!</f>
        <v>#REF!</v>
      </c>
      <c r="M8" s="22" t="str">
        <f t="shared" si="0"/>
        <v>*</v>
      </c>
      <c r="N8" s="22" t="str">
        <f t="shared" si="1"/>
        <v>****</v>
      </c>
      <c r="O8" s="23" t="str">
        <f t="shared" si="2"/>
        <v>당첨확정</v>
      </c>
      <c r="P8" s="11">
        <v>5</v>
      </c>
      <c r="Q8" s="22" t="e">
        <f>#REF!</f>
        <v>#REF!</v>
      </c>
      <c r="R8" s="22" t="str">
        <f>REPLACE(G8,2,1,"*")</f>
        <v>*</v>
      </c>
      <c r="S8" s="45" t="str">
        <f>REPLACE(H8,5,4,"****")</f>
        <v>****</v>
      </c>
    </row>
    <row r="9" spans="1:19" ht="15" customHeight="1" x14ac:dyDescent="0.3">
      <c r="A9" s="182"/>
      <c r="B9" s="34">
        <v>6</v>
      </c>
      <c r="C9" s="85"/>
      <c r="D9" s="85"/>
      <c r="E9" s="23" t="s">
        <v>11</v>
      </c>
      <c r="F9" s="11"/>
      <c r="G9" s="85"/>
      <c r="H9" s="2"/>
      <c r="J9" s="182"/>
      <c r="K9" s="34">
        <v>6</v>
      </c>
      <c r="L9" s="22" t="e">
        <f>#REF!</f>
        <v>#REF!</v>
      </c>
      <c r="M9" s="22" t="str">
        <f t="shared" si="0"/>
        <v>*</v>
      </c>
      <c r="N9" s="22" t="str">
        <f t="shared" si="1"/>
        <v>****</v>
      </c>
      <c r="O9" s="23" t="str">
        <f t="shared" si="2"/>
        <v>당첨확정</v>
      </c>
      <c r="P9" s="11"/>
      <c r="Q9" s="22"/>
      <c r="R9" s="22"/>
      <c r="S9" s="45"/>
    </row>
    <row r="10" spans="1:19" ht="15" customHeight="1" x14ac:dyDescent="0.3">
      <c r="A10" s="182"/>
      <c r="B10" s="34">
        <v>7</v>
      </c>
      <c r="C10" s="85"/>
      <c r="D10" s="85"/>
      <c r="E10" s="23" t="s">
        <v>11</v>
      </c>
      <c r="F10" s="11"/>
      <c r="G10" s="85"/>
      <c r="H10" s="2"/>
      <c r="J10" s="182"/>
      <c r="K10" s="34">
        <v>7</v>
      </c>
      <c r="L10" s="22" t="e">
        <f>#REF!</f>
        <v>#REF!</v>
      </c>
      <c r="M10" s="22" t="str">
        <f t="shared" si="0"/>
        <v>*</v>
      </c>
      <c r="N10" s="22" t="str">
        <f t="shared" si="1"/>
        <v>****</v>
      </c>
      <c r="O10" s="23" t="str">
        <f t="shared" si="2"/>
        <v>당첨확정</v>
      </c>
      <c r="P10" s="11"/>
      <c r="Q10" s="22"/>
      <c r="R10" s="22"/>
      <c r="S10" s="45"/>
    </row>
    <row r="11" spans="1:19" ht="15" customHeight="1" x14ac:dyDescent="0.3">
      <c r="A11" s="182"/>
      <c r="B11" s="34">
        <v>8</v>
      </c>
      <c r="C11" s="85"/>
      <c r="D11" s="85"/>
      <c r="E11" s="23" t="s">
        <v>11</v>
      </c>
      <c r="F11" s="11"/>
      <c r="G11" s="85"/>
      <c r="H11" s="2"/>
      <c r="J11" s="182"/>
      <c r="K11" s="34">
        <v>8</v>
      </c>
      <c r="L11" s="22" t="e">
        <f>#REF!</f>
        <v>#REF!</v>
      </c>
      <c r="M11" s="22" t="str">
        <f t="shared" si="0"/>
        <v>*</v>
      </c>
      <c r="N11" s="22" t="str">
        <f t="shared" si="1"/>
        <v>****</v>
      </c>
      <c r="O11" s="23" t="str">
        <f t="shared" si="2"/>
        <v>당첨확정</v>
      </c>
      <c r="P11" s="11"/>
      <c r="Q11" s="22"/>
      <c r="R11" s="22"/>
      <c r="S11" s="45"/>
    </row>
    <row r="12" spans="1:19" ht="15" customHeight="1" x14ac:dyDescent="0.3">
      <c r="A12" s="182"/>
      <c r="B12" s="34">
        <v>9</v>
      </c>
      <c r="C12" s="85"/>
      <c r="D12" s="85"/>
      <c r="E12" s="23" t="s">
        <v>11</v>
      </c>
      <c r="F12" s="11"/>
      <c r="G12" s="85"/>
      <c r="H12" s="2"/>
      <c r="J12" s="182"/>
      <c r="K12" s="34">
        <v>9</v>
      </c>
      <c r="L12" s="22" t="e">
        <f>#REF!</f>
        <v>#REF!</v>
      </c>
      <c r="M12" s="22" t="str">
        <f t="shared" si="0"/>
        <v>*</v>
      </c>
      <c r="N12" s="22" t="str">
        <f t="shared" si="1"/>
        <v>****</v>
      </c>
      <c r="O12" s="23" t="str">
        <f t="shared" si="2"/>
        <v>당첨확정</v>
      </c>
      <c r="P12" s="11"/>
      <c r="Q12" s="22"/>
      <c r="R12" s="22"/>
      <c r="S12" s="45"/>
    </row>
    <row r="13" spans="1:19" ht="15" customHeight="1" x14ac:dyDescent="0.3">
      <c r="A13" s="182"/>
      <c r="B13" s="34">
        <v>10</v>
      </c>
      <c r="C13" s="85"/>
      <c r="D13" s="85"/>
      <c r="E13" s="23" t="s">
        <v>11</v>
      </c>
      <c r="F13" s="11"/>
      <c r="G13" s="85"/>
      <c r="H13" s="2"/>
      <c r="J13" s="182"/>
      <c r="K13" s="34">
        <v>10</v>
      </c>
      <c r="L13" s="22" t="e">
        <f>#REF!</f>
        <v>#REF!</v>
      </c>
      <c r="M13" s="22" t="str">
        <f t="shared" si="0"/>
        <v>*</v>
      </c>
      <c r="N13" s="22" t="str">
        <f t="shared" si="1"/>
        <v>****</v>
      </c>
      <c r="O13" s="23" t="str">
        <f t="shared" si="2"/>
        <v>당첨확정</v>
      </c>
      <c r="P13" s="11"/>
      <c r="Q13" s="22"/>
      <c r="R13" s="22"/>
      <c r="S13" s="45"/>
    </row>
    <row r="14" spans="1:19" ht="15" customHeight="1" x14ac:dyDescent="0.3">
      <c r="A14" s="182"/>
      <c r="B14" s="34">
        <v>11</v>
      </c>
      <c r="C14" s="85"/>
      <c r="D14" s="85"/>
      <c r="E14" s="23" t="s">
        <v>11</v>
      </c>
      <c r="F14" s="11"/>
      <c r="G14" s="85"/>
      <c r="H14" s="2"/>
      <c r="J14" s="182"/>
      <c r="K14" s="34">
        <v>11</v>
      </c>
      <c r="L14" s="22" t="e">
        <f>#REF!</f>
        <v>#REF!</v>
      </c>
      <c r="M14" s="22" t="str">
        <f t="shared" si="0"/>
        <v>*</v>
      </c>
      <c r="N14" s="22" t="str">
        <f t="shared" si="1"/>
        <v>****</v>
      </c>
      <c r="O14" s="23" t="str">
        <f t="shared" si="2"/>
        <v>당첨확정</v>
      </c>
      <c r="P14" s="11"/>
      <c r="Q14" s="22"/>
      <c r="R14" s="22"/>
      <c r="S14" s="45"/>
    </row>
    <row r="15" spans="1:19" ht="15" customHeight="1" x14ac:dyDescent="0.3">
      <c r="A15" s="182"/>
      <c r="B15" s="34">
        <v>12</v>
      </c>
      <c r="C15" s="85"/>
      <c r="D15" s="85"/>
      <c r="E15" s="23" t="s">
        <v>11</v>
      </c>
      <c r="F15" s="11"/>
      <c r="G15" s="85"/>
      <c r="H15" s="2"/>
      <c r="J15" s="182"/>
      <c r="K15" s="34">
        <v>12</v>
      </c>
      <c r="L15" s="22" t="e">
        <f>#REF!</f>
        <v>#REF!</v>
      </c>
      <c r="M15" s="22" t="str">
        <f t="shared" si="0"/>
        <v>*</v>
      </c>
      <c r="N15" s="22" t="str">
        <f t="shared" si="1"/>
        <v>****</v>
      </c>
      <c r="O15" s="23" t="str">
        <f t="shared" si="2"/>
        <v>당첨확정</v>
      </c>
      <c r="P15" s="11"/>
      <c r="Q15" s="22"/>
      <c r="R15" s="22"/>
      <c r="S15" s="45"/>
    </row>
    <row r="16" spans="1:19" ht="15" customHeight="1" x14ac:dyDescent="0.3">
      <c r="A16" s="182"/>
      <c r="B16" s="34">
        <v>13</v>
      </c>
      <c r="C16" s="85"/>
      <c r="D16" s="85"/>
      <c r="E16" s="23" t="s">
        <v>29</v>
      </c>
      <c r="F16" s="11"/>
      <c r="G16" s="85"/>
      <c r="H16" s="2"/>
      <c r="J16" s="182"/>
      <c r="K16" s="34">
        <v>13</v>
      </c>
      <c r="L16" s="22" t="e">
        <f>#REF!</f>
        <v>#REF!</v>
      </c>
      <c r="M16" s="22" t="str">
        <f t="shared" si="0"/>
        <v>*</v>
      </c>
      <c r="N16" s="22" t="str">
        <f t="shared" si="1"/>
        <v>****</v>
      </c>
      <c r="O16" s="23" t="str">
        <f t="shared" si="2"/>
        <v>당첨확정</v>
      </c>
      <c r="P16" s="11"/>
      <c r="Q16" s="22"/>
      <c r="R16" s="22"/>
      <c r="S16" s="45"/>
    </row>
    <row r="17" spans="1:19" ht="15" customHeight="1" x14ac:dyDescent="0.3">
      <c r="A17" s="182"/>
      <c r="B17" s="34">
        <v>14</v>
      </c>
      <c r="C17" s="85"/>
      <c r="D17" s="85"/>
      <c r="E17" s="23" t="s">
        <v>11</v>
      </c>
      <c r="F17" s="11"/>
      <c r="G17" s="85"/>
      <c r="H17" s="2"/>
      <c r="J17" s="182"/>
      <c r="K17" s="34">
        <v>14</v>
      </c>
      <c r="L17" s="22" t="e">
        <f>#REF!</f>
        <v>#REF!</v>
      </c>
      <c r="M17" s="22" t="str">
        <f t="shared" si="0"/>
        <v>*</v>
      </c>
      <c r="N17" s="22" t="str">
        <f t="shared" si="1"/>
        <v>****</v>
      </c>
      <c r="O17" s="23" t="str">
        <f t="shared" si="2"/>
        <v>당첨확정</v>
      </c>
      <c r="P17" s="11"/>
      <c r="Q17" s="22"/>
      <c r="R17" s="22"/>
      <c r="S17" s="45"/>
    </row>
    <row r="18" spans="1:19" ht="15" customHeight="1" thickBot="1" x14ac:dyDescent="0.35">
      <c r="A18" s="182"/>
      <c r="B18" s="37">
        <v>15</v>
      </c>
      <c r="C18" s="17"/>
      <c r="D18" s="17"/>
      <c r="E18" s="29" t="s">
        <v>11</v>
      </c>
      <c r="F18" s="18"/>
      <c r="G18" s="17"/>
      <c r="H18" s="19"/>
      <c r="J18" s="182"/>
      <c r="K18" s="34">
        <v>15</v>
      </c>
      <c r="L18" s="22" t="e">
        <f>#REF!</f>
        <v>#REF!</v>
      </c>
      <c r="M18" s="22" t="str">
        <f t="shared" si="0"/>
        <v>*</v>
      </c>
      <c r="N18" s="22" t="str">
        <f t="shared" si="1"/>
        <v>****</v>
      </c>
      <c r="O18" s="23" t="s">
        <v>30</v>
      </c>
      <c r="P18" s="11"/>
      <c r="Q18" s="22"/>
      <c r="R18" s="22"/>
      <c r="S18" s="45"/>
    </row>
    <row r="19" spans="1:19" ht="15" customHeight="1" thickTop="1" x14ac:dyDescent="0.3">
      <c r="A19" s="181" t="s">
        <v>24</v>
      </c>
      <c r="B19" s="39">
        <v>1</v>
      </c>
      <c r="C19" s="43"/>
      <c r="D19" s="43"/>
      <c r="E19" s="41" t="s">
        <v>34</v>
      </c>
      <c r="F19" s="42"/>
      <c r="G19" s="43"/>
      <c r="H19" s="44"/>
      <c r="J19" s="181" t="s">
        <v>25</v>
      </c>
      <c r="K19" s="39">
        <v>1</v>
      </c>
      <c r="L19" s="40" t="e">
        <f>#REF!</f>
        <v>#REF!</v>
      </c>
      <c r="M19" s="40" t="str">
        <f t="shared" si="0"/>
        <v>*</v>
      </c>
      <c r="N19" s="40" t="str">
        <f t="shared" si="1"/>
        <v>****</v>
      </c>
      <c r="O19" s="41" t="str">
        <f t="shared" ref="O19:O82" si="3">E19</f>
        <v>추첨 미실시</v>
      </c>
      <c r="P19" s="42"/>
      <c r="Q19" s="40"/>
      <c r="R19" s="40"/>
      <c r="S19" s="51"/>
    </row>
    <row r="20" spans="1:19" ht="15" customHeight="1" x14ac:dyDescent="0.3">
      <c r="A20" s="182"/>
      <c r="B20" s="34">
        <v>2</v>
      </c>
      <c r="C20" s="85"/>
      <c r="D20" s="85"/>
      <c r="E20" s="23" t="s">
        <v>34</v>
      </c>
      <c r="F20" s="11"/>
      <c r="G20" s="85"/>
      <c r="H20" s="2"/>
      <c r="J20" s="182"/>
      <c r="K20" s="34">
        <v>2</v>
      </c>
      <c r="L20" s="22" t="e">
        <f>#REF!</f>
        <v>#REF!</v>
      </c>
      <c r="M20" s="22" t="str">
        <f t="shared" si="0"/>
        <v>*</v>
      </c>
      <c r="N20" s="22" t="str">
        <f t="shared" si="1"/>
        <v>****</v>
      </c>
      <c r="O20" s="23" t="str">
        <f t="shared" si="3"/>
        <v>추첨 미실시</v>
      </c>
      <c r="P20" s="11"/>
      <c r="Q20" s="22"/>
      <c r="R20" s="22"/>
      <c r="S20" s="45"/>
    </row>
    <row r="21" spans="1:19" ht="15" customHeight="1" x14ac:dyDescent="0.3">
      <c r="A21" s="182"/>
      <c r="B21" s="34">
        <v>3</v>
      </c>
      <c r="C21" s="85"/>
      <c r="D21" s="85"/>
      <c r="E21" s="23" t="s">
        <v>34</v>
      </c>
      <c r="F21" s="11"/>
      <c r="G21" s="85"/>
      <c r="H21" s="2"/>
      <c r="J21" s="182"/>
      <c r="K21" s="34">
        <v>3</v>
      </c>
      <c r="L21" s="22" t="e">
        <f>#REF!</f>
        <v>#REF!</v>
      </c>
      <c r="M21" s="22" t="str">
        <f t="shared" si="0"/>
        <v>*</v>
      </c>
      <c r="N21" s="22" t="str">
        <f t="shared" si="1"/>
        <v>****</v>
      </c>
      <c r="O21" s="23" t="str">
        <f t="shared" si="3"/>
        <v>추첨 미실시</v>
      </c>
      <c r="P21" s="11"/>
      <c r="Q21" s="22"/>
      <c r="R21" s="22"/>
      <c r="S21" s="45"/>
    </row>
    <row r="22" spans="1:19" ht="15" customHeight="1" x14ac:dyDescent="0.3">
      <c r="A22" s="182"/>
      <c r="B22" s="34">
        <v>4</v>
      </c>
      <c r="C22" s="85"/>
      <c r="D22" s="85"/>
      <c r="E22" s="23" t="s">
        <v>34</v>
      </c>
      <c r="F22" s="11"/>
      <c r="G22" s="85"/>
      <c r="H22" s="2"/>
      <c r="J22" s="182"/>
      <c r="K22" s="34">
        <v>4</v>
      </c>
      <c r="L22" s="22" t="e">
        <f>#REF!</f>
        <v>#REF!</v>
      </c>
      <c r="M22" s="22" t="str">
        <f t="shared" si="0"/>
        <v>*</v>
      </c>
      <c r="N22" s="22" t="str">
        <f t="shared" si="1"/>
        <v>****</v>
      </c>
      <c r="O22" s="23" t="str">
        <f t="shared" si="3"/>
        <v>추첨 미실시</v>
      </c>
      <c r="P22" s="11"/>
      <c r="Q22" s="22"/>
      <c r="R22" s="22"/>
      <c r="S22" s="45"/>
    </row>
    <row r="23" spans="1:19" ht="15" customHeight="1" thickBot="1" x14ac:dyDescent="0.35">
      <c r="A23" s="188"/>
      <c r="B23" s="35">
        <v>5</v>
      </c>
      <c r="C23" s="14"/>
      <c r="D23" s="14"/>
      <c r="E23" s="25" t="s">
        <v>34</v>
      </c>
      <c r="F23" s="15"/>
      <c r="G23" s="14"/>
      <c r="H23" s="16"/>
      <c r="J23" s="188"/>
      <c r="K23" s="35">
        <v>5</v>
      </c>
      <c r="L23" s="24" t="e">
        <f>#REF!</f>
        <v>#REF!</v>
      </c>
      <c r="M23" s="24" t="str">
        <f t="shared" si="0"/>
        <v>*</v>
      </c>
      <c r="N23" s="24" t="str">
        <f t="shared" si="1"/>
        <v>****</v>
      </c>
      <c r="O23" s="25" t="str">
        <f t="shared" si="3"/>
        <v>추첨 미실시</v>
      </c>
      <c r="P23" s="15"/>
      <c r="Q23" s="24"/>
      <c r="R23" s="24"/>
      <c r="S23" s="49"/>
    </row>
    <row r="24" spans="1:19" ht="20.100000000000001" customHeight="1" thickTop="1" x14ac:dyDescent="0.3">
      <c r="A24" s="187" t="s">
        <v>563</v>
      </c>
      <c r="B24" s="36">
        <v>1</v>
      </c>
      <c r="C24" s="12"/>
      <c r="D24" s="12"/>
      <c r="E24" s="27" t="s">
        <v>11</v>
      </c>
      <c r="F24" s="20">
        <v>1</v>
      </c>
      <c r="G24" s="12"/>
      <c r="H24" s="13"/>
      <c r="J24" s="221" t="s">
        <v>564</v>
      </c>
      <c r="K24" s="34">
        <v>1</v>
      </c>
      <c r="L24" s="22" t="e">
        <f>#REF!</f>
        <v>#REF!</v>
      </c>
      <c r="M24" s="22" t="str">
        <f t="shared" ref="M24:M43" si="4">REPLACE(C24,2,1,"*")</f>
        <v>*</v>
      </c>
      <c r="N24" s="22" t="str">
        <f t="shared" ref="N24:N43" si="5">REPLACE(D24,5,4,"****")</f>
        <v>****</v>
      </c>
      <c r="O24" s="23" t="str">
        <f t="shared" ref="O24:O39" si="6">E24</f>
        <v>당첨확정</v>
      </c>
      <c r="P24" s="11">
        <v>1</v>
      </c>
      <c r="Q24" s="22" t="e">
        <f>#REF!</f>
        <v>#REF!</v>
      </c>
      <c r="R24" s="22" t="str">
        <f>REPLACE(G24,2,1,"*")</f>
        <v>*</v>
      </c>
      <c r="S24" s="45" t="str">
        <f>REPLACE(H24,5,4,"****")</f>
        <v>****</v>
      </c>
    </row>
    <row r="25" spans="1:19" ht="20.100000000000001" customHeight="1" x14ac:dyDescent="0.3">
      <c r="A25" s="182"/>
      <c r="B25" s="34">
        <v>2</v>
      </c>
      <c r="C25" s="85"/>
      <c r="D25" s="85"/>
      <c r="E25" s="23" t="s">
        <v>11</v>
      </c>
      <c r="F25" s="11">
        <v>2</v>
      </c>
      <c r="G25" s="85"/>
      <c r="H25" s="2"/>
      <c r="J25" s="182"/>
      <c r="K25" s="34">
        <v>2</v>
      </c>
      <c r="L25" s="22" t="e">
        <f>#REF!</f>
        <v>#REF!</v>
      </c>
      <c r="M25" s="22" t="str">
        <f t="shared" si="4"/>
        <v>*</v>
      </c>
      <c r="N25" s="22" t="str">
        <f t="shared" si="5"/>
        <v>****</v>
      </c>
      <c r="O25" s="23" t="str">
        <f t="shared" si="6"/>
        <v>당첨확정</v>
      </c>
      <c r="P25" s="11">
        <v>2</v>
      </c>
      <c r="Q25" s="22" t="e">
        <f>#REF!</f>
        <v>#REF!</v>
      </c>
      <c r="R25" s="22" t="str">
        <f>REPLACE(G25,2,1,"*")</f>
        <v>*</v>
      </c>
      <c r="S25" s="45" t="str">
        <f>REPLACE(H25,5,4,"****")</f>
        <v>****</v>
      </c>
    </row>
    <row r="26" spans="1:19" ht="20.100000000000001" customHeight="1" x14ac:dyDescent="0.3">
      <c r="A26" s="182"/>
      <c r="B26" s="34">
        <v>3</v>
      </c>
      <c r="C26" s="85"/>
      <c r="D26" s="85"/>
      <c r="E26" s="23" t="s">
        <v>11</v>
      </c>
      <c r="F26" s="11">
        <v>3</v>
      </c>
      <c r="G26" s="85"/>
      <c r="H26" s="2"/>
      <c r="J26" s="182"/>
      <c r="K26" s="34">
        <v>3</v>
      </c>
      <c r="L26" s="22" t="e">
        <f>#REF!</f>
        <v>#REF!</v>
      </c>
      <c r="M26" s="22" t="str">
        <f t="shared" si="4"/>
        <v>*</v>
      </c>
      <c r="N26" s="22" t="str">
        <f t="shared" si="5"/>
        <v>****</v>
      </c>
      <c r="O26" s="23" t="str">
        <f t="shared" si="6"/>
        <v>당첨확정</v>
      </c>
      <c r="P26" s="11">
        <v>3</v>
      </c>
      <c r="Q26" s="22" t="e">
        <f>#REF!</f>
        <v>#REF!</v>
      </c>
      <c r="R26" s="22" t="str">
        <f>REPLACE(G26,2,1,"*")</f>
        <v>*</v>
      </c>
      <c r="S26" s="45" t="str">
        <f>REPLACE(H26,5,4,"****")</f>
        <v>****</v>
      </c>
    </row>
    <row r="27" spans="1:19" ht="20.100000000000001" customHeight="1" x14ac:dyDescent="0.3">
      <c r="A27" s="182"/>
      <c r="B27" s="34">
        <v>4</v>
      </c>
      <c r="C27" s="85"/>
      <c r="D27" s="85"/>
      <c r="E27" s="23" t="s">
        <v>11</v>
      </c>
      <c r="F27" s="11">
        <v>4</v>
      </c>
      <c r="G27" s="85"/>
      <c r="H27" s="2"/>
      <c r="J27" s="182"/>
      <c r="K27" s="34">
        <v>4</v>
      </c>
      <c r="L27" s="22" t="e">
        <f>#REF!</f>
        <v>#REF!</v>
      </c>
      <c r="M27" s="22" t="str">
        <f t="shared" si="4"/>
        <v>*</v>
      </c>
      <c r="N27" s="22" t="str">
        <f t="shared" si="5"/>
        <v>****</v>
      </c>
      <c r="O27" s="23" t="str">
        <f t="shared" si="6"/>
        <v>당첨확정</v>
      </c>
      <c r="P27" s="11">
        <v>4</v>
      </c>
      <c r="Q27" s="22" t="e">
        <f>#REF!</f>
        <v>#REF!</v>
      </c>
      <c r="R27" s="22" t="str">
        <f>REPLACE(G27,2,1,"*")</f>
        <v>*</v>
      </c>
      <c r="S27" s="45" t="str">
        <f>REPLACE(H27,5,4,"****")</f>
        <v>****</v>
      </c>
    </row>
    <row r="28" spans="1:19" ht="20.100000000000001" customHeight="1" x14ac:dyDescent="0.3">
      <c r="A28" s="182"/>
      <c r="B28" s="34">
        <v>5</v>
      </c>
      <c r="C28" s="85"/>
      <c r="D28" s="85"/>
      <c r="E28" s="23" t="s">
        <v>11</v>
      </c>
      <c r="F28" s="11">
        <v>5</v>
      </c>
      <c r="G28" s="85"/>
      <c r="H28" s="2"/>
      <c r="J28" s="182"/>
      <c r="K28" s="34">
        <v>5</v>
      </c>
      <c r="L28" s="22" t="e">
        <f>#REF!</f>
        <v>#REF!</v>
      </c>
      <c r="M28" s="22" t="str">
        <f t="shared" si="4"/>
        <v>*</v>
      </c>
      <c r="N28" s="22" t="str">
        <f t="shared" si="5"/>
        <v>****</v>
      </c>
      <c r="O28" s="23" t="str">
        <f t="shared" si="6"/>
        <v>당첨확정</v>
      </c>
      <c r="P28" s="11">
        <v>5</v>
      </c>
      <c r="Q28" s="22" t="e">
        <f>#REF!</f>
        <v>#REF!</v>
      </c>
      <c r="R28" s="22" t="str">
        <f>REPLACE(G28,2,1,"*")</f>
        <v>*</v>
      </c>
      <c r="S28" s="45" t="str">
        <f>REPLACE(H28,5,4,"****")</f>
        <v>****</v>
      </c>
    </row>
    <row r="29" spans="1:19" ht="20.100000000000001" customHeight="1" x14ac:dyDescent="0.3">
      <c r="A29" s="182"/>
      <c r="B29" s="34">
        <v>6</v>
      </c>
      <c r="C29" s="85"/>
      <c r="D29" s="85"/>
      <c r="E29" s="23" t="s">
        <v>11</v>
      </c>
      <c r="F29" s="11"/>
      <c r="G29" s="85"/>
      <c r="H29" s="2"/>
      <c r="J29" s="182"/>
      <c r="K29" s="34">
        <v>6</v>
      </c>
      <c r="L29" s="22" t="e">
        <f>#REF!</f>
        <v>#REF!</v>
      </c>
      <c r="M29" s="22" t="str">
        <f t="shared" si="4"/>
        <v>*</v>
      </c>
      <c r="N29" s="22" t="str">
        <f t="shared" si="5"/>
        <v>****</v>
      </c>
      <c r="O29" s="23" t="str">
        <f t="shared" si="6"/>
        <v>당첨확정</v>
      </c>
      <c r="P29" s="11"/>
      <c r="Q29" s="22"/>
      <c r="R29" s="22"/>
      <c r="S29" s="45"/>
    </row>
    <row r="30" spans="1:19" ht="20.100000000000001" customHeight="1" x14ac:dyDescent="0.3">
      <c r="A30" s="182"/>
      <c r="B30" s="34">
        <v>7</v>
      </c>
      <c r="C30" s="85"/>
      <c r="D30" s="85"/>
      <c r="E30" s="23" t="s">
        <v>11</v>
      </c>
      <c r="F30" s="11"/>
      <c r="G30" s="85"/>
      <c r="H30" s="2"/>
      <c r="J30" s="182"/>
      <c r="K30" s="34">
        <v>7</v>
      </c>
      <c r="L30" s="22" t="e">
        <f>#REF!</f>
        <v>#REF!</v>
      </c>
      <c r="M30" s="22" t="str">
        <f t="shared" si="4"/>
        <v>*</v>
      </c>
      <c r="N30" s="22" t="str">
        <f t="shared" si="5"/>
        <v>****</v>
      </c>
      <c r="O30" s="23" t="str">
        <f t="shared" si="6"/>
        <v>당첨확정</v>
      </c>
      <c r="P30" s="11"/>
      <c r="Q30" s="22"/>
      <c r="R30" s="22"/>
      <c r="S30" s="45"/>
    </row>
    <row r="31" spans="1:19" ht="20.100000000000001" customHeight="1" x14ac:dyDescent="0.3">
      <c r="A31" s="182"/>
      <c r="B31" s="34">
        <v>8</v>
      </c>
      <c r="C31" s="85"/>
      <c r="D31" s="85"/>
      <c r="E31" s="23" t="s">
        <v>11</v>
      </c>
      <c r="F31" s="11"/>
      <c r="G31" s="85"/>
      <c r="H31" s="2"/>
      <c r="J31" s="182"/>
      <c r="K31" s="34">
        <v>8</v>
      </c>
      <c r="L31" s="22" t="e">
        <f>#REF!</f>
        <v>#REF!</v>
      </c>
      <c r="M31" s="22" t="str">
        <f t="shared" si="4"/>
        <v>*</v>
      </c>
      <c r="N31" s="22" t="str">
        <f t="shared" si="5"/>
        <v>****</v>
      </c>
      <c r="O31" s="23" t="str">
        <f t="shared" si="6"/>
        <v>당첨확정</v>
      </c>
      <c r="P31" s="11"/>
      <c r="Q31" s="22"/>
      <c r="R31" s="22"/>
      <c r="S31" s="45"/>
    </row>
    <row r="32" spans="1:19" ht="20.100000000000001" customHeight="1" x14ac:dyDescent="0.3">
      <c r="A32" s="182"/>
      <c r="B32" s="34">
        <v>9</v>
      </c>
      <c r="C32" s="85"/>
      <c r="D32" s="85"/>
      <c r="E32" s="23" t="s">
        <v>11</v>
      </c>
      <c r="F32" s="11"/>
      <c r="G32" s="85"/>
      <c r="H32" s="2"/>
      <c r="J32" s="182"/>
      <c r="K32" s="34">
        <v>9</v>
      </c>
      <c r="L32" s="22" t="e">
        <f>#REF!</f>
        <v>#REF!</v>
      </c>
      <c r="M32" s="22" t="str">
        <f t="shared" si="4"/>
        <v>*</v>
      </c>
      <c r="N32" s="22" t="str">
        <f t="shared" si="5"/>
        <v>****</v>
      </c>
      <c r="O32" s="23" t="str">
        <f t="shared" si="6"/>
        <v>당첨확정</v>
      </c>
      <c r="P32" s="11"/>
      <c r="Q32" s="22"/>
      <c r="R32" s="22"/>
      <c r="S32" s="45"/>
    </row>
    <row r="33" spans="1:19" ht="20.100000000000001" customHeight="1" x14ac:dyDescent="0.3">
      <c r="A33" s="182"/>
      <c r="B33" s="34">
        <v>10</v>
      </c>
      <c r="C33" s="85"/>
      <c r="D33" s="85"/>
      <c r="E33" s="23" t="s">
        <v>11</v>
      </c>
      <c r="F33" s="11"/>
      <c r="G33" s="85"/>
      <c r="H33" s="2"/>
      <c r="J33" s="182"/>
      <c r="K33" s="34">
        <v>10</v>
      </c>
      <c r="L33" s="22" t="e">
        <f>#REF!</f>
        <v>#REF!</v>
      </c>
      <c r="M33" s="22" t="str">
        <f t="shared" si="4"/>
        <v>*</v>
      </c>
      <c r="N33" s="22" t="str">
        <f t="shared" si="5"/>
        <v>****</v>
      </c>
      <c r="O33" s="23" t="str">
        <f t="shared" si="6"/>
        <v>당첨확정</v>
      </c>
      <c r="P33" s="11"/>
      <c r="Q33" s="22"/>
      <c r="R33" s="22"/>
      <c r="S33" s="45"/>
    </row>
    <row r="34" spans="1:19" ht="20.100000000000001" customHeight="1" x14ac:dyDescent="0.3">
      <c r="A34" s="182"/>
      <c r="B34" s="34">
        <v>11</v>
      </c>
      <c r="C34" s="85"/>
      <c r="D34" s="85"/>
      <c r="E34" s="23" t="s">
        <v>31</v>
      </c>
      <c r="F34" s="11"/>
      <c r="G34" s="85"/>
      <c r="H34" s="2"/>
      <c r="J34" s="182"/>
      <c r="K34" s="34">
        <v>11</v>
      </c>
      <c r="L34" s="22" t="e">
        <f>#REF!</f>
        <v>#REF!</v>
      </c>
      <c r="M34" s="22" t="str">
        <f t="shared" si="4"/>
        <v>*</v>
      </c>
      <c r="N34" s="22" t="str">
        <f t="shared" si="5"/>
        <v>****</v>
      </c>
      <c r="O34" s="23" t="str">
        <f t="shared" si="6"/>
        <v>당첨확정</v>
      </c>
      <c r="P34" s="11"/>
      <c r="Q34" s="22"/>
      <c r="R34" s="22"/>
      <c r="S34" s="45"/>
    </row>
    <row r="35" spans="1:19" ht="20.100000000000001" customHeight="1" x14ac:dyDescent="0.3">
      <c r="A35" s="182"/>
      <c r="B35" s="34">
        <v>12</v>
      </c>
      <c r="C35" s="85"/>
      <c r="D35" s="85"/>
      <c r="E35" s="23" t="s">
        <v>11</v>
      </c>
      <c r="F35" s="11"/>
      <c r="G35" s="85"/>
      <c r="H35" s="2"/>
      <c r="J35" s="182"/>
      <c r="K35" s="34">
        <v>12</v>
      </c>
      <c r="L35" s="22" t="e">
        <f>#REF!</f>
        <v>#REF!</v>
      </c>
      <c r="M35" s="22" t="str">
        <f t="shared" si="4"/>
        <v>*</v>
      </c>
      <c r="N35" s="22" t="str">
        <f t="shared" si="5"/>
        <v>****</v>
      </c>
      <c r="O35" s="23" t="str">
        <f t="shared" si="6"/>
        <v>당첨확정</v>
      </c>
      <c r="P35" s="11"/>
      <c r="Q35" s="22"/>
      <c r="R35" s="22"/>
      <c r="S35" s="45"/>
    </row>
    <row r="36" spans="1:19" ht="20.100000000000001" customHeight="1" x14ac:dyDescent="0.3">
      <c r="A36" s="182"/>
      <c r="B36" s="34">
        <v>13</v>
      </c>
      <c r="C36" s="85"/>
      <c r="D36" s="85"/>
      <c r="E36" s="23" t="s">
        <v>11</v>
      </c>
      <c r="F36" s="11"/>
      <c r="G36" s="85"/>
      <c r="H36" s="2"/>
      <c r="J36" s="182"/>
      <c r="K36" s="34">
        <v>13</v>
      </c>
      <c r="L36" s="22" t="e">
        <f>#REF!</f>
        <v>#REF!</v>
      </c>
      <c r="M36" s="22" t="str">
        <f t="shared" si="4"/>
        <v>*</v>
      </c>
      <c r="N36" s="22" t="str">
        <f t="shared" si="5"/>
        <v>****</v>
      </c>
      <c r="O36" s="23" t="str">
        <f t="shared" si="6"/>
        <v>당첨확정</v>
      </c>
      <c r="P36" s="11"/>
      <c r="Q36" s="22"/>
      <c r="R36" s="22"/>
      <c r="S36" s="45"/>
    </row>
    <row r="37" spans="1:19" ht="20.100000000000001" customHeight="1" x14ac:dyDescent="0.3">
      <c r="A37" s="182"/>
      <c r="B37" s="34">
        <v>14</v>
      </c>
      <c r="C37" s="85"/>
      <c r="D37" s="85"/>
      <c r="E37" s="23" t="s">
        <v>11</v>
      </c>
      <c r="F37" s="11"/>
      <c r="G37" s="85"/>
      <c r="H37" s="2"/>
      <c r="J37" s="182"/>
      <c r="K37" s="34">
        <v>14</v>
      </c>
      <c r="L37" s="22" t="e">
        <f>#REF!</f>
        <v>#REF!</v>
      </c>
      <c r="M37" s="22" t="str">
        <f t="shared" si="4"/>
        <v>*</v>
      </c>
      <c r="N37" s="22" t="str">
        <f t="shared" si="5"/>
        <v>****</v>
      </c>
      <c r="O37" s="23" t="str">
        <f t="shared" si="6"/>
        <v>당첨확정</v>
      </c>
      <c r="P37" s="11"/>
      <c r="Q37" s="22"/>
      <c r="R37" s="22"/>
      <c r="S37" s="45"/>
    </row>
    <row r="38" spans="1:19" ht="20.100000000000001" customHeight="1" thickBot="1" x14ac:dyDescent="0.35">
      <c r="A38" s="182"/>
      <c r="B38" s="34">
        <v>15</v>
      </c>
      <c r="C38" s="85"/>
      <c r="D38" s="85"/>
      <c r="E38" s="23" t="s">
        <v>32</v>
      </c>
      <c r="F38" s="11"/>
      <c r="G38" s="85"/>
      <c r="H38" s="2"/>
      <c r="J38" s="182"/>
      <c r="K38" s="34">
        <v>15</v>
      </c>
      <c r="L38" s="22" t="e">
        <f>#REF!</f>
        <v>#REF!</v>
      </c>
      <c r="M38" s="28" t="str">
        <f t="shared" si="4"/>
        <v>*</v>
      </c>
      <c r="N38" s="28" t="str">
        <f t="shared" si="5"/>
        <v>****</v>
      </c>
      <c r="O38" s="29" t="str">
        <f t="shared" si="6"/>
        <v>당첨확정</v>
      </c>
      <c r="P38" s="18"/>
      <c r="Q38" s="28"/>
      <c r="R38" s="28"/>
      <c r="S38" s="50"/>
    </row>
    <row r="39" spans="1:19" ht="20.100000000000001" customHeight="1" thickTop="1" thickBot="1" x14ac:dyDescent="0.35">
      <c r="A39" s="181" t="s">
        <v>565</v>
      </c>
      <c r="B39" s="39">
        <v>1</v>
      </c>
      <c r="C39" s="43"/>
      <c r="D39" s="43"/>
      <c r="E39" s="41" t="s">
        <v>11</v>
      </c>
      <c r="F39" s="42">
        <v>1</v>
      </c>
      <c r="G39" s="43"/>
      <c r="H39" s="44"/>
      <c r="J39" s="181" t="s">
        <v>565</v>
      </c>
      <c r="K39" s="39">
        <v>1</v>
      </c>
      <c r="L39" s="40" t="e">
        <f>#REF!</f>
        <v>#REF!</v>
      </c>
      <c r="M39" s="40" t="str">
        <f t="shared" si="4"/>
        <v>*</v>
      </c>
      <c r="N39" s="40" t="str">
        <f t="shared" si="5"/>
        <v>****</v>
      </c>
      <c r="O39" s="41" t="str">
        <f t="shared" si="6"/>
        <v>당첨확정</v>
      </c>
      <c r="P39" s="42">
        <v>1</v>
      </c>
      <c r="Q39" s="40" t="e">
        <f>#REF!</f>
        <v>#REF!</v>
      </c>
      <c r="R39" s="40" t="str">
        <f>REPLACE(G39,2,1,"*")</f>
        <v>*</v>
      </c>
      <c r="S39" s="51" t="str">
        <f>REPLACE(H39,5,4,"****")</f>
        <v>****</v>
      </c>
    </row>
    <row r="40" spans="1:19" ht="20.100000000000001" customHeight="1" thickTop="1" x14ac:dyDescent="0.3">
      <c r="A40" s="182"/>
      <c r="B40" s="34">
        <v>2</v>
      </c>
      <c r="C40" s="85"/>
      <c r="D40" s="85"/>
      <c r="E40" s="41" t="s">
        <v>11</v>
      </c>
      <c r="F40" s="11">
        <v>2</v>
      </c>
      <c r="G40" s="85"/>
      <c r="H40" s="2"/>
      <c r="J40" s="182"/>
      <c r="K40" s="34">
        <v>2</v>
      </c>
      <c r="L40" s="22" t="e">
        <f>#REF!</f>
        <v>#REF!</v>
      </c>
      <c r="M40" s="22" t="str">
        <f t="shared" si="4"/>
        <v>*</v>
      </c>
      <c r="N40" s="22" t="str">
        <f t="shared" si="5"/>
        <v>****</v>
      </c>
      <c r="O40" s="23" t="str">
        <f>E40</f>
        <v>당첨확정</v>
      </c>
      <c r="P40" s="11">
        <v>2</v>
      </c>
      <c r="Q40" s="22" t="e">
        <f>#REF!</f>
        <v>#REF!</v>
      </c>
      <c r="R40" s="22" t="str">
        <f t="shared" ref="R40:R41" si="7">REPLACE(G40,2,1,"*")</f>
        <v>*</v>
      </c>
      <c r="S40" s="45" t="str">
        <f t="shared" ref="S40:S41" si="8">REPLACE(H40,5,4,"****")</f>
        <v>****</v>
      </c>
    </row>
    <row r="41" spans="1:19" ht="20.100000000000001" customHeight="1" x14ac:dyDescent="0.3">
      <c r="A41" s="182"/>
      <c r="B41" s="34">
        <v>3</v>
      </c>
      <c r="C41" s="85"/>
      <c r="D41" s="85"/>
      <c r="E41" s="23" t="s">
        <v>11</v>
      </c>
      <c r="F41" s="11">
        <v>3</v>
      </c>
      <c r="G41" s="85"/>
      <c r="H41" s="2"/>
      <c r="J41" s="182"/>
      <c r="K41" s="34">
        <v>3</v>
      </c>
      <c r="L41" s="22" t="e">
        <f>#REF!</f>
        <v>#REF!</v>
      </c>
      <c r="M41" s="22" t="str">
        <f t="shared" si="4"/>
        <v>*</v>
      </c>
      <c r="N41" s="22" t="str">
        <f t="shared" si="5"/>
        <v>****</v>
      </c>
      <c r="O41" s="23" t="str">
        <f>E41</f>
        <v>당첨확정</v>
      </c>
      <c r="P41" s="11">
        <v>3</v>
      </c>
      <c r="Q41" s="22" t="e">
        <f>#REF!</f>
        <v>#REF!</v>
      </c>
      <c r="R41" s="22" t="str">
        <f t="shared" si="7"/>
        <v>*</v>
      </c>
      <c r="S41" s="45" t="str">
        <f t="shared" si="8"/>
        <v>****</v>
      </c>
    </row>
    <row r="42" spans="1:19" ht="20.100000000000001" customHeight="1" x14ac:dyDescent="0.3">
      <c r="A42" s="182"/>
      <c r="B42" s="34">
        <v>4</v>
      </c>
      <c r="C42" s="85"/>
      <c r="D42" s="85"/>
      <c r="E42" s="23" t="s">
        <v>11</v>
      </c>
      <c r="F42" s="11"/>
      <c r="G42" s="85"/>
      <c r="H42" s="2"/>
      <c r="J42" s="182"/>
      <c r="K42" s="34">
        <v>4</v>
      </c>
      <c r="L42" s="22" t="e">
        <f>#REF!</f>
        <v>#REF!</v>
      </c>
      <c r="M42" s="22" t="str">
        <f t="shared" si="4"/>
        <v>*</v>
      </c>
      <c r="N42" s="22" t="str">
        <f t="shared" si="5"/>
        <v>****</v>
      </c>
      <c r="O42" s="23" t="str">
        <f>E42</f>
        <v>당첨확정</v>
      </c>
      <c r="P42" s="11"/>
      <c r="Q42" s="22"/>
      <c r="R42" s="22"/>
      <c r="S42" s="45"/>
    </row>
    <row r="43" spans="1:19" ht="20.100000000000001" customHeight="1" thickBot="1" x14ac:dyDescent="0.35">
      <c r="A43" s="188"/>
      <c r="B43" s="35">
        <v>5</v>
      </c>
      <c r="C43" s="14"/>
      <c r="D43" s="14"/>
      <c r="E43" s="25" t="s">
        <v>4</v>
      </c>
      <c r="F43" s="15"/>
      <c r="G43" s="14"/>
      <c r="H43" s="16"/>
      <c r="J43" s="182"/>
      <c r="K43" s="37">
        <v>5</v>
      </c>
      <c r="L43" s="28" t="e">
        <f>#REF!</f>
        <v>#REF!</v>
      </c>
      <c r="M43" s="28" t="str">
        <f t="shared" si="4"/>
        <v>*</v>
      </c>
      <c r="N43" s="28" t="str">
        <f t="shared" si="5"/>
        <v>****</v>
      </c>
      <c r="O43" s="29" t="str">
        <f>E43</f>
        <v/>
      </c>
      <c r="P43" s="18"/>
      <c r="Q43" s="28"/>
      <c r="R43" s="28"/>
      <c r="S43" s="50"/>
    </row>
    <row r="44" spans="1:19" ht="15" customHeight="1" thickTop="1" x14ac:dyDescent="0.3">
      <c r="A44" s="221" t="s">
        <v>566</v>
      </c>
      <c r="B44" s="34">
        <v>1</v>
      </c>
      <c r="C44" s="85"/>
      <c r="D44" s="85"/>
      <c r="E44" s="27" t="s">
        <v>11</v>
      </c>
      <c r="F44" s="11">
        <v>1</v>
      </c>
      <c r="G44" s="85"/>
      <c r="H44" s="2" t="s">
        <v>165</v>
      </c>
      <c r="J44" s="181" t="s">
        <v>26</v>
      </c>
      <c r="K44" s="39">
        <v>1</v>
      </c>
      <c r="L44" s="40" t="e">
        <f>#REF!</f>
        <v>#REF!</v>
      </c>
      <c r="M44" s="40" t="str">
        <f t="shared" ref="M44:M62" si="9">REPLACE(C44,2,1,"*")</f>
        <v>*</v>
      </c>
      <c r="N44" s="40" t="str">
        <f t="shared" ref="N44:N62" si="10">REPLACE(D44,5,4,"****")</f>
        <v>****</v>
      </c>
      <c r="O44" s="41" t="str">
        <f t="shared" ref="O44:O62" si="11">E44</f>
        <v>당첨확정</v>
      </c>
      <c r="P44" s="42">
        <v>1</v>
      </c>
      <c r="Q44" s="40" t="e">
        <f>#REF!</f>
        <v>#REF!</v>
      </c>
      <c r="R44" s="40" t="str">
        <f>REPLACE(G44,2,1,"*")</f>
        <v>*</v>
      </c>
      <c r="S44" s="51" t="str">
        <f>REPLACE(H44,5,4,"****")</f>
        <v>010-****-6861</v>
      </c>
    </row>
    <row r="45" spans="1:19" ht="15" customHeight="1" x14ac:dyDescent="0.3">
      <c r="A45" s="182"/>
      <c r="B45" s="34">
        <v>2</v>
      </c>
      <c r="C45" s="85"/>
      <c r="D45" s="85"/>
      <c r="E45" s="23" t="s">
        <v>11</v>
      </c>
      <c r="F45" s="11">
        <v>2</v>
      </c>
      <c r="G45" s="85"/>
      <c r="H45" s="2" t="s">
        <v>167</v>
      </c>
      <c r="J45" s="182"/>
      <c r="K45" s="34">
        <v>2</v>
      </c>
      <c r="L45" s="22" t="e">
        <f>#REF!</f>
        <v>#REF!</v>
      </c>
      <c r="M45" s="22" t="str">
        <f t="shared" si="9"/>
        <v>*</v>
      </c>
      <c r="N45" s="22" t="str">
        <f t="shared" si="10"/>
        <v>****</v>
      </c>
      <c r="O45" s="23" t="str">
        <f t="shared" si="11"/>
        <v>당첨확정</v>
      </c>
      <c r="P45" s="11">
        <v>2</v>
      </c>
      <c r="Q45" s="22" t="e">
        <f>#REF!</f>
        <v>#REF!</v>
      </c>
      <c r="R45" s="22" t="str">
        <f>REPLACE(G45,2,1,"*")</f>
        <v>*</v>
      </c>
      <c r="S45" s="45" t="str">
        <f>REPLACE(H45,5,4,"****")</f>
        <v>010-****-6013</v>
      </c>
    </row>
    <row r="46" spans="1:19" ht="15" customHeight="1" x14ac:dyDescent="0.3">
      <c r="A46" s="182"/>
      <c r="B46" s="34">
        <v>3</v>
      </c>
      <c r="C46" s="85"/>
      <c r="D46" s="85"/>
      <c r="E46" s="23" t="s">
        <v>11</v>
      </c>
      <c r="F46" s="11">
        <v>3</v>
      </c>
      <c r="G46" s="85"/>
      <c r="H46" s="2" t="s">
        <v>169</v>
      </c>
      <c r="J46" s="182"/>
      <c r="K46" s="34">
        <v>3</v>
      </c>
      <c r="L46" s="22" t="e">
        <f>#REF!</f>
        <v>#REF!</v>
      </c>
      <c r="M46" s="22" t="str">
        <f t="shared" si="9"/>
        <v>*</v>
      </c>
      <c r="N46" s="22" t="str">
        <f t="shared" si="10"/>
        <v>****</v>
      </c>
      <c r="O46" s="23" t="str">
        <f t="shared" si="11"/>
        <v>당첨확정</v>
      </c>
      <c r="P46" s="11">
        <v>3</v>
      </c>
      <c r="Q46" s="22" t="e">
        <f>#REF!</f>
        <v>#REF!</v>
      </c>
      <c r="R46" s="22" t="str">
        <f>REPLACE(G46,2,1,"*")</f>
        <v>*</v>
      </c>
      <c r="S46" s="45" t="str">
        <f>REPLACE(H46,5,4,"****")</f>
        <v>010-****-0667</v>
      </c>
    </row>
    <row r="47" spans="1:19" ht="15" customHeight="1" x14ac:dyDescent="0.3">
      <c r="A47" s="182"/>
      <c r="B47" s="34">
        <v>4</v>
      </c>
      <c r="C47" s="85"/>
      <c r="D47" s="85"/>
      <c r="E47" s="23" t="s">
        <v>11</v>
      </c>
      <c r="F47" s="11">
        <v>4</v>
      </c>
      <c r="G47" s="85"/>
      <c r="H47" s="2" t="s">
        <v>171</v>
      </c>
      <c r="J47" s="182"/>
      <c r="K47" s="34">
        <v>4</v>
      </c>
      <c r="L47" s="22" t="e">
        <f>#REF!</f>
        <v>#REF!</v>
      </c>
      <c r="M47" s="22" t="str">
        <f t="shared" si="9"/>
        <v>*</v>
      </c>
      <c r="N47" s="22" t="str">
        <f t="shared" si="10"/>
        <v>****</v>
      </c>
      <c r="O47" s="23" t="str">
        <f t="shared" si="11"/>
        <v>당첨확정</v>
      </c>
      <c r="P47" s="11">
        <v>4</v>
      </c>
      <c r="Q47" s="22" t="e">
        <f>#REF!</f>
        <v>#REF!</v>
      </c>
      <c r="R47" s="22" t="str">
        <f>REPLACE(G47,2,1,"*")</f>
        <v>*</v>
      </c>
      <c r="S47" s="45" t="str">
        <f>REPLACE(H47,5,4,"****")</f>
        <v>010-****-5681</v>
      </c>
    </row>
    <row r="48" spans="1:19" ht="15" customHeight="1" x14ac:dyDescent="0.3">
      <c r="A48" s="182"/>
      <c r="B48" s="34">
        <v>5</v>
      </c>
      <c r="C48" s="85"/>
      <c r="D48" s="85"/>
      <c r="E48" s="23" t="s">
        <v>11</v>
      </c>
      <c r="F48" s="11">
        <v>5</v>
      </c>
      <c r="G48" s="85"/>
      <c r="H48" s="2" t="s">
        <v>173</v>
      </c>
      <c r="J48" s="182"/>
      <c r="K48" s="34">
        <v>5</v>
      </c>
      <c r="L48" s="22" t="e">
        <f>#REF!</f>
        <v>#REF!</v>
      </c>
      <c r="M48" s="22" t="str">
        <f t="shared" si="9"/>
        <v>*</v>
      </c>
      <c r="N48" s="22" t="str">
        <f t="shared" si="10"/>
        <v>****</v>
      </c>
      <c r="O48" s="23" t="str">
        <f t="shared" si="11"/>
        <v>당첨확정</v>
      </c>
      <c r="P48" s="11">
        <v>5</v>
      </c>
      <c r="Q48" s="22" t="e">
        <f>#REF!</f>
        <v>#REF!</v>
      </c>
      <c r="R48" s="22" t="str">
        <f>REPLACE(G48,2,1,"*")</f>
        <v>*</v>
      </c>
      <c r="S48" s="45" t="str">
        <f>REPLACE(H48,5,4,"****")</f>
        <v>010-****-5407</v>
      </c>
    </row>
    <row r="49" spans="1:19" ht="15" customHeight="1" x14ac:dyDescent="0.3">
      <c r="A49" s="182"/>
      <c r="B49" s="34">
        <v>6</v>
      </c>
      <c r="C49" s="85"/>
      <c r="D49" s="85"/>
      <c r="E49" s="23" t="s">
        <v>11</v>
      </c>
      <c r="F49" s="11"/>
      <c r="G49" s="85"/>
      <c r="H49" s="2"/>
      <c r="J49" s="182"/>
      <c r="K49" s="34">
        <v>6</v>
      </c>
      <c r="L49" s="22" t="e">
        <f>#REF!</f>
        <v>#REF!</v>
      </c>
      <c r="M49" s="22" t="str">
        <f t="shared" si="9"/>
        <v>*</v>
      </c>
      <c r="N49" s="22" t="str">
        <f t="shared" si="10"/>
        <v>****</v>
      </c>
      <c r="O49" s="23" t="str">
        <f t="shared" si="11"/>
        <v>당첨확정</v>
      </c>
      <c r="P49" s="11"/>
      <c r="Q49" s="22"/>
      <c r="R49" s="22"/>
      <c r="S49" s="45"/>
    </row>
    <row r="50" spans="1:19" ht="15" customHeight="1" x14ac:dyDescent="0.3">
      <c r="A50" s="182"/>
      <c r="B50" s="34">
        <v>7</v>
      </c>
      <c r="C50" s="85"/>
      <c r="D50" s="85"/>
      <c r="E50" s="23" t="s">
        <v>11</v>
      </c>
      <c r="F50" s="11"/>
      <c r="G50" s="85"/>
      <c r="H50" s="2"/>
      <c r="J50" s="182"/>
      <c r="K50" s="34">
        <v>7</v>
      </c>
      <c r="L50" s="22" t="e">
        <f>#REF!</f>
        <v>#REF!</v>
      </c>
      <c r="M50" s="22" t="str">
        <f t="shared" si="9"/>
        <v>*</v>
      </c>
      <c r="N50" s="22" t="str">
        <f t="shared" si="10"/>
        <v>****</v>
      </c>
      <c r="O50" s="23" t="str">
        <f t="shared" si="11"/>
        <v>당첨확정</v>
      </c>
      <c r="P50" s="11"/>
      <c r="Q50" s="22"/>
      <c r="R50" s="22"/>
      <c r="S50" s="45"/>
    </row>
    <row r="51" spans="1:19" ht="15" customHeight="1" x14ac:dyDescent="0.3">
      <c r="A51" s="182"/>
      <c r="B51" s="34">
        <v>8</v>
      </c>
      <c r="C51" s="85"/>
      <c r="D51" s="85"/>
      <c r="E51" s="23" t="s">
        <v>11</v>
      </c>
      <c r="F51" s="11"/>
      <c r="G51" s="85"/>
      <c r="H51" s="2"/>
      <c r="J51" s="182"/>
      <c r="K51" s="34">
        <v>8</v>
      </c>
      <c r="L51" s="22" t="e">
        <f>#REF!</f>
        <v>#REF!</v>
      </c>
      <c r="M51" s="22" t="str">
        <f t="shared" si="9"/>
        <v>*</v>
      </c>
      <c r="N51" s="22" t="str">
        <f t="shared" si="10"/>
        <v>****</v>
      </c>
      <c r="O51" s="23" t="str">
        <f t="shared" si="11"/>
        <v>당첨확정</v>
      </c>
      <c r="P51" s="11"/>
      <c r="Q51" s="22"/>
      <c r="R51" s="22"/>
      <c r="S51" s="45"/>
    </row>
    <row r="52" spans="1:19" ht="15" customHeight="1" x14ac:dyDescent="0.3">
      <c r="A52" s="182"/>
      <c r="B52" s="34">
        <v>9</v>
      </c>
      <c r="C52" s="85"/>
      <c r="D52" s="85"/>
      <c r="E52" s="23" t="s">
        <v>11</v>
      </c>
      <c r="F52" s="11"/>
      <c r="G52" s="85"/>
      <c r="H52" s="2"/>
      <c r="J52" s="182"/>
      <c r="K52" s="34">
        <v>9</v>
      </c>
      <c r="L52" s="22" t="e">
        <f>#REF!</f>
        <v>#REF!</v>
      </c>
      <c r="M52" s="22" t="str">
        <f t="shared" si="9"/>
        <v>*</v>
      </c>
      <c r="N52" s="22" t="str">
        <f t="shared" si="10"/>
        <v>****</v>
      </c>
      <c r="O52" s="23" t="str">
        <f t="shared" si="11"/>
        <v>당첨확정</v>
      </c>
      <c r="P52" s="11"/>
      <c r="Q52" s="22"/>
      <c r="R52" s="22"/>
      <c r="S52" s="45"/>
    </row>
    <row r="53" spans="1:19" ht="15" customHeight="1" x14ac:dyDescent="0.3">
      <c r="A53" s="182"/>
      <c r="B53" s="34">
        <v>10</v>
      </c>
      <c r="C53" s="85"/>
      <c r="D53" s="85"/>
      <c r="E53" s="23" t="s">
        <v>11</v>
      </c>
      <c r="F53" s="11"/>
      <c r="G53" s="85"/>
      <c r="H53" s="2"/>
      <c r="J53" s="182"/>
      <c r="K53" s="34">
        <v>10</v>
      </c>
      <c r="L53" s="22" t="e">
        <f>#REF!</f>
        <v>#REF!</v>
      </c>
      <c r="M53" s="22" t="str">
        <f t="shared" si="9"/>
        <v>*</v>
      </c>
      <c r="N53" s="22" t="str">
        <f t="shared" si="10"/>
        <v>****</v>
      </c>
      <c r="O53" s="23" t="str">
        <f t="shared" si="11"/>
        <v>당첨확정</v>
      </c>
      <c r="P53" s="11"/>
      <c r="Q53" s="22"/>
      <c r="R53" s="22"/>
      <c r="S53" s="45"/>
    </row>
    <row r="54" spans="1:19" ht="15" customHeight="1" x14ac:dyDescent="0.3">
      <c r="A54" s="182"/>
      <c r="B54" s="34">
        <v>11</v>
      </c>
      <c r="C54" s="85"/>
      <c r="D54" s="85"/>
      <c r="E54" s="23" t="s">
        <v>31</v>
      </c>
      <c r="F54" s="11"/>
      <c r="G54" s="85"/>
      <c r="H54" s="2"/>
      <c r="J54" s="182"/>
      <c r="K54" s="34">
        <v>11</v>
      </c>
      <c r="L54" s="22" t="e">
        <f>#REF!</f>
        <v>#REF!</v>
      </c>
      <c r="M54" s="22" t="str">
        <f t="shared" si="9"/>
        <v>*</v>
      </c>
      <c r="N54" s="22" t="str">
        <f t="shared" si="10"/>
        <v>****</v>
      </c>
      <c r="O54" s="23" t="str">
        <f t="shared" si="11"/>
        <v>당첨확정</v>
      </c>
      <c r="P54" s="11"/>
      <c r="Q54" s="22"/>
      <c r="R54" s="22"/>
      <c r="S54" s="45"/>
    </row>
    <row r="55" spans="1:19" ht="15" customHeight="1" x14ac:dyDescent="0.3">
      <c r="A55" s="182"/>
      <c r="B55" s="34">
        <v>12</v>
      </c>
      <c r="C55" s="85"/>
      <c r="D55" s="85"/>
      <c r="E55" s="23" t="s">
        <v>11</v>
      </c>
      <c r="F55" s="11"/>
      <c r="G55" s="85"/>
      <c r="H55" s="2"/>
      <c r="J55" s="182"/>
      <c r="K55" s="34">
        <v>12</v>
      </c>
      <c r="L55" s="22" t="e">
        <f>#REF!</f>
        <v>#REF!</v>
      </c>
      <c r="M55" s="22" t="str">
        <f t="shared" si="9"/>
        <v>*</v>
      </c>
      <c r="N55" s="22" t="str">
        <f t="shared" si="10"/>
        <v>****</v>
      </c>
      <c r="O55" s="23" t="str">
        <f t="shared" si="11"/>
        <v>당첨확정</v>
      </c>
      <c r="P55" s="11"/>
      <c r="Q55" s="22"/>
      <c r="R55" s="22"/>
      <c r="S55" s="45"/>
    </row>
    <row r="56" spans="1:19" ht="15" customHeight="1" x14ac:dyDescent="0.3">
      <c r="A56" s="182"/>
      <c r="B56" s="34">
        <v>13</v>
      </c>
      <c r="C56" s="85"/>
      <c r="D56" s="85"/>
      <c r="E56" s="23" t="s">
        <v>11</v>
      </c>
      <c r="F56" s="11"/>
      <c r="G56" s="85"/>
      <c r="H56" s="2"/>
      <c r="J56" s="182"/>
      <c r="K56" s="34">
        <v>13</v>
      </c>
      <c r="L56" s="22" t="e">
        <f>#REF!</f>
        <v>#REF!</v>
      </c>
      <c r="M56" s="22" t="str">
        <f t="shared" si="9"/>
        <v>*</v>
      </c>
      <c r="N56" s="22" t="str">
        <f t="shared" si="10"/>
        <v>****</v>
      </c>
      <c r="O56" s="23" t="str">
        <f t="shared" si="11"/>
        <v>당첨확정</v>
      </c>
      <c r="P56" s="11"/>
      <c r="Q56" s="22"/>
      <c r="R56" s="22"/>
      <c r="S56" s="45"/>
    </row>
    <row r="57" spans="1:19" ht="15" customHeight="1" x14ac:dyDescent="0.3">
      <c r="A57" s="182"/>
      <c r="B57" s="34">
        <v>14</v>
      </c>
      <c r="C57" s="85"/>
      <c r="D57" s="85"/>
      <c r="E57" s="23" t="s">
        <v>11</v>
      </c>
      <c r="F57" s="11"/>
      <c r="G57" s="85"/>
      <c r="H57" s="2"/>
      <c r="J57" s="182"/>
      <c r="K57" s="34">
        <v>14</v>
      </c>
      <c r="L57" s="22" t="e">
        <f>#REF!</f>
        <v>#REF!</v>
      </c>
      <c r="M57" s="22" t="str">
        <f t="shared" si="9"/>
        <v>*</v>
      </c>
      <c r="N57" s="22" t="str">
        <f t="shared" si="10"/>
        <v>****</v>
      </c>
      <c r="O57" s="23" t="str">
        <f t="shared" si="11"/>
        <v>당첨확정</v>
      </c>
      <c r="P57" s="11"/>
      <c r="Q57" s="22"/>
      <c r="R57" s="22"/>
      <c r="S57" s="45"/>
    </row>
    <row r="58" spans="1:19" ht="15" customHeight="1" thickBot="1" x14ac:dyDescent="0.35">
      <c r="A58" s="182"/>
      <c r="B58" s="37">
        <v>15</v>
      </c>
      <c r="C58" s="17"/>
      <c r="D58" s="17"/>
      <c r="E58" s="29" t="s">
        <v>32</v>
      </c>
      <c r="F58" s="18"/>
      <c r="G58" s="17"/>
      <c r="H58" s="19"/>
      <c r="J58" s="188"/>
      <c r="K58" s="35">
        <v>15</v>
      </c>
      <c r="L58" s="24" t="e">
        <f>#REF!</f>
        <v>#REF!</v>
      </c>
      <c r="M58" s="24" t="str">
        <f t="shared" si="9"/>
        <v>*</v>
      </c>
      <c r="N58" s="24" t="str">
        <f t="shared" si="10"/>
        <v>****</v>
      </c>
      <c r="O58" s="25" t="str">
        <f t="shared" si="11"/>
        <v>당첨확정</v>
      </c>
      <c r="P58" s="15"/>
      <c r="Q58" s="24"/>
      <c r="R58" s="24"/>
      <c r="S58" s="49"/>
    </row>
    <row r="59" spans="1:19" ht="15" customHeight="1" thickTop="1" x14ac:dyDescent="0.3">
      <c r="A59" s="191" t="s">
        <v>567</v>
      </c>
      <c r="B59" s="39">
        <v>1</v>
      </c>
      <c r="C59" s="43"/>
      <c r="D59" s="43"/>
      <c r="E59" s="41" t="s">
        <v>11</v>
      </c>
      <c r="F59" s="42"/>
      <c r="G59" s="43"/>
      <c r="H59" s="44"/>
      <c r="J59" s="191" t="s">
        <v>21</v>
      </c>
      <c r="K59" s="39">
        <v>1</v>
      </c>
      <c r="L59" s="40" t="e">
        <f>#REF!</f>
        <v>#REF!</v>
      </c>
      <c r="M59" s="40" t="str">
        <f t="shared" si="9"/>
        <v>*</v>
      </c>
      <c r="N59" s="40" t="str">
        <f t="shared" si="10"/>
        <v>****</v>
      </c>
      <c r="O59" s="41" t="str">
        <f t="shared" si="11"/>
        <v>당첨확정</v>
      </c>
      <c r="P59" s="42"/>
      <c r="Q59" s="40"/>
      <c r="R59" s="40"/>
      <c r="S59" s="51"/>
    </row>
    <row r="60" spans="1:19" ht="15" customHeight="1" x14ac:dyDescent="0.3">
      <c r="A60" s="192"/>
      <c r="B60" s="34">
        <v>2</v>
      </c>
      <c r="C60" s="85"/>
      <c r="D60" s="85"/>
      <c r="E60" s="23" t="s">
        <v>11</v>
      </c>
      <c r="F60" s="11"/>
      <c r="G60" s="85"/>
      <c r="H60" s="2"/>
      <c r="J60" s="192"/>
      <c r="K60" s="34">
        <v>2</v>
      </c>
      <c r="L60" s="22" t="e">
        <f>#REF!</f>
        <v>#REF!</v>
      </c>
      <c r="M60" s="22" t="str">
        <f t="shared" si="9"/>
        <v>*</v>
      </c>
      <c r="N60" s="22" t="str">
        <f t="shared" si="10"/>
        <v>****</v>
      </c>
      <c r="O60" s="23" t="str">
        <f t="shared" si="11"/>
        <v>당첨확정</v>
      </c>
      <c r="P60" s="11"/>
      <c r="Q60" s="22"/>
      <c r="R60" s="22"/>
      <c r="S60" s="45"/>
    </row>
    <row r="61" spans="1:19" ht="15" customHeight="1" x14ac:dyDescent="0.3">
      <c r="A61" s="192"/>
      <c r="B61" s="34">
        <v>3</v>
      </c>
      <c r="C61" s="85"/>
      <c r="D61" s="85"/>
      <c r="E61" s="23" t="s">
        <v>11</v>
      </c>
      <c r="F61" s="11"/>
      <c r="G61" s="85"/>
      <c r="H61" s="2"/>
      <c r="J61" s="192"/>
      <c r="K61" s="34">
        <v>3</v>
      </c>
      <c r="L61" s="22" t="e">
        <f>#REF!</f>
        <v>#REF!</v>
      </c>
      <c r="M61" s="22" t="str">
        <f t="shared" si="9"/>
        <v>*</v>
      </c>
      <c r="N61" s="22" t="str">
        <f t="shared" si="10"/>
        <v>****</v>
      </c>
      <c r="O61" s="23" t="str">
        <f t="shared" si="11"/>
        <v>당첨확정</v>
      </c>
      <c r="P61" s="11"/>
      <c r="Q61" s="22"/>
      <c r="R61" s="22"/>
      <c r="S61" s="45"/>
    </row>
    <row r="62" spans="1:19" ht="15" customHeight="1" x14ac:dyDescent="0.3">
      <c r="A62" s="192"/>
      <c r="B62" s="34">
        <v>4</v>
      </c>
      <c r="C62" s="85"/>
      <c r="D62" s="85"/>
      <c r="E62" s="23" t="s">
        <v>11</v>
      </c>
      <c r="F62" s="11"/>
      <c r="G62" s="85"/>
      <c r="H62" s="2"/>
      <c r="J62" s="192"/>
      <c r="K62" s="34">
        <v>4</v>
      </c>
      <c r="L62" s="22" t="e">
        <f>#REF!</f>
        <v>#REF!</v>
      </c>
      <c r="M62" s="22" t="str">
        <f t="shared" si="9"/>
        <v>*</v>
      </c>
      <c r="N62" s="22" t="str">
        <f t="shared" si="10"/>
        <v>****</v>
      </c>
      <c r="O62" s="23" t="str">
        <f t="shared" si="11"/>
        <v>당첨확정</v>
      </c>
      <c r="P62" s="11"/>
      <c r="Q62" s="22"/>
      <c r="R62" s="22"/>
      <c r="S62" s="45"/>
    </row>
    <row r="63" spans="1:19" ht="15" customHeight="1" thickBot="1" x14ac:dyDescent="0.35">
      <c r="A63" s="228"/>
      <c r="B63" s="35">
        <v>5</v>
      </c>
      <c r="C63" s="14"/>
      <c r="D63" s="14"/>
      <c r="E63" s="25" t="s">
        <v>11</v>
      </c>
      <c r="F63" s="15"/>
      <c r="G63" s="14"/>
      <c r="H63" s="16"/>
      <c r="J63" s="192"/>
      <c r="K63" s="37">
        <v>5</v>
      </c>
      <c r="L63" s="28" t="e">
        <f>#REF!</f>
        <v>#REF!</v>
      </c>
      <c r="M63" s="28" t="str">
        <f t="shared" ref="M63" si="12">REPLACE(C63,2,1,"*")</f>
        <v>*</v>
      </c>
      <c r="N63" s="28" t="str">
        <f t="shared" ref="N63" si="13">REPLACE(D63,5,4,"****")</f>
        <v>****</v>
      </c>
      <c r="O63" s="29" t="str">
        <f t="shared" ref="O63" si="14">E63</f>
        <v>당첨확정</v>
      </c>
      <c r="P63" s="15"/>
      <c r="Q63" s="24"/>
      <c r="R63" s="24"/>
      <c r="S63" s="49"/>
    </row>
    <row r="64" spans="1:19" ht="15" customHeight="1" thickTop="1" x14ac:dyDescent="0.3">
      <c r="A64" s="221" t="s">
        <v>27</v>
      </c>
      <c r="B64" s="36">
        <v>1</v>
      </c>
      <c r="C64" s="12"/>
      <c r="D64" s="12"/>
      <c r="E64" s="27" t="s">
        <v>11</v>
      </c>
      <c r="F64" s="11">
        <v>1</v>
      </c>
      <c r="G64" s="85"/>
      <c r="H64" s="2" t="s">
        <v>165</v>
      </c>
      <c r="J64" s="181" t="s">
        <v>26</v>
      </c>
      <c r="K64" s="39">
        <v>1</v>
      </c>
      <c r="L64" s="40" t="e">
        <f>#REF!</f>
        <v>#REF!</v>
      </c>
      <c r="M64" s="40" t="str">
        <f t="shared" si="0"/>
        <v>*</v>
      </c>
      <c r="N64" s="40" t="str">
        <f t="shared" si="1"/>
        <v>****</v>
      </c>
      <c r="O64" s="41" t="str">
        <f t="shared" si="3"/>
        <v>당첨확정</v>
      </c>
      <c r="P64" s="20">
        <v>1</v>
      </c>
      <c r="Q64" s="26" t="e">
        <f>#REF!</f>
        <v>#REF!</v>
      </c>
      <c r="R64" s="26" t="str">
        <f>REPLACE(G64,2,1,"*")</f>
        <v>*</v>
      </c>
      <c r="S64" s="48" t="str">
        <f>REPLACE(H64,5,4,"****")</f>
        <v>010-****-6861</v>
      </c>
    </row>
    <row r="65" spans="1:19" ht="15" customHeight="1" x14ac:dyDescent="0.3">
      <c r="A65" s="182"/>
      <c r="B65" s="34">
        <v>2</v>
      </c>
      <c r="C65" s="85"/>
      <c r="D65" s="85"/>
      <c r="E65" s="23" t="s">
        <v>11</v>
      </c>
      <c r="F65" s="11">
        <v>2</v>
      </c>
      <c r="G65" s="85"/>
      <c r="H65" s="2" t="s">
        <v>167</v>
      </c>
      <c r="J65" s="182"/>
      <c r="K65" s="34">
        <v>2</v>
      </c>
      <c r="L65" s="22" t="e">
        <f>#REF!</f>
        <v>#REF!</v>
      </c>
      <c r="M65" s="22" t="str">
        <f t="shared" si="0"/>
        <v>*</v>
      </c>
      <c r="N65" s="22" t="str">
        <f t="shared" si="1"/>
        <v>****</v>
      </c>
      <c r="O65" s="23" t="str">
        <f t="shared" si="3"/>
        <v>당첨확정</v>
      </c>
      <c r="P65" s="11">
        <v>2</v>
      </c>
      <c r="Q65" s="22" t="e">
        <f>#REF!</f>
        <v>#REF!</v>
      </c>
      <c r="R65" s="22" t="str">
        <f>REPLACE(G65,2,1,"*")</f>
        <v>*</v>
      </c>
      <c r="S65" s="45" t="str">
        <f>REPLACE(H65,5,4,"****")</f>
        <v>010-****-6013</v>
      </c>
    </row>
    <row r="66" spans="1:19" ht="15" customHeight="1" x14ac:dyDescent="0.3">
      <c r="A66" s="182"/>
      <c r="B66" s="34">
        <v>3</v>
      </c>
      <c r="C66" s="85"/>
      <c r="D66" s="85"/>
      <c r="E66" s="23" t="s">
        <v>11</v>
      </c>
      <c r="F66" s="11">
        <v>3</v>
      </c>
      <c r="G66" s="85"/>
      <c r="H66" s="2" t="s">
        <v>169</v>
      </c>
      <c r="J66" s="182"/>
      <c r="K66" s="34">
        <v>3</v>
      </c>
      <c r="L66" s="22" t="e">
        <f>#REF!</f>
        <v>#REF!</v>
      </c>
      <c r="M66" s="22" t="str">
        <f t="shared" si="0"/>
        <v>*</v>
      </c>
      <c r="N66" s="22" t="str">
        <f t="shared" si="1"/>
        <v>****</v>
      </c>
      <c r="O66" s="23" t="str">
        <f t="shared" si="3"/>
        <v>당첨확정</v>
      </c>
      <c r="P66" s="11">
        <v>3</v>
      </c>
      <c r="Q66" s="22" t="e">
        <f>#REF!</f>
        <v>#REF!</v>
      </c>
      <c r="R66" s="22" t="str">
        <f>REPLACE(G66,2,1,"*")</f>
        <v>*</v>
      </c>
      <c r="S66" s="45" t="str">
        <f>REPLACE(H66,5,4,"****")</f>
        <v>010-****-0667</v>
      </c>
    </row>
    <row r="67" spans="1:19" ht="15" customHeight="1" x14ac:dyDescent="0.3">
      <c r="A67" s="182"/>
      <c r="B67" s="34">
        <v>4</v>
      </c>
      <c r="C67" s="85"/>
      <c r="D67" s="85"/>
      <c r="E67" s="23" t="s">
        <v>11</v>
      </c>
      <c r="F67" s="11">
        <v>4</v>
      </c>
      <c r="G67" s="85"/>
      <c r="H67" s="2" t="s">
        <v>171</v>
      </c>
      <c r="J67" s="182"/>
      <c r="K67" s="34">
        <v>4</v>
      </c>
      <c r="L67" s="22" t="e">
        <f>#REF!</f>
        <v>#REF!</v>
      </c>
      <c r="M67" s="22" t="str">
        <f t="shared" si="0"/>
        <v>*</v>
      </c>
      <c r="N67" s="22" t="str">
        <f t="shared" si="1"/>
        <v>****</v>
      </c>
      <c r="O67" s="23" t="str">
        <f t="shared" si="3"/>
        <v>당첨확정</v>
      </c>
      <c r="P67" s="11">
        <v>4</v>
      </c>
      <c r="Q67" s="22" t="e">
        <f>#REF!</f>
        <v>#REF!</v>
      </c>
      <c r="R67" s="22" t="str">
        <f>REPLACE(G67,2,1,"*")</f>
        <v>*</v>
      </c>
      <c r="S67" s="45" t="str">
        <f>REPLACE(H67,5,4,"****")</f>
        <v>010-****-5681</v>
      </c>
    </row>
    <row r="68" spans="1:19" ht="15" customHeight="1" x14ac:dyDescent="0.3">
      <c r="A68" s="182"/>
      <c r="B68" s="34">
        <v>5</v>
      </c>
      <c r="C68" s="85"/>
      <c r="D68" s="85"/>
      <c r="E68" s="23" t="s">
        <v>11</v>
      </c>
      <c r="F68" s="11">
        <v>5</v>
      </c>
      <c r="G68" s="85"/>
      <c r="H68" s="2" t="s">
        <v>173</v>
      </c>
      <c r="J68" s="182"/>
      <c r="K68" s="34">
        <v>5</v>
      </c>
      <c r="L68" s="22" t="e">
        <f>#REF!</f>
        <v>#REF!</v>
      </c>
      <c r="M68" s="22" t="str">
        <f t="shared" si="0"/>
        <v>*</v>
      </c>
      <c r="N68" s="22" t="str">
        <f t="shared" si="1"/>
        <v>****</v>
      </c>
      <c r="O68" s="23" t="str">
        <f t="shared" si="3"/>
        <v>당첨확정</v>
      </c>
      <c r="P68" s="11">
        <v>5</v>
      </c>
      <c r="Q68" s="22" t="e">
        <f>#REF!</f>
        <v>#REF!</v>
      </c>
      <c r="R68" s="22" t="str">
        <f>REPLACE(G68,2,1,"*")</f>
        <v>*</v>
      </c>
      <c r="S68" s="45" t="str">
        <f>REPLACE(H68,5,4,"****")</f>
        <v>010-****-5407</v>
      </c>
    </row>
    <row r="69" spans="1:19" ht="15" customHeight="1" x14ac:dyDescent="0.3">
      <c r="A69" s="182"/>
      <c r="B69" s="34">
        <v>6</v>
      </c>
      <c r="C69" s="85"/>
      <c r="D69" s="85"/>
      <c r="E69" s="23" t="s">
        <v>11</v>
      </c>
      <c r="F69" s="11"/>
      <c r="G69" s="85"/>
      <c r="H69" s="2"/>
      <c r="J69" s="182"/>
      <c r="K69" s="34">
        <v>6</v>
      </c>
      <c r="L69" s="22" t="e">
        <f>#REF!</f>
        <v>#REF!</v>
      </c>
      <c r="M69" s="22" t="str">
        <f t="shared" si="0"/>
        <v>*</v>
      </c>
      <c r="N69" s="22" t="str">
        <f t="shared" si="1"/>
        <v>****</v>
      </c>
      <c r="O69" s="23" t="str">
        <f t="shared" si="3"/>
        <v>당첨확정</v>
      </c>
      <c r="P69" s="11"/>
      <c r="Q69" s="22"/>
      <c r="R69" s="22"/>
      <c r="S69" s="45"/>
    </row>
    <row r="70" spans="1:19" ht="15" customHeight="1" x14ac:dyDescent="0.3">
      <c r="A70" s="182"/>
      <c r="B70" s="34">
        <v>7</v>
      </c>
      <c r="C70" s="85"/>
      <c r="D70" s="85"/>
      <c r="E70" s="23" t="s">
        <v>11</v>
      </c>
      <c r="F70" s="11"/>
      <c r="G70" s="85"/>
      <c r="H70" s="2"/>
      <c r="J70" s="182"/>
      <c r="K70" s="34">
        <v>7</v>
      </c>
      <c r="L70" s="22" t="e">
        <f>#REF!</f>
        <v>#REF!</v>
      </c>
      <c r="M70" s="22" t="str">
        <f t="shared" si="0"/>
        <v>*</v>
      </c>
      <c r="N70" s="22" t="str">
        <f t="shared" si="1"/>
        <v>****</v>
      </c>
      <c r="O70" s="23" t="str">
        <f t="shared" si="3"/>
        <v>당첨확정</v>
      </c>
      <c r="P70" s="11"/>
      <c r="Q70" s="22"/>
      <c r="R70" s="22"/>
      <c r="S70" s="45"/>
    </row>
    <row r="71" spans="1:19" ht="15" customHeight="1" x14ac:dyDescent="0.3">
      <c r="A71" s="182"/>
      <c r="B71" s="34">
        <v>8</v>
      </c>
      <c r="C71" s="85"/>
      <c r="D71" s="85"/>
      <c r="E71" s="23" t="s">
        <v>11</v>
      </c>
      <c r="F71" s="11"/>
      <c r="G71" s="85"/>
      <c r="H71" s="2"/>
      <c r="J71" s="182"/>
      <c r="K71" s="34">
        <v>8</v>
      </c>
      <c r="L71" s="22" t="e">
        <f>#REF!</f>
        <v>#REF!</v>
      </c>
      <c r="M71" s="22" t="str">
        <f t="shared" si="0"/>
        <v>*</v>
      </c>
      <c r="N71" s="22" t="str">
        <f t="shared" si="1"/>
        <v>****</v>
      </c>
      <c r="O71" s="23" t="str">
        <f t="shared" si="3"/>
        <v>당첨확정</v>
      </c>
      <c r="P71" s="11"/>
      <c r="Q71" s="22"/>
      <c r="R71" s="22"/>
      <c r="S71" s="45"/>
    </row>
    <row r="72" spans="1:19" ht="15" customHeight="1" x14ac:dyDescent="0.3">
      <c r="A72" s="182"/>
      <c r="B72" s="34">
        <v>9</v>
      </c>
      <c r="C72" s="85"/>
      <c r="D72" s="85"/>
      <c r="E72" s="23" t="s">
        <v>11</v>
      </c>
      <c r="F72" s="11"/>
      <c r="G72" s="85"/>
      <c r="H72" s="2"/>
      <c r="J72" s="182"/>
      <c r="K72" s="34">
        <v>9</v>
      </c>
      <c r="L72" s="22" t="e">
        <f>#REF!</f>
        <v>#REF!</v>
      </c>
      <c r="M72" s="22" t="str">
        <f t="shared" si="0"/>
        <v>*</v>
      </c>
      <c r="N72" s="22" t="str">
        <f t="shared" si="1"/>
        <v>****</v>
      </c>
      <c r="O72" s="23" t="str">
        <f t="shared" si="3"/>
        <v>당첨확정</v>
      </c>
      <c r="P72" s="11"/>
      <c r="Q72" s="22"/>
      <c r="R72" s="22"/>
      <c r="S72" s="45"/>
    </row>
    <row r="73" spans="1:19" ht="15" customHeight="1" x14ac:dyDescent="0.3">
      <c r="A73" s="182"/>
      <c r="B73" s="34">
        <v>10</v>
      </c>
      <c r="C73" s="85"/>
      <c r="D73" s="85"/>
      <c r="E73" s="23" t="s">
        <v>11</v>
      </c>
      <c r="F73" s="11"/>
      <c r="G73" s="85"/>
      <c r="H73" s="2"/>
      <c r="J73" s="182"/>
      <c r="K73" s="34">
        <v>10</v>
      </c>
      <c r="L73" s="22" t="e">
        <f>#REF!</f>
        <v>#REF!</v>
      </c>
      <c r="M73" s="22" t="str">
        <f t="shared" si="0"/>
        <v>*</v>
      </c>
      <c r="N73" s="22" t="str">
        <f t="shared" si="1"/>
        <v>****</v>
      </c>
      <c r="O73" s="23" t="str">
        <f t="shared" si="3"/>
        <v>당첨확정</v>
      </c>
      <c r="P73" s="11"/>
      <c r="Q73" s="22"/>
      <c r="R73" s="22"/>
      <c r="S73" s="45"/>
    </row>
    <row r="74" spans="1:19" ht="15" customHeight="1" x14ac:dyDescent="0.3">
      <c r="A74" s="182"/>
      <c r="B74" s="34">
        <v>11</v>
      </c>
      <c r="C74" s="85"/>
      <c r="D74" s="85"/>
      <c r="E74" s="23" t="s">
        <v>31</v>
      </c>
      <c r="F74" s="11"/>
      <c r="G74" s="85"/>
      <c r="H74" s="2"/>
      <c r="J74" s="182"/>
      <c r="K74" s="34">
        <v>11</v>
      </c>
      <c r="L74" s="22" t="e">
        <f>#REF!</f>
        <v>#REF!</v>
      </c>
      <c r="M74" s="22" t="str">
        <f t="shared" si="0"/>
        <v>*</v>
      </c>
      <c r="N74" s="22" t="str">
        <f t="shared" si="1"/>
        <v>****</v>
      </c>
      <c r="O74" s="23" t="str">
        <f t="shared" si="3"/>
        <v>당첨확정</v>
      </c>
      <c r="P74" s="11"/>
      <c r="Q74" s="22"/>
      <c r="R74" s="22"/>
      <c r="S74" s="45"/>
    </row>
    <row r="75" spans="1:19" ht="15" customHeight="1" x14ac:dyDescent="0.3">
      <c r="A75" s="182"/>
      <c r="B75" s="34">
        <v>12</v>
      </c>
      <c r="C75" s="85"/>
      <c r="D75" s="85"/>
      <c r="E75" s="23" t="s">
        <v>11</v>
      </c>
      <c r="F75" s="11"/>
      <c r="G75" s="85"/>
      <c r="H75" s="2"/>
      <c r="J75" s="182"/>
      <c r="K75" s="34">
        <v>12</v>
      </c>
      <c r="L75" s="22" t="e">
        <f>#REF!</f>
        <v>#REF!</v>
      </c>
      <c r="M75" s="22" t="str">
        <f t="shared" si="0"/>
        <v>*</v>
      </c>
      <c r="N75" s="22" t="str">
        <f t="shared" si="1"/>
        <v>****</v>
      </c>
      <c r="O75" s="23" t="str">
        <f t="shared" si="3"/>
        <v>당첨확정</v>
      </c>
      <c r="P75" s="11"/>
      <c r="Q75" s="22"/>
      <c r="R75" s="22"/>
      <c r="S75" s="45"/>
    </row>
    <row r="76" spans="1:19" ht="15" customHeight="1" x14ac:dyDescent="0.3">
      <c r="A76" s="182"/>
      <c r="B76" s="34">
        <v>13</v>
      </c>
      <c r="C76" s="85"/>
      <c r="D76" s="85"/>
      <c r="E76" s="23" t="s">
        <v>11</v>
      </c>
      <c r="F76" s="11"/>
      <c r="G76" s="85"/>
      <c r="H76" s="2"/>
      <c r="J76" s="182"/>
      <c r="K76" s="34">
        <v>13</v>
      </c>
      <c r="L76" s="22" t="e">
        <f>#REF!</f>
        <v>#REF!</v>
      </c>
      <c r="M76" s="22" t="str">
        <f t="shared" si="0"/>
        <v>*</v>
      </c>
      <c r="N76" s="22" t="str">
        <f t="shared" si="1"/>
        <v>****</v>
      </c>
      <c r="O76" s="23" t="str">
        <f t="shared" si="3"/>
        <v>당첨확정</v>
      </c>
      <c r="P76" s="11"/>
      <c r="Q76" s="22"/>
      <c r="R76" s="22"/>
      <c r="S76" s="45"/>
    </row>
    <row r="77" spans="1:19" ht="15" customHeight="1" x14ac:dyDescent="0.3">
      <c r="A77" s="182"/>
      <c r="B77" s="34">
        <v>14</v>
      </c>
      <c r="C77" s="85"/>
      <c r="D77" s="85"/>
      <c r="E77" s="23" t="s">
        <v>11</v>
      </c>
      <c r="F77" s="11"/>
      <c r="G77" s="85"/>
      <c r="H77" s="2"/>
      <c r="J77" s="182"/>
      <c r="K77" s="34">
        <v>14</v>
      </c>
      <c r="L77" s="22" t="e">
        <f>#REF!</f>
        <v>#REF!</v>
      </c>
      <c r="M77" s="22" t="str">
        <f t="shared" si="0"/>
        <v>*</v>
      </c>
      <c r="N77" s="22" t="str">
        <f t="shared" si="1"/>
        <v>****</v>
      </c>
      <c r="O77" s="23" t="str">
        <f t="shared" si="3"/>
        <v>당첨확정</v>
      </c>
      <c r="P77" s="11"/>
      <c r="Q77" s="22"/>
      <c r="R77" s="22"/>
      <c r="S77" s="45"/>
    </row>
    <row r="78" spans="1:19" ht="15" customHeight="1" thickBot="1" x14ac:dyDescent="0.35">
      <c r="A78" s="182"/>
      <c r="B78" s="37">
        <v>15</v>
      </c>
      <c r="C78" s="17"/>
      <c r="D78" s="17"/>
      <c r="E78" s="29" t="s">
        <v>32</v>
      </c>
      <c r="F78" s="18"/>
      <c r="G78" s="17"/>
      <c r="H78" s="19"/>
      <c r="J78" s="188"/>
      <c r="K78" s="35">
        <v>15</v>
      </c>
      <c r="L78" s="24" t="e">
        <f>#REF!</f>
        <v>#REF!</v>
      </c>
      <c r="M78" s="24" t="str">
        <f t="shared" si="0"/>
        <v>*</v>
      </c>
      <c r="N78" s="24" t="str">
        <f t="shared" si="1"/>
        <v>****</v>
      </c>
      <c r="O78" s="25" t="str">
        <f t="shared" si="3"/>
        <v>당첨확정</v>
      </c>
      <c r="P78" s="11"/>
      <c r="Q78" s="22"/>
      <c r="R78" s="22"/>
      <c r="S78" s="45"/>
    </row>
    <row r="79" spans="1:19" ht="15" customHeight="1" thickTop="1" x14ac:dyDescent="0.3">
      <c r="A79" s="191" t="s">
        <v>28</v>
      </c>
      <c r="B79" s="39">
        <v>1</v>
      </c>
      <c r="C79" s="43"/>
      <c r="D79" s="43"/>
      <c r="E79" s="41" t="s">
        <v>11</v>
      </c>
      <c r="F79" s="42">
        <v>1</v>
      </c>
      <c r="G79" s="43"/>
      <c r="H79" s="44"/>
      <c r="J79" s="191" t="s">
        <v>21</v>
      </c>
      <c r="K79" s="39">
        <v>1</v>
      </c>
      <c r="L79" s="40" t="e">
        <f>#REF!</f>
        <v>#REF!</v>
      </c>
      <c r="M79" s="40" t="str">
        <f t="shared" si="0"/>
        <v>*</v>
      </c>
      <c r="N79" s="40" t="str">
        <f t="shared" si="1"/>
        <v>****</v>
      </c>
      <c r="O79" s="41" t="str">
        <f t="shared" si="3"/>
        <v>당첨확정</v>
      </c>
      <c r="P79" s="40">
        <v>1</v>
      </c>
      <c r="Q79" s="40"/>
      <c r="R79" s="40"/>
      <c r="S79" s="51"/>
    </row>
    <row r="80" spans="1:19" ht="15" customHeight="1" x14ac:dyDescent="0.3">
      <c r="A80" s="192"/>
      <c r="B80" s="34">
        <v>2</v>
      </c>
      <c r="C80" s="85"/>
      <c r="D80" s="85"/>
      <c r="E80" s="23" t="s">
        <v>11</v>
      </c>
      <c r="F80" s="11">
        <v>2</v>
      </c>
      <c r="G80" s="85"/>
      <c r="H80" s="2"/>
      <c r="J80" s="192"/>
      <c r="K80" s="34">
        <v>2</v>
      </c>
      <c r="L80" s="22" t="e">
        <f>#REF!</f>
        <v>#REF!</v>
      </c>
      <c r="M80" s="22" t="str">
        <f t="shared" si="0"/>
        <v>*</v>
      </c>
      <c r="N80" s="22" t="str">
        <f t="shared" si="1"/>
        <v>****</v>
      </c>
      <c r="O80" s="23" t="str">
        <f t="shared" si="3"/>
        <v>당첨확정</v>
      </c>
      <c r="P80" s="22">
        <v>2</v>
      </c>
      <c r="Q80" s="22"/>
      <c r="R80" s="22"/>
      <c r="S80" s="45"/>
    </row>
    <row r="81" spans="1:19" ht="15" customHeight="1" x14ac:dyDescent="0.3">
      <c r="A81" s="192"/>
      <c r="B81" s="34">
        <v>3</v>
      </c>
      <c r="C81" s="85"/>
      <c r="D81" s="85"/>
      <c r="E81" s="23" t="s">
        <v>11</v>
      </c>
      <c r="F81" s="11">
        <v>3</v>
      </c>
      <c r="G81" s="85"/>
      <c r="H81" s="2"/>
      <c r="J81" s="192"/>
      <c r="K81" s="34">
        <v>3</v>
      </c>
      <c r="L81" s="22" t="e">
        <f>#REF!</f>
        <v>#REF!</v>
      </c>
      <c r="M81" s="22" t="str">
        <f t="shared" si="0"/>
        <v>*</v>
      </c>
      <c r="N81" s="22" t="str">
        <f t="shared" si="1"/>
        <v>****</v>
      </c>
      <c r="O81" s="23" t="str">
        <f t="shared" si="3"/>
        <v>당첨확정</v>
      </c>
      <c r="P81" s="22">
        <v>3</v>
      </c>
      <c r="Q81" s="22"/>
      <c r="R81" s="22"/>
      <c r="S81" s="45"/>
    </row>
    <row r="82" spans="1:19" ht="15" customHeight="1" x14ac:dyDescent="0.3">
      <c r="A82" s="192"/>
      <c r="B82" s="34">
        <v>4</v>
      </c>
      <c r="C82" s="85"/>
      <c r="D82" s="85"/>
      <c r="E82" s="23" t="s">
        <v>11</v>
      </c>
      <c r="F82" s="11">
        <v>4</v>
      </c>
      <c r="G82" s="85"/>
      <c r="H82" s="2"/>
      <c r="J82" s="192"/>
      <c r="K82" s="34">
        <v>4</v>
      </c>
      <c r="L82" s="22" t="e">
        <f>#REF!</f>
        <v>#REF!</v>
      </c>
      <c r="M82" s="22" t="str">
        <f t="shared" si="0"/>
        <v>*</v>
      </c>
      <c r="N82" s="22" t="str">
        <f t="shared" si="1"/>
        <v>****</v>
      </c>
      <c r="O82" s="23" t="str">
        <f t="shared" si="3"/>
        <v>당첨확정</v>
      </c>
      <c r="P82" s="22">
        <v>4</v>
      </c>
      <c r="Q82" s="22"/>
      <c r="R82" s="22"/>
      <c r="S82" s="45"/>
    </row>
    <row r="83" spans="1:19" ht="15" customHeight="1" thickBot="1" x14ac:dyDescent="0.35">
      <c r="A83" s="193"/>
      <c r="B83" s="38">
        <v>5</v>
      </c>
      <c r="C83" s="3"/>
      <c r="D83" s="3"/>
      <c r="E83" s="31" t="s">
        <v>11</v>
      </c>
      <c r="F83" s="32">
        <v>5</v>
      </c>
      <c r="G83" s="3"/>
      <c r="H83" s="4"/>
      <c r="J83" s="193"/>
      <c r="K83" s="38">
        <v>5</v>
      </c>
      <c r="L83" s="30" t="e">
        <f>#REF!</f>
        <v>#REF!</v>
      </c>
      <c r="M83" s="30" t="str">
        <f t="shared" ref="M83" si="15">REPLACE(C83,2,1,"*")</f>
        <v>*</v>
      </c>
      <c r="N83" s="30" t="str">
        <f t="shared" ref="N83" si="16">REPLACE(D83,5,4,"****")</f>
        <v>****</v>
      </c>
      <c r="O83" s="31" t="str">
        <f t="shared" ref="O83" si="17">E83</f>
        <v>당첨확정</v>
      </c>
      <c r="P83" s="30">
        <v>5</v>
      </c>
      <c r="Q83" s="30"/>
      <c r="R83" s="30"/>
      <c r="S83" s="47"/>
    </row>
  </sheetData>
  <mergeCells count="22">
    <mergeCell ref="A1:H1"/>
    <mergeCell ref="J1:S1"/>
    <mergeCell ref="A2:A3"/>
    <mergeCell ref="F2:H2"/>
    <mergeCell ref="J2:J3"/>
    <mergeCell ref="P2:S2"/>
    <mergeCell ref="A24:A38"/>
    <mergeCell ref="J24:J38"/>
    <mergeCell ref="A4:A18"/>
    <mergeCell ref="J4:J18"/>
    <mergeCell ref="A19:A23"/>
    <mergeCell ref="J19:J23"/>
    <mergeCell ref="J79:J83"/>
    <mergeCell ref="A79:A83"/>
    <mergeCell ref="A44:A58"/>
    <mergeCell ref="J44:J58"/>
    <mergeCell ref="A39:A43"/>
    <mergeCell ref="J39:J43"/>
    <mergeCell ref="A64:A78"/>
    <mergeCell ref="J64:J78"/>
    <mergeCell ref="A59:A63"/>
    <mergeCell ref="J59:J63"/>
  </mergeCells>
  <phoneticPr fontId="2" type="noConversion"/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수영 라인댄스</vt:lpstr>
      <vt:lpstr>12월 기초 수영</vt:lpstr>
      <vt:lpstr>4월 아쿠아</vt:lpstr>
      <vt:lpstr>10월</vt:lpstr>
      <vt:lpstr>8월</vt:lpstr>
      <vt:lpstr>6월</vt:lpstr>
      <vt:lpstr>생활스포츠</vt:lpstr>
      <vt:lpstr>평생교육</vt:lpstr>
      <vt:lpstr>수영</vt:lpstr>
      <vt:lpstr>Sheet1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snyouth</cp:lastModifiedBy>
  <cp:lastPrinted>2023-07-28T04:58:13Z</cp:lastPrinted>
  <dcterms:created xsi:type="dcterms:W3CDTF">2022-03-25T05:16:30Z</dcterms:created>
  <dcterms:modified xsi:type="dcterms:W3CDTF">2023-11-27T00:10:39Z</dcterms:modified>
</cp:coreProperties>
</file>