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8\1. 계약\계약대장 및 현황 공개\"/>
    </mc:Choice>
  </mc:AlternateContent>
  <bookViews>
    <workbookView xWindow="0" yWindow="0" windowWidth="15675" windowHeight="11910"/>
  </bookViews>
  <sheets>
    <sheet name="물품발주계획" sheetId="11" r:id="rId1"/>
    <sheet name="용역발주계획" sheetId="16" r:id="rId2"/>
    <sheet name="공사발주계획" sheetId="13" r:id="rId3"/>
    <sheet name="준공검사현황" sheetId="5" r:id="rId4"/>
    <sheet name="대금지급현황" sheetId="6" r:id="rId5"/>
    <sheet name="계약현황공개" sheetId="8" r:id="rId6"/>
    <sheet name="수의계약현황공개" sheetId="9" r:id="rId7"/>
  </sheets>
  <definedNames>
    <definedName name="_xlnm.Print_Area" localSheetId="5">계약현황공개!$A$1:$E$9</definedName>
  </definedNames>
  <calcPr calcId="162913"/>
</workbook>
</file>

<file path=xl/calcChain.xml><?xml version="1.0" encoding="utf-8"?>
<calcChain xmlns="http://schemas.openxmlformats.org/spreadsheetml/2006/main">
  <c r="E66" i="9" l="1"/>
  <c r="F66" i="9" s="1"/>
  <c r="D66" i="9"/>
  <c r="D69" i="9"/>
  <c r="B69" i="9"/>
  <c r="B66" i="9"/>
  <c r="B63" i="9"/>
  <c r="E56" i="9"/>
  <c r="D56" i="9"/>
  <c r="D59" i="9"/>
  <c r="B59" i="9"/>
  <c r="B56" i="9"/>
  <c r="B53" i="9"/>
  <c r="E46" i="9"/>
  <c r="D46" i="9"/>
  <c r="D49" i="9"/>
  <c r="B49" i="9"/>
  <c r="B46" i="9"/>
  <c r="B43" i="9"/>
  <c r="E36" i="9"/>
  <c r="D36" i="9"/>
  <c r="D39" i="9"/>
  <c r="B39" i="9"/>
  <c r="B36" i="9"/>
  <c r="B33" i="9"/>
  <c r="E26" i="9"/>
  <c r="D26" i="9"/>
  <c r="D29" i="9"/>
  <c r="B29" i="9"/>
  <c r="B26" i="9"/>
  <c r="B23" i="9"/>
  <c r="D19" i="9"/>
  <c r="E16" i="9"/>
  <c r="D16" i="9"/>
  <c r="B19" i="9"/>
  <c r="B16" i="9"/>
  <c r="B13" i="9"/>
  <c r="D9" i="9"/>
  <c r="B9" i="9"/>
  <c r="E6" i="9"/>
  <c r="D6" i="9"/>
  <c r="B6" i="9"/>
  <c r="B3" i="9"/>
  <c r="C47" i="8"/>
  <c r="C40" i="8"/>
  <c r="C33" i="8"/>
  <c r="C26" i="8"/>
  <c r="C19" i="8"/>
  <c r="C12" i="8"/>
  <c r="C5" i="8"/>
  <c r="F56" i="9" l="1"/>
  <c r="F46" i="9"/>
  <c r="F36" i="9" l="1"/>
  <c r="F26" i="9"/>
  <c r="F16" i="9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<sst xmlns="http://schemas.openxmlformats.org/spreadsheetml/2006/main" count="569" uniqueCount="226">
  <si>
    <t>계약방법</t>
    <phoneticPr fontId="4" type="noConversion"/>
  </si>
  <si>
    <t>비고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</si>
  <si>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</si>
  <si>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</si>
  <si>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</si>
  <si>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</si>
  <si>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</si>
  <si>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</si>
  <si>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준공일</t>
    <phoneticPr fontId="4" type="noConversion"/>
  </si>
  <si>
    <t>비고</t>
    <phoneticPr fontId="4" type="noConversion"/>
  </si>
  <si>
    <t>대금지급현황</t>
    <phoneticPr fontId="4" type="noConversion"/>
  </si>
  <si>
    <t>지출일자</t>
    <phoneticPr fontId="4" type="noConversion"/>
  </si>
  <si>
    <t>지출금액</t>
    <phoneticPr fontId="4" type="noConversion"/>
  </si>
  <si>
    <t>예산과목명</t>
  </si>
  <si>
    <t>거래처명</t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</si>
  <si>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</si>
  <si>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</si>
  <si>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</si>
  <si>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</si>
  <si>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</si>
  <si>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</si>
  <si>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</si>
  <si>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</si>
  <si>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</si>
  <si>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</si>
  <si>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</si>
  <si>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</si>
  <si>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</si>
  <si>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</si>
  <si>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</si>
  <si>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</si>
  <si>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</si>
  <si>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</si>
  <si>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</si>
  <si>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</si>
  <si>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</si>
  <si>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</si>
  <si>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</si>
  <si>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</si>
  <si>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</si>
  <si>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공사 발주계획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</si>
  <si>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</si>
  <si>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</si>
  <si>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</si>
  <si>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</si>
  <si>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</si>
  <si>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</si>
  <si>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</si>
  <si>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</si>
  <si>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</si>
  <si>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</si>
  <si>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</si>
  <si>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</si>
  <si>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</si>
  <si>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</si>
  <si>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4" type="noConversion"/>
  </si>
  <si>
    <t>수정청소년수련관</t>
    <phoneticPr fontId="4" type="noConversion"/>
  </si>
  <si>
    <t>운영지원팀</t>
    <phoneticPr fontId="4" type="noConversion"/>
  </si>
  <si>
    <t>용역 발주계획</t>
    <phoneticPr fontId="4" type="noConversion"/>
  </si>
  <si>
    <t>용역명</t>
    <phoneticPr fontId="4" type="noConversion"/>
  </si>
  <si>
    <t>연락처</t>
    <phoneticPr fontId="4" type="noConversion"/>
  </si>
  <si>
    <t>계약율(%)</t>
  </si>
  <si>
    <t>구분</t>
    <phoneticPr fontId="4" type="noConversion"/>
  </si>
  <si>
    <t>해당없음</t>
    <phoneticPr fontId="4" type="noConversion"/>
  </si>
  <si>
    <t>예산액
(단위:천원)</t>
    <phoneticPr fontId="4" type="noConversion"/>
  </si>
  <si>
    <t>㈜교원</t>
    <phoneticPr fontId="4" type="noConversion"/>
  </si>
  <si>
    <t>수의1인견적</t>
    <phoneticPr fontId="4" type="noConversion"/>
  </si>
  <si>
    <t>일반</t>
    <phoneticPr fontId="4" type="noConversion"/>
  </si>
  <si>
    <t>소액수의</t>
    <phoneticPr fontId="4" type="noConversion"/>
  </si>
  <si>
    <t>수정청소년수련관</t>
    <phoneticPr fontId="4" type="noConversion"/>
  </si>
  <si>
    <t>물품 발주계획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</si>
  <si>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</si>
  <si>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</si>
  <si>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</si>
  <si>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</si>
  <si>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</si>
  <si>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</si>
  <si>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</si>
  <si>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</si>
  <si>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</si>
  <si>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</si>
  <si>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</si>
  <si>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</si>
  <si>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단대수족관</t>
    <phoneticPr fontId="4" type="noConversion"/>
  </si>
  <si>
    <t>지방자치를 당사자로 하는 계약에 관한 법률 시행령 제25조 1항 5호에 의한 수의계약</t>
    <phoneticPr fontId="4" type="noConversion"/>
  </si>
  <si>
    <t>(단위: 원)</t>
    <phoneticPr fontId="4" type="noConversion"/>
  </si>
  <si>
    <t>성남시 중원구</t>
    <phoneticPr fontId="4" type="noConversion"/>
  </si>
  <si>
    <t>신도종합서비스</t>
    <phoneticPr fontId="4" type="noConversion"/>
  </si>
  <si>
    <t>신도종합서비스</t>
    <phoneticPr fontId="4" type="noConversion"/>
  </si>
  <si>
    <t>신도종합서비스</t>
    <phoneticPr fontId="4" type="noConversion"/>
  </si>
  <si>
    <t>코웨이㈜</t>
    <phoneticPr fontId="4" type="noConversion"/>
  </si>
  <si>
    <t>한국통신안전㈜</t>
    <phoneticPr fontId="4" type="noConversion"/>
  </si>
  <si>
    <t>㈜한창</t>
    <phoneticPr fontId="4" type="noConversion"/>
  </si>
  <si>
    <t>㈜도솔방재</t>
    <phoneticPr fontId="4" type="noConversion"/>
  </si>
  <si>
    <t>㈜명성투어</t>
    <phoneticPr fontId="4" type="noConversion"/>
  </si>
  <si>
    <t>대한민국보훈복지재단</t>
    <phoneticPr fontId="4" type="noConversion"/>
  </si>
  <si>
    <t>㈜경기엘리베이터</t>
    <phoneticPr fontId="4" type="noConversion"/>
  </si>
  <si>
    <t>㈜에스원</t>
    <phoneticPr fontId="4" type="noConversion"/>
  </si>
  <si>
    <t>㈜혁산정보시스템</t>
    <phoneticPr fontId="4" type="noConversion"/>
  </si>
  <si>
    <t>시설관리용역 위수탁</t>
    <phoneticPr fontId="4" type="noConversion"/>
  </si>
  <si>
    <t>초등방과후 복합기 위탁관리</t>
    <phoneticPr fontId="4" type="noConversion"/>
  </si>
  <si>
    <t>중등방과후 복합기 위탁관리</t>
    <phoneticPr fontId="4" type="noConversion"/>
  </si>
  <si>
    <t>사무실 복합기 위탁관리</t>
    <phoneticPr fontId="4" type="noConversion"/>
  </si>
  <si>
    <t>문서 세단기 위탁관리</t>
    <phoneticPr fontId="4" type="noConversion"/>
  </si>
  <si>
    <t>공기청정기 위탁관리</t>
    <phoneticPr fontId="4" type="noConversion"/>
  </si>
  <si>
    <t>무인경비시스템 위탁관리</t>
    <phoneticPr fontId="4" type="noConversion"/>
  </si>
  <si>
    <t>방역소독 위탁관리</t>
    <phoneticPr fontId="4" type="noConversion"/>
  </si>
  <si>
    <t>비데 위탁관리</t>
    <phoneticPr fontId="4" type="noConversion"/>
  </si>
  <si>
    <t>소방설비 위탁대행</t>
    <phoneticPr fontId="4" type="noConversion"/>
  </si>
  <si>
    <t>셔틀버스 임차용역관리</t>
    <phoneticPr fontId="4" type="noConversion"/>
  </si>
  <si>
    <t>수족관 위탁관리</t>
    <phoneticPr fontId="4" type="noConversion"/>
  </si>
  <si>
    <t>승강기 위탁관리</t>
    <phoneticPr fontId="4" type="noConversion"/>
  </si>
  <si>
    <t>정수기 위탁관리</t>
    <phoneticPr fontId="4" type="noConversion"/>
  </si>
  <si>
    <t>지문인식 위탁관리</t>
    <phoneticPr fontId="4" type="noConversion"/>
  </si>
  <si>
    <t>회원관리시스템 유지관리</t>
    <phoneticPr fontId="4" type="noConversion"/>
  </si>
  <si>
    <t>초등방과후아카데미 급식</t>
    <phoneticPr fontId="4" type="noConversion"/>
  </si>
  <si>
    <t>중등방과후아카데미 급식</t>
    <phoneticPr fontId="4" type="noConversion"/>
  </si>
  <si>
    <t>청소년활동팀</t>
    <phoneticPr fontId="4" type="noConversion"/>
  </si>
  <si>
    <t>븟반</t>
    <phoneticPr fontId="4" type="noConversion"/>
  </si>
  <si>
    <t>지급임차료(복합기임차료)</t>
    <phoneticPr fontId="4" type="noConversion"/>
  </si>
  <si>
    <t>초등청소년방과후아카데미</t>
    <phoneticPr fontId="4" type="noConversion"/>
  </si>
  <si>
    <t>중등청소년방과후아카데미</t>
    <phoneticPr fontId="4" type="noConversion"/>
  </si>
  <si>
    <t>지급임차료(시설물위탁관리비)</t>
    <phoneticPr fontId="4" type="noConversion"/>
  </si>
  <si>
    <t>지급수수료(위생관리비)</t>
    <phoneticPr fontId="4" type="noConversion"/>
  </si>
  <si>
    <t>수선유지비(전산장비유지관리비)</t>
    <phoneticPr fontId="4" type="noConversion"/>
  </si>
  <si>
    <t>지급임차료(셔틀버스위탁관리비)</t>
    <phoneticPr fontId="4" type="noConversion"/>
  </si>
  <si>
    <t>사업위탁용역비</t>
    <phoneticPr fontId="4" type="noConversion"/>
  </si>
  <si>
    <t>(기성부분)
준공금액</t>
    <phoneticPr fontId="4" type="noConversion"/>
  </si>
  <si>
    <t>2월 기성부분준공금액</t>
    <phoneticPr fontId="4" type="noConversion"/>
  </si>
  <si>
    <t>2019. 상반기 프로그램지 제작</t>
    <phoneticPr fontId="4" type="noConversion"/>
  </si>
  <si>
    <t>수의총액</t>
    <phoneticPr fontId="4" type="noConversion"/>
  </si>
  <si>
    <t>778mm* 370mm</t>
    <phoneticPr fontId="4" type="noConversion"/>
  </si>
  <si>
    <t>부</t>
    <phoneticPr fontId="4" type="noConversion"/>
  </si>
  <si>
    <t>문화사업팀</t>
    <phoneticPr fontId="4" type="noConversion"/>
  </si>
  <si>
    <t>김광순</t>
    <phoneticPr fontId="4" type="noConversion"/>
  </si>
  <si>
    <t>031-729-9252</t>
    <phoneticPr fontId="4" type="noConversion"/>
  </si>
  <si>
    <t>성남시청소년어울림마당 1차</t>
    <phoneticPr fontId="4" type="noConversion"/>
  </si>
  <si>
    <t>수의</t>
  </si>
  <si>
    <t>청소년활동팀</t>
    <phoneticPr fontId="4" type="noConversion"/>
  </si>
  <si>
    <t>명미경</t>
    <phoneticPr fontId="4" type="noConversion"/>
  </si>
  <si>
    <t>031-729-9235</t>
    <phoneticPr fontId="4" type="noConversion"/>
  </si>
  <si>
    <t>성남시청소년어울림마당 2차</t>
    <phoneticPr fontId="4" type="noConversion"/>
  </si>
  <si>
    <t>수의</t>
    <phoneticPr fontId="4" type="noConversion"/>
  </si>
  <si>
    <t>업무용PC수리물품 구입</t>
    <phoneticPr fontId="4" type="noConversion"/>
  </si>
  <si>
    <t>수의총액</t>
  </si>
  <si>
    <t>SSD 256G</t>
    <phoneticPr fontId="4" type="noConversion"/>
  </si>
  <si>
    <t>개</t>
    <phoneticPr fontId="4" type="noConversion"/>
  </si>
  <si>
    <t>운영지원팀</t>
    <phoneticPr fontId="4" type="noConversion"/>
  </si>
  <si>
    <t>이경현</t>
    <phoneticPr fontId="4" type="noConversion"/>
  </si>
  <si>
    <t>031-729-9216</t>
    <phoneticPr fontId="4" type="noConversion"/>
  </si>
  <si>
    <t>불용물품 폐기</t>
    <phoneticPr fontId="4" type="noConversion"/>
  </si>
  <si>
    <t>수의</t>
    <phoneticPr fontId="4" type="noConversion"/>
  </si>
  <si>
    <t>운영지원팀</t>
    <phoneticPr fontId="4" type="noConversion"/>
  </si>
  <si>
    <t>이경현</t>
    <phoneticPr fontId="4" type="noConversion"/>
  </si>
  <si>
    <t>031-729-9216</t>
    <phoneticPr fontId="4" type="noConversion"/>
  </si>
  <si>
    <t>우리들이 만드는 그린뉴스 버스임차</t>
    <phoneticPr fontId="4" type="noConversion"/>
  </si>
  <si>
    <t>수의</t>
    <phoneticPr fontId="4" type="noConversion"/>
  </si>
  <si>
    <t>문화사업팀</t>
    <phoneticPr fontId="4" type="noConversion"/>
  </si>
  <si>
    <t>송태환</t>
    <phoneticPr fontId="4" type="noConversion"/>
  </si>
  <si>
    <t>031-729-9251</t>
    <phoneticPr fontId="4" type="noConversion"/>
  </si>
  <si>
    <t>홍보물품 구입</t>
    <phoneticPr fontId="4" type="noConversion"/>
  </si>
  <si>
    <t>2018.03.02.</t>
    <phoneticPr fontId="4" type="noConversion"/>
  </si>
  <si>
    <t>2018.03.02.~03.11.</t>
    <phoneticPr fontId="4" type="noConversion"/>
  </si>
  <si>
    <t>2018.03.06.</t>
    <phoneticPr fontId="4" type="noConversion"/>
  </si>
  <si>
    <t>㈜라비스</t>
    <phoneticPr fontId="4" type="noConversion"/>
  </si>
  <si>
    <t>인천시 남구 송림로 307번길 125</t>
    <phoneticPr fontId="4" type="noConversion"/>
  </si>
  <si>
    <t>2018.03.07.</t>
    <phoneticPr fontId="4" type="noConversion"/>
  </si>
  <si>
    <t>2018.03.06.~03.21.</t>
    <phoneticPr fontId="4" type="noConversion"/>
  </si>
  <si>
    <t>2018.03.12.</t>
    <phoneticPr fontId="4" type="noConversion"/>
  </si>
  <si>
    <t>㈜아이에스시지</t>
    <phoneticPr fontId="4" type="noConversion"/>
  </si>
  <si>
    <t>서울시 서초구 효령로53길 45</t>
    <phoneticPr fontId="4" type="noConversion"/>
  </si>
  <si>
    <t>2018.03.09.</t>
    <phoneticPr fontId="4" type="noConversion"/>
  </si>
  <si>
    <t>냉난방기 구입</t>
    <phoneticPr fontId="4" type="noConversion"/>
  </si>
  <si>
    <t>2018.03.19.</t>
    <phoneticPr fontId="4" type="noConversion"/>
  </si>
  <si>
    <t>2018.03.19.~04.18.</t>
    <phoneticPr fontId="4" type="noConversion"/>
  </si>
  <si>
    <t>서울지방조달청</t>
    <phoneticPr fontId="4" type="noConversion"/>
  </si>
  <si>
    <t>서울시 서초구 반포대로 217</t>
    <phoneticPr fontId="4" type="noConversion"/>
  </si>
  <si>
    <t>노후설비 교체공사(기계, 전기) 설계용역</t>
    <phoneticPr fontId="4" type="noConversion"/>
  </si>
  <si>
    <t>2018.03.22.</t>
    <phoneticPr fontId="4" type="noConversion"/>
  </si>
  <si>
    <t>2018.03.27.~05.25.</t>
    <phoneticPr fontId="4" type="noConversion"/>
  </si>
  <si>
    <t>대도엔지니어링</t>
    <phoneticPr fontId="4" type="noConversion"/>
  </si>
  <si>
    <t>성남시 중원구 광명로 76</t>
    <phoneticPr fontId="4" type="noConversion"/>
  </si>
  <si>
    <t>소방설비 보수공사</t>
    <phoneticPr fontId="4" type="noConversion"/>
  </si>
  <si>
    <t>2018.03.26.</t>
    <phoneticPr fontId="4" type="noConversion"/>
  </si>
  <si>
    <t>2018.03.27.~04.02.</t>
    <phoneticPr fontId="4" type="noConversion"/>
  </si>
  <si>
    <t>㈜도솔방재</t>
    <phoneticPr fontId="4" type="noConversion"/>
  </si>
  <si>
    <t>성남시 분당구 벌말로 40번길</t>
    <phoneticPr fontId="4" type="noConversion"/>
  </si>
  <si>
    <t>조경수 및 병충해 방제</t>
    <phoneticPr fontId="4" type="noConversion"/>
  </si>
  <si>
    <t>2018.04.02.~11.30.</t>
    <phoneticPr fontId="4" type="noConversion"/>
  </si>
  <si>
    <t>경기나무종합병원㈜</t>
    <phoneticPr fontId="4" type="noConversion"/>
  </si>
  <si>
    <t>성남시 분당구 운중로 129</t>
    <phoneticPr fontId="4" type="noConversion"/>
  </si>
  <si>
    <t>냉난방기 추가배관 설치공사</t>
    <phoneticPr fontId="4" type="noConversion"/>
  </si>
  <si>
    <t>2018.03.28.</t>
    <phoneticPr fontId="4" type="noConversion"/>
  </si>
  <si>
    <t>2018.03.30.~04.08.</t>
    <phoneticPr fontId="4" type="noConversion"/>
  </si>
  <si>
    <t>강남이엔지</t>
    <phoneticPr fontId="4" type="noConversion"/>
  </si>
  <si>
    <t>성남시 분당구 장미로 122번길</t>
    <phoneticPr fontId="4" type="noConversion"/>
  </si>
  <si>
    <t>2018.03.02.</t>
    <phoneticPr fontId="4" type="noConversion"/>
  </si>
  <si>
    <t>2018.03.11.</t>
    <phoneticPr fontId="4" type="noConversion"/>
  </si>
  <si>
    <t>김재신</t>
    <phoneticPr fontId="4" type="noConversion"/>
  </si>
  <si>
    <t>2018.03.21.</t>
    <phoneticPr fontId="4" type="noConversion"/>
  </si>
  <si>
    <t>권재영</t>
    <phoneticPr fontId="4" type="noConversion"/>
  </si>
  <si>
    <t>서울지방조달청</t>
    <phoneticPr fontId="4" type="noConversion"/>
  </si>
  <si>
    <t>2018.04.18.</t>
    <phoneticPr fontId="4" type="noConversion"/>
  </si>
  <si>
    <t>2018.03.27</t>
    <phoneticPr fontId="4" type="noConversion"/>
  </si>
  <si>
    <t>2018.05.25.</t>
    <phoneticPr fontId="4" type="noConversion"/>
  </si>
  <si>
    <t>김종욱 외 1명</t>
    <phoneticPr fontId="4" type="noConversion"/>
  </si>
  <si>
    <t>2018.04.02.</t>
    <phoneticPr fontId="4" type="noConversion"/>
  </si>
  <si>
    <t>김옥순</t>
    <phoneticPr fontId="4" type="noConversion"/>
  </si>
  <si>
    <t>이종범</t>
    <phoneticPr fontId="4" type="noConversion"/>
  </si>
  <si>
    <t>2018.11.30.</t>
    <phoneticPr fontId="4" type="noConversion"/>
  </si>
  <si>
    <t>김중호</t>
    <phoneticPr fontId="4" type="noConversion"/>
  </si>
  <si>
    <t>(단위: 원)/3.31.기준</t>
    <phoneticPr fontId="4" type="noConversion"/>
  </si>
  <si>
    <t>2018.03.05.</t>
    <phoneticPr fontId="4" type="noConversion"/>
  </si>
  <si>
    <t>2018.03.20.</t>
    <phoneticPr fontId="4" type="noConversion"/>
  </si>
  <si>
    <t>2018.03.23.</t>
    <phoneticPr fontId="4" type="noConversion"/>
  </si>
  <si>
    <t>수선유지비(시설물유지관리비)</t>
    <phoneticPr fontId="4" type="noConversion"/>
  </si>
  <si>
    <t>수성건설주식회사</t>
    <phoneticPr fontId="4" type="noConversion"/>
  </si>
  <si>
    <t>회원 휴게공간 및 헬스장 칸막이 조성공사</t>
    <phoneticPr fontId="4" type="noConversion"/>
  </si>
  <si>
    <t>운영지원팀</t>
    <phoneticPr fontId="4" type="noConversion"/>
  </si>
  <si>
    <t>홍보물품구입</t>
    <phoneticPr fontId="4" type="noConversion"/>
  </si>
  <si>
    <t>㈜라비스</t>
    <phoneticPr fontId="4" type="noConversion"/>
  </si>
  <si>
    <t>㈜아이에스시지</t>
    <phoneticPr fontId="4" type="noConversion"/>
  </si>
  <si>
    <t>홍보활동</t>
    <phoneticPr fontId="4" type="noConversion"/>
  </si>
  <si>
    <t>청소년미디어단'빅픽쳐'</t>
    <phoneticPr fontId="4" type="noConversion"/>
  </si>
  <si>
    <t>2018.03.09.</t>
    <phoneticPr fontId="4" type="noConversion"/>
  </si>
  <si>
    <t>2018 청소년미디어단 편집프로그램 라이센스 갱신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</si>
</sst>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 "/>
    <numFmt numFmtId="177" formatCode="#,##0;&quot;△&quot;#,##0"/>
    <numFmt numFmtId="178" formatCode="0.000_);[Red]\(0.000\)"/>
    <numFmt numFmtId="179" formatCode="yyyy\.mm\.dd"/>
    <numFmt numFmtId="180" formatCode="#,##0_);[Red]\(#,##0\)"/>
  </numFmts>
  <fonts count="2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13"/>
      <name val="돋움"/>
      <family val="3"/>
      <charset val="129"/>
    </font>
    <font>
      <sz val="9"/>
      <name val="굴림체"/>
      <family val="3"/>
      <charset val="129"/>
    </font>
    <font>
      <sz val="10"/>
      <name val="굴림체"/>
      <family val="3"/>
      <charset val="129"/>
    </font>
    <font>
      <sz val="9"/>
      <name val="굴림"/>
      <family val="3"/>
      <charset val="129"/>
    </font>
    <font>
      <sz val="9"/>
      <color theme="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</borders>
  <cellStyleXfs count="13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43">
    <xf numFmtId="0" fontId="0" fillId="0" borderId="0" xfId="0"/>
    <xf numFmtId="0" fontId="0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shrinkToFit="1"/>
    </xf>
    <xf numFmtId="0" fontId="20" fillId="0" borderId="0" xfId="0" applyFont="1"/>
    <xf numFmtId="41" fontId="20" fillId="0" borderId="1" xfId="1" applyFont="1" applyBorder="1" applyAlignment="1">
      <alignment horizontal="right" vertical="center"/>
    </xf>
    <xf numFmtId="179" fontId="20" fillId="0" borderId="1" xfId="0" applyNumberFormat="1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179" fontId="20" fillId="0" borderId="7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10" xfId="11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shrinkToFit="1"/>
    </xf>
    <xf numFmtId="178" fontId="17" fillId="3" borderId="16" xfId="0" applyNumberFormat="1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shrinkToFit="1"/>
    </xf>
    <xf numFmtId="0" fontId="17" fillId="3" borderId="16" xfId="0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shrinkToFit="1"/>
    </xf>
    <xf numFmtId="41" fontId="3" fillId="0" borderId="21" xfId="2" applyFont="1" applyBorder="1" applyAlignment="1">
      <alignment horizontal="center" vertical="center" shrinkToFit="1"/>
    </xf>
    <xf numFmtId="41" fontId="3" fillId="0" borderId="21" xfId="1" applyFont="1" applyBorder="1" applyAlignment="1">
      <alignment horizontal="center" vertical="center"/>
    </xf>
    <xf numFmtId="38" fontId="3" fillId="0" borderId="21" xfId="2" applyNumberFormat="1" applyFont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shrinkToFit="1"/>
    </xf>
    <xf numFmtId="0" fontId="0" fillId="0" borderId="0" xfId="0" applyNumberFormat="1" applyFont="1" applyFill="1" applyBorder="1" applyAlignment="1" applyProtection="1">
      <alignment horizontal="center"/>
    </xf>
    <xf numFmtId="0" fontId="23" fillId="0" borderId="1" xfId="0" applyFont="1" applyBorder="1" applyAlignment="1">
      <alignment horizontal="center" vertical="center" shrinkToFit="1"/>
    </xf>
    <xf numFmtId="0" fontId="9" fillId="0" borderId="0" xfId="0" applyNumberFormat="1" applyFont="1" applyFill="1" applyBorder="1" applyAlignment="1" applyProtection="1">
      <alignment horizontal="center"/>
    </xf>
    <xf numFmtId="179" fontId="20" fillId="0" borderId="1" xfId="0" applyNumberFormat="1" applyFont="1" applyBorder="1" applyAlignment="1">
      <alignment horizontal="center" vertical="center"/>
    </xf>
    <xf numFmtId="41" fontId="5" fillId="0" borderId="0" xfId="1" applyFont="1" applyFill="1" applyBorder="1" applyAlignment="1" applyProtection="1">
      <alignment horizontal="center" vertical="center"/>
    </xf>
    <xf numFmtId="49" fontId="8" fillId="2" borderId="3" xfId="0" applyNumberFormat="1" applyFont="1" applyFill="1" applyBorder="1" applyAlignment="1" applyProtection="1">
      <alignment horizontal="center" vertical="center" shrinkToFit="1"/>
    </xf>
    <xf numFmtId="49" fontId="8" fillId="2" borderId="4" xfId="0" applyNumberFormat="1" applyFont="1" applyFill="1" applyBorder="1" applyAlignment="1" applyProtection="1">
      <alignment horizontal="center" vertical="center"/>
    </xf>
    <xf numFmtId="41" fontId="8" fillId="2" borderId="4" xfId="1" applyFont="1" applyFill="1" applyBorder="1" applyAlignment="1" applyProtection="1">
      <alignment horizontal="center" vertical="center"/>
    </xf>
    <xf numFmtId="41" fontId="8" fillId="2" borderId="4" xfId="1" applyFont="1" applyFill="1" applyBorder="1" applyAlignment="1" applyProtection="1">
      <alignment horizontal="center" vertical="center" wrapText="1"/>
    </xf>
    <xf numFmtId="49" fontId="8" fillId="2" borderId="5" xfId="0" applyNumberFormat="1" applyFont="1" applyFill="1" applyBorder="1" applyAlignment="1" applyProtection="1">
      <alignment horizontal="center" vertical="center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23" fillId="0" borderId="6" xfId="0" applyNumberFormat="1" applyFont="1" applyFill="1" applyBorder="1" applyAlignment="1" applyProtection="1">
      <alignment horizontal="center" vertical="center"/>
    </xf>
    <xf numFmtId="0" fontId="23" fillId="0" borderId="7" xfId="0" applyNumberFormat="1" applyFont="1" applyFill="1" applyBorder="1" applyAlignment="1" applyProtection="1">
      <alignment horizontal="center"/>
    </xf>
    <xf numFmtId="0" fontId="23" fillId="0" borderId="9" xfId="0" applyFont="1" applyFill="1" applyBorder="1" applyAlignment="1">
      <alignment horizontal="center" vertical="center" shrinkToFit="1"/>
    </xf>
    <xf numFmtId="0" fontId="23" fillId="0" borderId="10" xfId="0" applyNumberFormat="1" applyFont="1" applyFill="1" applyBorder="1" applyAlignment="1" applyProtection="1">
      <alignment horizontal="center"/>
    </xf>
    <xf numFmtId="0" fontId="23" fillId="0" borderId="12" xfId="0" applyFont="1" applyFill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22" fillId="4" borderId="1" xfId="11" applyFont="1" applyFill="1" applyBorder="1" applyAlignment="1">
      <alignment horizontal="center" vertical="center" shrinkToFit="1"/>
    </xf>
    <xf numFmtId="0" fontId="3" fillId="0" borderId="19" xfId="0" applyFont="1" applyBorder="1" applyAlignment="1">
      <alignment vertical="center"/>
    </xf>
    <xf numFmtId="0" fontId="0" fillId="0" borderId="21" xfId="0" applyBorder="1"/>
    <xf numFmtId="0" fontId="0" fillId="0" borderId="22" xfId="0" applyBorder="1"/>
    <xf numFmtId="3" fontId="23" fillId="0" borderId="9" xfId="0" applyNumberFormat="1" applyFont="1" applyFill="1" applyBorder="1" applyAlignment="1">
      <alignment vertical="center" shrinkToFit="1"/>
    </xf>
    <xf numFmtId="41" fontId="20" fillId="0" borderId="7" xfId="1" applyFont="1" applyBorder="1" applyAlignment="1">
      <alignment horizontal="right" vertical="center"/>
    </xf>
    <xf numFmtId="0" fontId="20" fillId="0" borderId="23" xfId="0" applyFont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 shrinkToFit="1"/>
    </xf>
    <xf numFmtId="3" fontId="23" fillId="0" borderId="24" xfId="0" applyNumberFormat="1" applyFont="1" applyFill="1" applyBorder="1" applyAlignment="1">
      <alignment vertical="center" shrinkToFit="1"/>
    </xf>
    <xf numFmtId="0" fontId="23" fillId="0" borderId="24" xfId="0" applyFont="1" applyBorder="1" applyAlignment="1">
      <alignment horizontal="center" vertical="center" shrinkToFit="1"/>
    </xf>
    <xf numFmtId="0" fontId="23" fillId="0" borderId="25" xfId="0" applyNumberFormat="1" applyFont="1" applyFill="1" applyBorder="1" applyAlignment="1" applyProtection="1">
      <alignment horizontal="center"/>
    </xf>
    <xf numFmtId="41" fontId="3" fillId="0" borderId="14" xfId="1" applyFont="1" applyBorder="1" applyAlignment="1">
      <alignment horizontal="center" vertical="center"/>
    </xf>
    <xf numFmtId="0" fontId="23" fillId="0" borderId="26" xfId="0" applyNumberFormat="1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41" fontId="3" fillId="0" borderId="14" xfId="1" applyFont="1" applyBorder="1" applyAlignment="1">
      <alignment vertical="center"/>
    </xf>
    <xf numFmtId="0" fontId="3" fillId="0" borderId="28" xfId="0" applyFont="1" applyBorder="1" applyAlignment="1">
      <alignment horizontal="center" vertical="center" shrinkToFit="1"/>
    </xf>
    <xf numFmtId="0" fontId="3" fillId="0" borderId="14" xfId="0" applyFont="1" applyBorder="1" applyAlignment="1">
      <alignment vertical="center" shrinkToFit="1"/>
    </xf>
    <xf numFmtId="38" fontId="3" fillId="0" borderId="14" xfId="4" applyNumberFormat="1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left" vertical="center" shrinkToFit="1"/>
    </xf>
    <xf numFmtId="177" fontId="8" fillId="0" borderId="1" xfId="0" applyNumberFormat="1" applyFont="1" applyFill="1" applyBorder="1" applyAlignment="1">
      <alignment horizontal="right" vertical="center"/>
    </xf>
    <xf numFmtId="41" fontId="8" fillId="0" borderId="1" xfId="1" applyFont="1" applyFill="1" applyBorder="1" applyAlignment="1">
      <alignment horizontal="right" vertical="center"/>
    </xf>
    <xf numFmtId="14" fontId="21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 applyProtection="1">
      <alignment horizontal="left" vertical="center" shrinkToFit="1"/>
    </xf>
    <xf numFmtId="176" fontId="8" fillId="0" borderId="1" xfId="0" applyNumberFormat="1" applyFont="1" applyFill="1" applyBorder="1" applyAlignment="1" applyProtection="1">
      <alignment horizontal="center" vertical="center" shrinkToFit="1"/>
    </xf>
    <xf numFmtId="0" fontId="3" fillId="0" borderId="29" xfId="0" applyFont="1" applyBorder="1" applyAlignment="1">
      <alignment horizontal="center" vertical="center"/>
    </xf>
    <xf numFmtId="0" fontId="3" fillId="0" borderId="21" xfId="0" applyFont="1" applyBorder="1" applyAlignment="1">
      <alignment vertical="center" shrinkToFit="1"/>
    </xf>
    <xf numFmtId="0" fontId="3" fillId="0" borderId="21" xfId="0" applyFont="1" applyBorder="1" applyAlignment="1">
      <alignment horizontal="left" vertical="center"/>
    </xf>
    <xf numFmtId="41" fontId="3" fillId="0" borderId="21" xfId="1" applyFont="1" applyBorder="1" applyAlignment="1">
      <alignment vertical="center"/>
    </xf>
    <xf numFmtId="0" fontId="3" fillId="0" borderId="30" xfId="0" applyFont="1" applyBorder="1" applyAlignment="1">
      <alignment horizontal="center" vertical="center" shrinkToFit="1"/>
    </xf>
    <xf numFmtId="38" fontId="3" fillId="0" borderId="21" xfId="4" applyNumberFormat="1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176" fontId="24" fillId="0" borderId="24" xfId="0" applyNumberFormat="1" applyFont="1" applyFill="1" applyBorder="1" applyAlignment="1">
      <alignment horizontal="left" vertical="center" shrinkToFit="1"/>
    </xf>
    <xf numFmtId="180" fontId="3" fillId="0" borderId="14" xfId="1" applyNumberFormat="1" applyFont="1" applyBorder="1" applyAlignment="1">
      <alignment horizontal="right" vertical="center"/>
    </xf>
    <xf numFmtId="180" fontId="3" fillId="0" borderId="21" xfId="1" applyNumberFormat="1" applyFont="1" applyBorder="1" applyAlignment="1">
      <alignment horizontal="right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9" fillId="2" borderId="3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justify" vertical="center" wrapText="1"/>
    </xf>
    <xf numFmtId="0" fontId="13" fillId="0" borderId="7" xfId="0" applyFont="1" applyBorder="1" applyAlignment="1">
      <alignment horizontal="justify" vertical="center" wrapText="1"/>
    </xf>
    <xf numFmtId="0" fontId="13" fillId="0" borderId="9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justify" vertical="center" wrapText="1"/>
    </xf>
    <xf numFmtId="0" fontId="13" fillId="0" borderId="5" xfId="0" applyFont="1" applyBorder="1" applyAlignment="1">
      <alignment horizontal="justify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41" fontId="13" fillId="0" borderId="1" xfId="1" applyFont="1" applyBorder="1" applyAlignment="1">
      <alignment horizontal="center" vertical="center" wrapText="1"/>
    </xf>
    <xf numFmtId="10" fontId="13" fillId="0" borderId="7" xfId="0" applyNumberFormat="1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/>
    <xf numFmtId="0" fontId="23" fillId="0" borderId="8" xfId="0" applyNumberFormat="1" applyFont="1" applyFill="1" applyBorder="1" applyAlignment="1" applyProtection="1">
      <alignment horizontal="center" vertical="center"/>
    </xf>
    <xf numFmtId="176" fontId="8" fillId="0" borderId="9" xfId="0" applyNumberFormat="1" applyFont="1" applyFill="1" applyBorder="1" applyAlignment="1" applyProtection="1">
      <alignment horizontal="left" vertical="center" shrinkToFit="1"/>
    </xf>
  </cellXfs>
  <cellStyles count="13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  <cellStyle name="표준 2" xfId="11"/>
    <cellStyle name="표준 2 4" xfId="12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tabSelected="1" workbookViewId="0">
      <selection sqref="A1:L1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3" customWidth="1"/>
    <col min="4" max="4" width="7.77734375" style="3" customWidth="1"/>
    <col min="5" max="5" width="20.6640625" style="3" customWidth="1"/>
    <col min="6" max="6" width="6.77734375" style="3" customWidth="1"/>
    <col min="7" max="7" width="7.21875" style="3" customWidth="1"/>
    <col min="8" max="8" width="10.44140625" style="3" customWidth="1"/>
    <col min="9" max="9" width="7.44140625" style="3" customWidth="1"/>
    <col min="10" max="10" width="8.88671875" style="3"/>
    <col min="11" max="11" width="11.6640625" style="4" customWidth="1"/>
    <col min="12" max="12" width="6.6640625" style="3" customWidth="1"/>
    <col min="13" max="16384" width="8.88671875" style="5"/>
  </cols>
  <sheetData>
    <row r="1" spans="1:12" ht="38.25" customHeight="1" thickBot="1" x14ac:dyDescent="0.2">
      <c r="A1" s="116" t="s">
        <v>70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2" ht="30" customHeight="1" x14ac:dyDescent="0.15">
      <c r="A2" s="34" t="s">
        <v>71</v>
      </c>
      <c r="B2" s="35" t="s">
        <v>72</v>
      </c>
      <c r="C2" s="35" t="s">
        <v>73</v>
      </c>
      <c r="D2" s="35" t="s">
        <v>74</v>
      </c>
      <c r="E2" s="35" t="s">
        <v>75</v>
      </c>
      <c r="F2" s="35" t="s">
        <v>76</v>
      </c>
      <c r="G2" s="35" t="s">
        <v>77</v>
      </c>
      <c r="H2" s="35" t="s">
        <v>78</v>
      </c>
      <c r="I2" s="50" t="s">
        <v>79</v>
      </c>
      <c r="J2" s="50" t="s">
        <v>80</v>
      </c>
      <c r="K2" s="50" t="s">
        <v>81</v>
      </c>
      <c r="L2" s="51" t="s">
        <v>82</v>
      </c>
    </row>
    <row r="3" spans="1:12" ht="20.100000000000001" customHeight="1" x14ac:dyDescent="0.15">
      <c r="A3" s="88">
        <v>2018</v>
      </c>
      <c r="B3" s="33">
        <v>4</v>
      </c>
      <c r="C3" s="89" t="s">
        <v>143</v>
      </c>
      <c r="D3" s="33" t="s">
        <v>144</v>
      </c>
      <c r="E3" s="89" t="s">
        <v>145</v>
      </c>
      <c r="F3" s="90">
        <v>10</v>
      </c>
      <c r="G3" s="82" t="s">
        <v>146</v>
      </c>
      <c r="H3" s="110">
        <v>1725</v>
      </c>
      <c r="I3" s="91" t="s">
        <v>147</v>
      </c>
      <c r="J3" s="33" t="s">
        <v>148</v>
      </c>
      <c r="K3" s="33" t="s">
        <v>149</v>
      </c>
      <c r="L3" s="115"/>
    </row>
    <row r="4" spans="1:12" ht="20.100000000000001" customHeight="1" thickBot="1" x14ac:dyDescent="0.2">
      <c r="A4" s="102">
        <v>2018</v>
      </c>
      <c r="B4" s="43">
        <v>12</v>
      </c>
      <c r="C4" s="103" t="s">
        <v>129</v>
      </c>
      <c r="D4" s="43" t="s">
        <v>130</v>
      </c>
      <c r="E4" s="104" t="s">
        <v>131</v>
      </c>
      <c r="F4" s="105">
        <v>5000</v>
      </c>
      <c r="G4" s="46" t="s">
        <v>132</v>
      </c>
      <c r="H4" s="111">
        <v>2000</v>
      </c>
      <c r="I4" s="44" t="s">
        <v>133</v>
      </c>
      <c r="J4" s="43" t="s">
        <v>134</v>
      </c>
      <c r="K4" s="43" t="s">
        <v>135</v>
      </c>
      <c r="L4" s="52"/>
    </row>
  </sheetData>
  <mergeCells count="1">
    <mergeCell ref="A1:L1"/>
  </mergeCells>
  <phoneticPr fontId="4" type="noConversion"/>
  <dataValidations count="1">
    <dataValidation type="list" allowBlank="1" showInputMessage="1" showErrorMessage="1" sqref="D3: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sqref="A1:I1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6" customWidth="1"/>
    <col min="4" max="4" width="7.77734375" style="3" customWidth="1"/>
    <col min="5" max="5" width="20.6640625" style="3" customWidth="1"/>
    <col min="6" max="6" width="6.77734375" style="6" customWidth="1"/>
    <col min="7" max="7" width="7.21875" style="3" customWidth="1"/>
    <col min="8" max="8" width="10.44140625" style="3" customWidth="1"/>
    <col min="9" max="9" width="7.44140625" style="3" customWidth="1"/>
    <col min="10" max="16384" width="8.88671875" style="5"/>
  </cols>
  <sheetData>
    <row r="1" spans="1:9" ht="38.25" customHeight="1" thickBot="1" x14ac:dyDescent="0.2">
      <c r="A1" s="117" t="s">
        <v>58</v>
      </c>
      <c r="B1" s="117"/>
      <c r="C1" s="117"/>
      <c r="D1" s="117"/>
      <c r="E1" s="117"/>
      <c r="F1" s="117"/>
      <c r="G1" s="117"/>
      <c r="H1" s="117"/>
      <c r="I1" s="117"/>
    </row>
    <row r="2" spans="1:9" ht="24" x14ac:dyDescent="0.15">
      <c r="A2" s="34" t="s">
        <v>36</v>
      </c>
      <c r="B2" s="35" t="s">
        <v>37</v>
      </c>
      <c r="C2" s="36" t="s">
        <v>59</v>
      </c>
      <c r="D2" s="35" t="s">
        <v>0</v>
      </c>
      <c r="E2" s="37" t="s">
        <v>64</v>
      </c>
      <c r="F2" s="38" t="s">
        <v>38</v>
      </c>
      <c r="G2" s="39" t="s">
        <v>39</v>
      </c>
      <c r="H2" s="39" t="s">
        <v>60</v>
      </c>
      <c r="I2" s="40" t="s">
        <v>1</v>
      </c>
    </row>
    <row r="3" spans="1:9" ht="22.5" customHeight="1" x14ac:dyDescent="0.15">
      <c r="A3" s="41">
        <v>2018</v>
      </c>
      <c r="B3" s="33">
        <v>4</v>
      </c>
      <c r="C3" s="92" t="s">
        <v>150</v>
      </c>
      <c r="D3" s="33" t="s">
        <v>151</v>
      </c>
      <c r="E3" s="93">
        <v>1500</v>
      </c>
      <c r="F3" s="91" t="s">
        <v>152</v>
      </c>
      <c r="G3" s="33" t="s">
        <v>153</v>
      </c>
      <c r="H3" s="33" t="s">
        <v>154</v>
      </c>
      <c r="I3" s="72"/>
    </row>
    <row r="4" spans="1:9" ht="22.5" customHeight="1" x14ac:dyDescent="0.15">
      <c r="A4" s="41">
        <v>2018</v>
      </c>
      <c r="B4" s="94">
        <v>5</v>
      </c>
      <c r="C4" s="94" t="s">
        <v>155</v>
      </c>
      <c r="D4" s="33" t="s">
        <v>156</v>
      </c>
      <c r="E4" s="93">
        <v>500</v>
      </c>
      <c r="F4" s="91" t="s">
        <v>157</v>
      </c>
      <c r="G4" s="94" t="s">
        <v>158</v>
      </c>
      <c r="H4" s="94" t="s">
        <v>159</v>
      </c>
      <c r="I4" s="72"/>
    </row>
    <row r="5" spans="1:9" ht="22.5" customHeight="1" x14ac:dyDescent="0.15">
      <c r="A5" s="41">
        <v>2018</v>
      </c>
      <c r="B5" s="33">
        <v>6</v>
      </c>
      <c r="C5" s="33" t="s">
        <v>136</v>
      </c>
      <c r="D5" s="33" t="s">
        <v>137</v>
      </c>
      <c r="E5" s="93">
        <v>2000</v>
      </c>
      <c r="F5" s="91" t="s">
        <v>138</v>
      </c>
      <c r="G5" s="33" t="s">
        <v>139</v>
      </c>
      <c r="H5" s="33" t="s">
        <v>140</v>
      </c>
      <c r="I5" s="72"/>
    </row>
    <row r="6" spans="1:9" ht="22.5" customHeight="1" thickBot="1" x14ac:dyDescent="0.2">
      <c r="A6" s="42">
        <v>2018</v>
      </c>
      <c r="B6" s="43">
        <v>9</v>
      </c>
      <c r="C6" s="44" t="s">
        <v>141</v>
      </c>
      <c r="D6" s="43" t="s">
        <v>142</v>
      </c>
      <c r="E6" s="107">
        <v>2000</v>
      </c>
      <c r="F6" s="106" t="s">
        <v>138</v>
      </c>
      <c r="G6" s="43" t="s">
        <v>139</v>
      </c>
      <c r="H6" s="43" t="s">
        <v>140</v>
      </c>
      <c r="I6" s="108"/>
    </row>
    <row r="7" spans="1:9" ht="22.5" customHeight="1" x14ac:dyDescent="0.15"/>
    <row r="8" spans="1:9" ht="22.5" customHeight="1" x14ac:dyDescent="0.15"/>
    <row r="9" spans="1:9" ht="22.5" customHeight="1" x14ac:dyDescent="0.15"/>
  </sheetData>
  <mergeCells count="1">
    <mergeCell ref="A1:I1"/>
  </mergeCells>
  <phoneticPr fontId="4" type="noConversion"/>
  <dataValidations count="1">
    <dataValidation type="list" allowBlank="1" showInputMessage="1" showErrorMessage="1" sqref="D3:D6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workbookViewId="0">
      <selection sqref="A1:M1"/>
    </sheetView>
  </sheetViews>
  <sheetFormatPr defaultRowHeight="13.5" x14ac:dyDescent="0.15"/>
  <cols>
    <col min="1" max="2" width="8.88671875" style="5"/>
    <col min="3" max="3" width="32.21875" style="5" customWidth="1"/>
    <col min="4" max="16384" width="8.88671875" style="5"/>
  </cols>
  <sheetData>
    <row r="1" spans="1:13" ht="40.5" customHeight="1" thickBot="1" x14ac:dyDescent="0.2">
      <c r="A1" s="117" t="s">
        <v>40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3" ht="24" x14ac:dyDescent="0.15">
      <c r="A2" s="48" t="s">
        <v>36</v>
      </c>
      <c r="B2" s="49" t="s">
        <v>37</v>
      </c>
      <c r="C2" s="39" t="s">
        <v>41</v>
      </c>
      <c r="D2" s="39" t="s">
        <v>42</v>
      </c>
      <c r="E2" s="39" t="s">
        <v>0</v>
      </c>
      <c r="F2" s="49" t="s">
        <v>43</v>
      </c>
      <c r="G2" s="49" t="s">
        <v>44</v>
      </c>
      <c r="H2" s="49" t="s">
        <v>45</v>
      </c>
      <c r="I2" s="49" t="s">
        <v>46</v>
      </c>
      <c r="J2" s="39" t="s">
        <v>38</v>
      </c>
      <c r="K2" s="39" t="s">
        <v>39</v>
      </c>
      <c r="L2" s="39" t="s">
        <v>60</v>
      </c>
      <c r="M2" s="40" t="s">
        <v>1</v>
      </c>
    </row>
    <row r="3" spans="1:13" ht="23.25" customHeight="1" thickBot="1" x14ac:dyDescent="0.2">
      <c r="A3" s="42"/>
      <c r="B3" s="43"/>
      <c r="C3" s="44" t="s">
        <v>63</v>
      </c>
      <c r="D3" s="43"/>
      <c r="E3" s="44"/>
      <c r="F3" s="45"/>
      <c r="G3" s="46"/>
      <c r="H3" s="47"/>
      <c r="I3" s="44"/>
      <c r="J3" s="73"/>
      <c r="K3" s="73"/>
      <c r="L3" s="73"/>
      <c r="M3" s="74"/>
    </row>
  </sheetData>
  <mergeCells count="1">
    <mergeCell ref="A1:M1"/>
  </mergeCells>
  <phoneticPr fontId="4" type="noConversion"/>
  <dataValidations count="1">
    <dataValidation type="list" allowBlank="1" showInputMessage="1" showErrorMessage="1" sqref="D3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Normal="100" workbookViewId="0">
      <selection sqref="A1:J1"/>
    </sheetView>
  </sheetViews>
  <sheetFormatPr defaultRowHeight="13.5" x14ac:dyDescent="0.15"/>
  <cols>
    <col min="1" max="1" width="24.44140625" style="1" customWidth="1"/>
    <col min="2" max="2" width="13.5546875" style="1" customWidth="1"/>
    <col min="3" max="3" width="11.33203125" style="8" customWidth="1"/>
    <col min="4" max="4" width="11.5546875" style="8" bestFit="1" customWidth="1"/>
    <col min="5" max="5" width="8.88671875" style="1" customWidth="1"/>
    <col min="6" max="6" width="9.21875" style="1" customWidth="1"/>
    <col min="7" max="10" width="9.6640625" style="1" customWidth="1"/>
  </cols>
  <sheetData>
    <row r="1" spans="1:10" ht="25.5" x14ac:dyDescent="0.15">
      <c r="A1" s="120" t="s">
        <v>3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26.25" thickBot="1" x14ac:dyDescent="0.2">
      <c r="A2" s="10" t="s">
        <v>56</v>
      </c>
      <c r="B2" s="10"/>
      <c r="C2" s="58"/>
      <c r="D2" s="58"/>
      <c r="E2" s="29"/>
      <c r="F2" s="29"/>
      <c r="G2" s="11"/>
      <c r="H2" s="11"/>
      <c r="I2" s="118" t="s">
        <v>211</v>
      </c>
      <c r="J2" s="118"/>
    </row>
    <row r="3" spans="1:10" ht="28.5" customHeight="1" x14ac:dyDescent="0.15">
      <c r="A3" s="59" t="s">
        <v>2</v>
      </c>
      <c r="B3" s="60" t="s">
        <v>18</v>
      </c>
      <c r="C3" s="61" t="s">
        <v>4</v>
      </c>
      <c r="D3" s="62" t="s">
        <v>127</v>
      </c>
      <c r="E3" s="60" t="s">
        <v>5</v>
      </c>
      <c r="F3" s="60" t="s">
        <v>6</v>
      </c>
      <c r="G3" s="60" t="s">
        <v>7</v>
      </c>
      <c r="H3" s="60" t="s">
        <v>8</v>
      </c>
      <c r="I3" s="60" t="s">
        <v>17</v>
      </c>
      <c r="J3" s="63" t="s">
        <v>9</v>
      </c>
    </row>
    <row r="4" spans="1:10" ht="20.25" customHeight="1" x14ac:dyDescent="0.15">
      <c r="A4" s="95" t="s">
        <v>100</v>
      </c>
      <c r="B4" s="20" t="s">
        <v>88</v>
      </c>
      <c r="C4" s="96">
        <v>1620000</v>
      </c>
      <c r="D4" s="97">
        <v>135000</v>
      </c>
      <c r="E4" s="98">
        <v>43090</v>
      </c>
      <c r="F4" s="99">
        <v>43101</v>
      </c>
      <c r="G4" s="99">
        <v>43465</v>
      </c>
      <c r="H4" s="99">
        <v>43131</v>
      </c>
      <c r="I4" s="99">
        <v>43161</v>
      </c>
      <c r="J4" s="95" t="s">
        <v>128</v>
      </c>
    </row>
    <row r="5" spans="1:10" ht="20.25" customHeight="1" x14ac:dyDescent="0.15">
      <c r="A5" s="95" t="s">
        <v>101</v>
      </c>
      <c r="B5" s="20" t="s">
        <v>89</v>
      </c>
      <c r="C5" s="96">
        <v>1620000</v>
      </c>
      <c r="D5" s="97">
        <v>135000</v>
      </c>
      <c r="E5" s="98">
        <v>43090</v>
      </c>
      <c r="F5" s="99">
        <v>43101</v>
      </c>
      <c r="G5" s="99">
        <v>43465</v>
      </c>
      <c r="H5" s="99">
        <v>43131</v>
      </c>
      <c r="I5" s="99">
        <v>43161</v>
      </c>
      <c r="J5" s="95" t="s">
        <v>128</v>
      </c>
    </row>
    <row r="6" spans="1:10" ht="20.25" customHeight="1" x14ac:dyDescent="0.15">
      <c r="A6" s="95" t="s">
        <v>102</v>
      </c>
      <c r="B6" s="20" t="s">
        <v>87</v>
      </c>
      <c r="C6" s="96">
        <v>3240000</v>
      </c>
      <c r="D6" s="97">
        <v>270000</v>
      </c>
      <c r="E6" s="98">
        <v>43091</v>
      </c>
      <c r="F6" s="99">
        <v>43101</v>
      </c>
      <c r="G6" s="99">
        <v>43465</v>
      </c>
      <c r="H6" s="99">
        <v>43131</v>
      </c>
      <c r="I6" s="99">
        <v>43161</v>
      </c>
      <c r="J6" s="95" t="s">
        <v>128</v>
      </c>
    </row>
    <row r="7" spans="1:10" ht="20.25" customHeight="1" x14ac:dyDescent="0.15">
      <c r="A7" s="95" t="s">
        <v>103</v>
      </c>
      <c r="B7" s="20" t="s">
        <v>87</v>
      </c>
      <c r="C7" s="96">
        <v>360000</v>
      </c>
      <c r="D7" s="97">
        <v>30000</v>
      </c>
      <c r="E7" s="98">
        <v>43090</v>
      </c>
      <c r="F7" s="99">
        <v>43101</v>
      </c>
      <c r="G7" s="99">
        <v>43465</v>
      </c>
      <c r="H7" s="99">
        <v>43131</v>
      </c>
      <c r="I7" s="99">
        <v>43161</v>
      </c>
      <c r="J7" s="95" t="s">
        <v>128</v>
      </c>
    </row>
    <row r="8" spans="1:10" ht="20.25" customHeight="1" x14ac:dyDescent="0.15">
      <c r="A8" s="95" t="s">
        <v>104</v>
      </c>
      <c r="B8" s="20" t="s">
        <v>90</v>
      </c>
      <c r="C8" s="96">
        <v>1974000</v>
      </c>
      <c r="D8" s="97">
        <v>164500</v>
      </c>
      <c r="E8" s="98">
        <v>43096</v>
      </c>
      <c r="F8" s="99">
        <v>43101</v>
      </c>
      <c r="G8" s="99">
        <v>43465</v>
      </c>
      <c r="H8" s="99">
        <v>43131</v>
      </c>
      <c r="I8" s="99">
        <v>43161</v>
      </c>
      <c r="J8" s="95" t="s">
        <v>128</v>
      </c>
    </row>
    <row r="9" spans="1:10" ht="20.25" customHeight="1" x14ac:dyDescent="0.15">
      <c r="A9" s="95" t="s">
        <v>105</v>
      </c>
      <c r="B9" s="20" t="s">
        <v>91</v>
      </c>
      <c r="C9" s="96">
        <v>2400000</v>
      </c>
      <c r="D9" s="97">
        <v>200000</v>
      </c>
      <c r="E9" s="98">
        <v>43095</v>
      </c>
      <c r="F9" s="99">
        <v>43101</v>
      </c>
      <c r="G9" s="99">
        <v>43465</v>
      </c>
      <c r="H9" s="99">
        <v>43131</v>
      </c>
      <c r="I9" s="99">
        <v>43161</v>
      </c>
      <c r="J9" s="95" t="s">
        <v>128</v>
      </c>
    </row>
    <row r="10" spans="1:10" ht="20.25" customHeight="1" x14ac:dyDescent="0.15">
      <c r="A10" s="95" t="s">
        <v>106</v>
      </c>
      <c r="B10" s="20" t="s">
        <v>92</v>
      </c>
      <c r="C10" s="96">
        <v>2400000</v>
      </c>
      <c r="D10" s="97">
        <v>200000</v>
      </c>
      <c r="E10" s="98">
        <v>43091</v>
      </c>
      <c r="F10" s="99">
        <v>43101</v>
      </c>
      <c r="G10" s="99">
        <v>43465</v>
      </c>
      <c r="H10" s="99">
        <v>43131</v>
      </c>
      <c r="I10" s="99">
        <v>43161</v>
      </c>
      <c r="J10" s="95" t="s">
        <v>128</v>
      </c>
    </row>
    <row r="11" spans="1:10" ht="20.25" customHeight="1" x14ac:dyDescent="0.15">
      <c r="A11" s="95" t="s">
        <v>107</v>
      </c>
      <c r="B11" s="20" t="s">
        <v>65</v>
      </c>
      <c r="C11" s="96">
        <v>1911600</v>
      </c>
      <c r="D11" s="97">
        <v>159300</v>
      </c>
      <c r="E11" s="98">
        <v>43096</v>
      </c>
      <c r="F11" s="99">
        <v>43101</v>
      </c>
      <c r="G11" s="99">
        <v>43465</v>
      </c>
      <c r="H11" s="99">
        <v>43131</v>
      </c>
      <c r="I11" s="99">
        <v>43161</v>
      </c>
      <c r="J11" s="95" t="s">
        <v>128</v>
      </c>
    </row>
    <row r="12" spans="1:10" ht="20.25" customHeight="1" x14ac:dyDescent="0.15">
      <c r="A12" s="95" t="s">
        <v>108</v>
      </c>
      <c r="B12" s="20" t="s">
        <v>93</v>
      </c>
      <c r="C12" s="96">
        <v>3240000</v>
      </c>
      <c r="D12" s="97">
        <v>270000</v>
      </c>
      <c r="E12" s="98">
        <v>43090</v>
      </c>
      <c r="F12" s="99">
        <v>43101</v>
      </c>
      <c r="G12" s="99">
        <v>43465</v>
      </c>
      <c r="H12" s="99">
        <v>43131</v>
      </c>
      <c r="I12" s="99">
        <v>43161</v>
      </c>
      <c r="J12" s="95" t="s">
        <v>128</v>
      </c>
    </row>
    <row r="13" spans="1:10" ht="20.25" customHeight="1" x14ac:dyDescent="0.15">
      <c r="A13" s="95" t="s">
        <v>109</v>
      </c>
      <c r="B13" s="20" t="s">
        <v>94</v>
      </c>
      <c r="C13" s="96">
        <v>245256000</v>
      </c>
      <c r="D13" s="97">
        <v>19771800</v>
      </c>
      <c r="E13" s="98">
        <v>43096</v>
      </c>
      <c r="F13" s="99">
        <v>43101</v>
      </c>
      <c r="G13" s="99">
        <v>43465</v>
      </c>
      <c r="H13" s="99">
        <v>43131</v>
      </c>
      <c r="I13" s="99">
        <v>43161</v>
      </c>
      <c r="J13" s="95" t="s">
        <v>128</v>
      </c>
    </row>
    <row r="14" spans="1:10" ht="20.25" customHeight="1" x14ac:dyDescent="0.15">
      <c r="A14" s="95" t="s">
        <v>99</v>
      </c>
      <c r="B14" s="20" t="s">
        <v>95</v>
      </c>
      <c r="C14" s="96">
        <v>508800000</v>
      </c>
      <c r="D14" s="97">
        <v>37517010</v>
      </c>
      <c r="E14" s="98">
        <v>43097</v>
      </c>
      <c r="F14" s="99">
        <v>43101</v>
      </c>
      <c r="G14" s="99">
        <v>43465</v>
      </c>
      <c r="H14" s="99">
        <v>43131</v>
      </c>
      <c r="I14" s="99">
        <v>43161</v>
      </c>
      <c r="J14" s="95" t="s">
        <v>128</v>
      </c>
    </row>
    <row r="15" spans="1:10" ht="20.25" customHeight="1" x14ac:dyDescent="0.15">
      <c r="A15" s="95" t="s">
        <v>110</v>
      </c>
      <c r="B15" s="20" t="s">
        <v>83</v>
      </c>
      <c r="C15" s="96">
        <v>840000</v>
      </c>
      <c r="D15" s="97">
        <v>70000</v>
      </c>
      <c r="E15" s="98">
        <v>43090</v>
      </c>
      <c r="F15" s="99">
        <v>43101</v>
      </c>
      <c r="G15" s="99">
        <v>43465</v>
      </c>
      <c r="H15" s="99">
        <v>43131</v>
      </c>
      <c r="I15" s="99">
        <v>43161</v>
      </c>
      <c r="J15" s="95" t="s">
        <v>128</v>
      </c>
    </row>
    <row r="16" spans="1:10" ht="20.25" customHeight="1" x14ac:dyDescent="0.15">
      <c r="A16" s="95" t="s">
        <v>111</v>
      </c>
      <c r="B16" s="20" t="s">
        <v>96</v>
      </c>
      <c r="C16" s="96">
        <v>2160000</v>
      </c>
      <c r="D16" s="97">
        <v>180000</v>
      </c>
      <c r="E16" s="98">
        <v>43090</v>
      </c>
      <c r="F16" s="99">
        <v>43101</v>
      </c>
      <c r="G16" s="99">
        <v>43465</v>
      </c>
      <c r="H16" s="99">
        <v>43131</v>
      </c>
      <c r="I16" s="99">
        <v>43161</v>
      </c>
      <c r="J16" s="95" t="s">
        <v>128</v>
      </c>
    </row>
    <row r="17" spans="1:10" ht="20.25" customHeight="1" x14ac:dyDescent="0.15">
      <c r="A17" s="95" t="s">
        <v>112</v>
      </c>
      <c r="B17" s="20" t="s">
        <v>90</v>
      </c>
      <c r="C17" s="96">
        <v>7303200</v>
      </c>
      <c r="D17" s="97">
        <v>608600</v>
      </c>
      <c r="E17" s="98">
        <v>43096</v>
      </c>
      <c r="F17" s="99">
        <v>43101</v>
      </c>
      <c r="G17" s="99">
        <v>43465</v>
      </c>
      <c r="H17" s="99">
        <v>43131</v>
      </c>
      <c r="I17" s="99">
        <v>43161</v>
      </c>
      <c r="J17" s="95" t="s">
        <v>128</v>
      </c>
    </row>
    <row r="18" spans="1:10" ht="20.25" customHeight="1" x14ac:dyDescent="0.15">
      <c r="A18" s="95" t="s">
        <v>113</v>
      </c>
      <c r="B18" s="20" t="s">
        <v>97</v>
      </c>
      <c r="C18" s="96">
        <v>480000</v>
      </c>
      <c r="D18" s="97">
        <v>40000</v>
      </c>
      <c r="E18" s="98">
        <v>43090</v>
      </c>
      <c r="F18" s="99">
        <v>43101</v>
      </c>
      <c r="G18" s="99">
        <v>43465</v>
      </c>
      <c r="H18" s="99">
        <v>43131</v>
      </c>
      <c r="I18" s="99">
        <v>43161</v>
      </c>
      <c r="J18" s="95" t="s">
        <v>128</v>
      </c>
    </row>
    <row r="19" spans="1:10" ht="20.25" customHeight="1" x14ac:dyDescent="0.15">
      <c r="A19" s="95" t="s">
        <v>114</v>
      </c>
      <c r="B19" s="20" t="s">
        <v>98</v>
      </c>
      <c r="C19" s="96">
        <v>2520000</v>
      </c>
      <c r="D19" s="97">
        <v>210000</v>
      </c>
      <c r="E19" s="98">
        <v>43097</v>
      </c>
      <c r="F19" s="99">
        <v>43101</v>
      </c>
      <c r="G19" s="99">
        <v>43465</v>
      </c>
      <c r="H19" s="99">
        <v>43131</v>
      </c>
      <c r="I19" s="99">
        <v>43161</v>
      </c>
      <c r="J19" s="95" t="s">
        <v>128</v>
      </c>
    </row>
    <row r="20" spans="1:10" ht="20.25" customHeight="1" x14ac:dyDescent="0.15">
      <c r="A20" s="100" t="s">
        <v>217</v>
      </c>
      <c r="B20" s="101" t="s">
        <v>216</v>
      </c>
      <c r="C20" s="96">
        <v>18432000</v>
      </c>
      <c r="D20" s="97">
        <v>18432000</v>
      </c>
      <c r="E20" s="98">
        <v>43157</v>
      </c>
      <c r="F20" s="99">
        <v>43159</v>
      </c>
      <c r="G20" s="99">
        <v>43174</v>
      </c>
      <c r="H20" s="99">
        <v>43174</v>
      </c>
      <c r="I20" s="99">
        <v>43174</v>
      </c>
      <c r="J20" s="95"/>
    </row>
    <row r="21" spans="1:10" ht="20.25" customHeight="1" x14ac:dyDescent="0.15">
      <c r="A21" s="100" t="s">
        <v>219</v>
      </c>
      <c r="B21" s="101" t="s">
        <v>220</v>
      </c>
      <c r="C21" s="96">
        <v>990000</v>
      </c>
      <c r="D21" s="97">
        <v>990000</v>
      </c>
      <c r="E21" s="98">
        <v>43161</v>
      </c>
      <c r="F21" s="99">
        <v>43161</v>
      </c>
      <c r="G21" s="99">
        <v>43170</v>
      </c>
      <c r="H21" s="99">
        <v>43165</v>
      </c>
      <c r="I21" s="99">
        <v>43165</v>
      </c>
      <c r="J21" s="95"/>
    </row>
    <row r="22" spans="1:10" ht="20.25" customHeight="1" x14ac:dyDescent="0.15">
      <c r="A22" s="100" t="s">
        <v>225</v>
      </c>
      <c r="B22" s="101" t="s">
        <v>221</v>
      </c>
      <c r="C22" s="96">
        <v>2420000</v>
      </c>
      <c r="D22" s="97">
        <v>2420000</v>
      </c>
      <c r="E22" s="98">
        <v>43166</v>
      </c>
      <c r="F22" s="98">
        <v>43166</v>
      </c>
      <c r="G22" s="99">
        <v>43180</v>
      </c>
      <c r="H22" s="99">
        <v>43171</v>
      </c>
      <c r="I22" s="99">
        <v>43171</v>
      </c>
      <c r="J22" s="140"/>
    </row>
    <row r="23" spans="1:10" ht="20.25" customHeight="1" x14ac:dyDescent="0.15"/>
    <row r="24" spans="1:10" ht="20.25" customHeight="1" x14ac:dyDescent="0.15"/>
    <row r="25" spans="1:10" ht="20.25" customHeight="1" x14ac:dyDescent="0.15"/>
    <row r="26" spans="1:10" ht="20.25" customHeight="1" x14ac:dyDescent="0.15"/>
    <row r="27" spans="1:10" ht="20.25" customHeight="1" x14ac:dyDescent="0.15"/>
    <row r="28" spans="1:10" ht="20.25" customHeight="1" x14ac:dyDescent="0.15"/>
    <row r="29" spans="1:10" ht="20.25" customHeight="1" x14ac:dyDescent="0.15"/>
    <row r="30" spans="1:10" ht="20.25" customHeight="1" x14ac:dyDescent="0.15"/>
    <row r="31" spans="1:10" ht="20.25" customHeight="1" x14ac:dyDescent="0.15"/>
    <row r="32" spans="1:10" ht="20.25" customHeight="1" x14ac:dyDescent="0.15"/>
    <row r="33" ht="20.25" customHeight="1" x14ac:dyDescent="0.15"/>
    <row r="34" ht="20.25" customHeight="1" x14ac:dyDescent="0.15"/>
    <row r="35" ht="20.25" customHeight="1" x14ac:dyDescent="0.15"/>
    <row r="36" ht="20.25" customHeight="1" x14ac:dyDescent="0.15"/>
    <row r="37" ht="20.25" customHeight="1" x14ac:dyDescent="0.15"/>
    <row r="38" ht="20.25" customHeight="1" x14ac:dyDescent="0.15"/>
    <row r="39" ht="20.25" customHeight="1" x14ac:dyDescent="0.15"/>
  </sheetData>
  <mergeCells count="2">
    <mergeCell ref="A1:J1"/>
    <mergeCell ref="I2:J2"/>
  </mergeCells>
  <phoneticPr fontId="4" type="noConversion"/>
  <pageMargins left="0.23622047244094491" right="0.23622047244094491" top="0.19685039370078741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sqref="A1:G1"/>
    </sheetView>
  </sheetViews>
  <sheetFormatPr defaultRowHeight="13.5" x14ac:dyDescent="0.15"/>
  <cols>
    <col min="1" max="1" width="14.88671875" style="1" customWidth="1"/>
    <col min="2" max="2" width="26.6640625" style="54" customWidth="1"/>
    <col min="3" max="3" width="9.5546875" style="54" customWidth="1"/>
    <col min="4" max="4" width="10.6640625" style="1" bestFit="1" customWidth="1"/>
    <col min="5" max="5" width="24.5546875" style="56" customWidth="1"/>
    <col min="6" max="6" width="15.44140625" style="56" customWidth="1"/>
    <col min="7" max="7" width="8.44140625" style="1" customWidth="1"/>
  </cols>
  <sheetData>
    <row r="1" spans="1:7" ht="25.5" x14ac:dyDescent="0.15">
      <c r="A1" s="120" t="s">
        <v>10</v>
      </c>
      <c r="B1" s="120"/>
      <c r="C1" s="120"/>
      <c r="D1" s="120"/>
      <c r="E1" s="120"/>
      <c r="F1" s="120"/>
      <c r="G1" s="120"/>
    </row>
    <row r="2" spans="1:7" ht="26.25" thickBot="1" x14ac:dyDescent="0.2">
      <c r="A2" s="119" t="s">
        <v>56</v>
      </c>
      <c r="B2" s="119"/>
      <c r="C2" s="29"/>
      <c r="D2" s="29"/>
      <c r="E2" s="17"/>
      <c r="F2" s="118" t="s">
        <v>211</v>
      </c>
      <c r="G2" s="118"/>
    </row>
    <row r="3" spans="1:7" ht="26.25" customHeight="1" x14ac:dyDescent="0.15">
      <c r="A3" s="64" t="s">
        <v>62</v>
      </c>
      <c r="B3" s="60" t="s">
        <v>2</v>
      </c>
      <c r="C3" s="60" t="s">
        <v>11</v>
      </c>
      <c r="D3" s="60" t="s">
        <v>12</v>
      </c>
      <c r="E3" s="60" t="s">
        <v>13</v>
      </c>
      <c r="F3" s="60" t="s">
        <v>14</v>
      </c>
      <c r="G3" s="63" t="s">
        <v>1</v>
      </c>
    </row>
    <row r="4" spans="1:7" s="5" customFormat="1" ht="18" customHeight="1" x14ac:dyDescent="0.15">
      <c r="A4" s="65" t="s">
        <v>138</v>
      </c>
      <c r="B4" s="95" t="s">
        <v>100</v>
      </c>
      <c r="C4" s="69" t="s">
        <v>168</v>
      </c>
      <c r="D4" s="97">
        <v>135000</v>
      </c>
      <c r="E4" s="55" t="s">
        <v>120</v>
      </c>
      <c r="F4" s="20" t="s">
        <v>88</v>
      </c>
      <c r="G4" s="66"/>
    </row>
    <row r="5" spans="1:7" s="5" customFormat="1" ht="18" customHeight="1" x14ac:dyDescent="0.15">
      <c r="A5" s="65" t="s">
        <v>138</v>
      </c>
      <c r="B5" s="95" t="s">
        <v>101</v>
      </c>
      <c r="C5" s="69" t="s">
        <v>168</v>
      </c>
      <c r="D5" s="97">
        <v>135000</v>
      </c>
      <c r="E5" s="55" t="s">
        <v>121</v>
      </c>
      <c r="F5" s="20" t="s">
        <v>89</v>
      </c>
      <c r="G5" s="66"/>
    </row>
    <row r="6" spans="1:7" s="5" customFormat="1" ht="18" customHeight="1" x14ac:dyDescent="0.15">
      <c r="A6" s="65" t="s">
        <v>57</v>
      </c>
      <c r="B6" s="95" t="s">
        <v>102</v>
      </c>
      <c r="C6" s="69" t="s">
        <v>168</v>
      </c>
      <c r="D6" s="97">
        <v>270000</v>
      </c>
      <c r="E6" s="55" t="s">
        <v>119</v>
      </c>
      <c r="F6" s="20" t="s">
        <v>87</v>
      </c>
      <c r="G6" s="66"/>
    </row>
    <row r="7" spans="1:7" s="5" customFormat="1" ht="18" customHeight="1" x14ac:dyDescent="0.15">
      <c r="A7" s="65" t="s">
        <v>57</v>
      </c>
      <c r="B7" s="95" t="s">
        <v>103</v>
      </c>
      <c r="C7" s="69" t="s">
        <v>168</v>
      </c>
      <c r="D7" s="97">
        <v>30000</v>
      </c>
      <c r="E7" s="55" t="s">
        <v>122</v>
      </c>
      <c r="F7" s="20" t="s">
        <v>87</v>
      </c>
      <c r="G7" s="66"/>
    </row>
    <row r="8" spans="1:7" s="5" customFormat="1" ht="18" customHeight="1" x14ac:dyDescent="0.15">
      <c r="A8" s="65" t="s">
        <v>57</v>
      </c>
      <c r="B8" s="95" t="s">
        <v>104</v>
      </c>
      <c r="C8" s="69" t="s">
        <v>166</v>
      </c>
      <c r="D8" s="97">
        <v>164500</v>
      </c>
      <c r="E8" s="55" t="s">
        <v>122</v>
      </c>
      <c r="F8" s="20" t="s">
        <v>90</v>
      </c>
      <c r="G8" s="66"/>
    </row>
    <row r="9" spans="1:7" s="5" customFormat="1" ht="18" customHeight="1" x14ac:dyDescent="0.15">
      <c r="A9" s="65" t="s">
        <v>57</v>
      </c>
      <c r="B9" s="95" t="s">
        <v>105</v>
      </c>
      <c r="C9" s="69" t="s">
        <v>166</v>
      </c>
      <c r="D9" s="97">
        <v>200000</v>
      </c>
      <c r="E9" s="55" t="s">
        <v>122</v>
      </c>
      <c r="F9" s="20" t="s">
        <v>91</v>
      </c>
      <c r="G9" s="66"/>
    </row>
    <row r="10" spans="1:7" s="5" customFormat="1" ht="18" customHeight="1" x14ac:dyDescent="0.15">
      <c r="A10" s="65" t="s">
        <v>57</v>
      </c>
      <c r="B10" s="95" t="s">
        <v>106</v>
      </c>
      <c r="C10" s="53" t="s">
        <v>168</v>
      </c>
      <c r="D10" s="97">
        <v>200000</v>
      </c>
      <c r="E10" s="55" t="s">
        <v>123</v>
      </c>
      <c r="F10" s="20" t="s">
        <v>92</v>
      </c>
      <c r="G10" s="66"/>
    </row>
    <row r="11" spans="1:7" s="5" customFormat="1" ht="18" customHeight="1" x14ac:dyDescent="0.15">
      <c r="A11" s="65" t="s">
        <v>57</v>
      </c>
      <c r="B11" s="95" t="s">
        <v>107</v>
      </c>
      <c r="C11" s="69" t="s">
        <v>166</v>
      </c>
      <c r="D11" s="97">
        <v>159300</v>
      </c>
      <c r="E11" s="55" t="s">
        <v>122</v>
      </c>
      <c r="F11" s="20" t="s">
        <v>65</v>
      </c>
      <c r="G11" s="66"/>
    </row>
    <row r="12" spans="1:7" s="5" customFormat="1" ht="18" customHeight="1" x14ac:dyDescent="0.15">
      <c r="A12" s="65" t="s">
        <v>57</v>
      </c>
      <c r="B12" s="95" t="s">
        <v>108</v>
      </c>
      <c r="C12" s="53" t="s">
        <v>168</v>
      </c>
      <c r="D12" s="97">
        <v>270000</v>
      </c>
      <c r="E12" s="55" t="s">
        <v>122</v>
      </c>
      <c r="F12" s="20" t="s">
        <v>93</v>
      </c>
      <c r="G12" s="66"/>
    </row>
    <row r="13" spans="1:7" s="5" customFormat="1" ht="18" customHeight="1" x14ac:dyDescent="0.15">
      <c r="A13" s="65" t="s">
        <v>57</v>
      </c>
      <c r="B13" s="95" t="s">
        <v>109</v>
      </c>
      <c r="C13" s="53" t="s">
        <v>171</v>
      </c>
      <c r="D13" s="97">
        <v>19771800</v>
      </c>
      <c r="E13" s="55" t="s">
        <v>125</v>
      </c>
      <c r="F13" s="20" t="s">
        <v>94</v>
      </c>
      <c r="G13" s="66"/>
    </row>
    <row r="14" spans="1:7" s="5" customFormat="1" ht="18" customHeight="1" x14ac:dyDescent="0.15">
      <c r="A14" s="65" t="s">
        <v>57</v>
      </c>
      <c r="B14" s="95" t="s">
        <v>99</v>
      </c>
      <c r="C14" s="53" t="s">
        <v>171</v>
      </c>
      <c r="D14" s="97">
        <v>37517010</v>
      </c>
      <c r="E14" s="55" t="s">
        <v>126</v>
      </c>
      <c r="F14" s="20" t="s">
        <v>95</v>
      </c>
      <c r="G14" s="66"/>
    </row>
    <row r="15" spans="1:7" s="5" customFormat="1" ht="18" customHeight="1" x14ac:dyDescent="0.15">
      <c r="A15" s="65" t="s">
        <v>57</v>
      </c>
      <c r="B15" s="95" t="s">
        <v>110</v>
      </c>
      <c r="C15" s="69" t="s">
        <v>168</v>
      </c>
      <c r="D15" s="97">
        <v>70000</v>
      </c>
      <c r="E15" s="55" t="s">
        <v>122</v>
      </c>
      <c r="F15" s="20" t="s">
        <v>83</v>
      </c>
      <c r="G15" s="81"/>
    </row>
    <row r="16" spans="1:7" s="5" customFormat="1" ht="18" customHeight="1" x14ac:dyDescent="0.15">
      <c r="A16" s="65" t="s">
        <v>57</v>
      </c>
      <c r="B16" s="95" t="s">
        <v>111</v>
      </c>
      <c r="C16" s="53" t="s">
        <v>166</v>
      </c>
      <c r="D16" s="97">
        <v>180000</v>
      </c>
      <c r="E16" s="55" t="s">
        <v>122</v>
      </c>
      <c r="F16" s="20" t="s">
        <v>96</v>
      </c>
      <c r="G16" s="81"/>
    </row>
    <row r="17" spans="1:7" s="5" customFormat="1" ht="18" customHeight="1" x14ac:dyDescent="0.15">
      <c r="A17" s="65" t="s">
        <v>57</v>
      </c>
      <c r="B17" s="95" t="s">
        <v>112</v>
      </c>
      <c r="C17" s="69" t="s">
        <v>166</v>
      </c>
      <c r="D17" s="97">
        <v>608600</v>
      </c>
      <c r="E17" s="55" t="s">
        <v>122</v>
      </c>
      <c r="F17" s="20" t="s">
        <v>90</v>
      </c>
      <c r="G17" s="81"/>
    </row>
    <row r="18" spans="1:7" s="5" customFormat="1" ht="18" customHeight="1" x14ac:dyDescent="0.15">
      <c r="A18" s="65" t="s">
        <v>57</v>
      </c>
      <c r="B18" s="95" t="s">
        <v>113</v>
      </c>
      <c r="C18" s="69" t="s">
        <v>166</v>
      </c>
      <c r="D18" s="97">
        <v>40000</v>
      </c>
      <c r="E18" s="55" t="s">
        <v>122</v>
      </c>
      <c r="F18" s="20" t="s">
        <v>97</v>
      </c>
      <c r="G18" s="81"/>
    </row>
    <row r="19" spans="1:7" s="5" customFormat="1" ht="18" customHeight="1" x14ac:dyDescent="0.15">
      <c r="A19" s="65" t="s">
        <v>57</v>
      </c>
      <c r="B19" s="95" t="s">
        <v>114</v>
      </c>
      <c r="C19" s="78" t="s">
        <v>212</v>
      </c>
      <c r="D19" s="97">
        <v>210000</v>
      </c>
      <c r="E19" s="80" t="s">
        <v>124</v>
      </c>
      <c r="F19" s="20" t="s">
        <v>98</v>
      </c>
      <c r="G19" s="81"/>
    </row>
    <row r="20" spans="1:7" s="5" customFormat="1" ht="18" customHeight="1" x14ac:dyDescent="0.15">
      <c r="A20" s="83" t="s">
        <v>117</v>
      </c>
      <c r="B20" s="109" t="s">
        <v>115</v>
      </c>
      <c r="C20" s="78" t="s">
        <v>213</v>
      </c>
      <c r="D20" s="97">
        <v>335000</v>
      </c>
      <c r="E20" s="55" t="s">
        <v>120</v>
      </c>
      <c r="F20" s="78" t="s">
        <v>118</v>
      </c>
      <c r="G20" s="81"/>
    </row>
    <row r="21" spans="1:7" s="5" customFormat="1" ht="18" customHeight="1" x14ac:dyDescent="0.15">
      <c r="A21" s="83" t="s">
        <v>117</v>
      </c>
      <c r="B21" s="109" t="s">
        <v>116</v>
      </c>
      <c r="C21" s="78" t="s">
        <v>213</v>
      </c>
      <c r="D21" s="97">
        <v>258300</v>
      </c>
      <c r="E21" s="55" t="s">
        <v>121</v>
      </c>
      <c r="F21" s="78" t="s">
        <v>118</v>
      </c>
      <c r="G21" s="81"/>
    </row>
    <row r="22" spans="1:7" s="5" customFormat="1" ht="18" customHeight="1" x14ac:dyDescent="0.15">
      <c r="A22" s="83" t="s">
        <v>218</v>
      </c>
      <c r="B22" s="109" t="s">
        <v>217</v>
      </c>
      <c r="C22" s="78" t="s">
        <v>214</v>
      </c>
      <c r="D22" s="79">
        <v>18432000</v>
      </c>
      <c r="E22" s="80" t="s">
        <v>215</v>
      </c>
      <c r="F22" s="78" t="s">
        <v>216</v>
      </c>
      <c r="G22" s="81"/>
    </row>
    <row r="23" spans="1:7" s="5" customFormat="1" ht="18" customHeight="1" x14ac:dyDescent="0.15">
      <c r="A23" s="83" t="s">
        <v>218</v>
      </c>
      <c r="B23" s="100" t="s">
        <v>219</v>
      </c>
      <c r="C23" s="78" t="s">
        <v>224</v>
      </c>
      <c r="D23" s="79">
        <v>990000</v>
      </c>
      <c r="E23" s="80" t="s">
        <v>222</v>
      </c>
      <c r="F23" s="78" t="s">
        <v>220</v>
      </c>
      <c r="G23" s="81"/>
    </row>
    <row r="24" spans="1:7" s="5" customFormat="1" ht="18" customHeight="1" thickBot="1" x14ac:dyDescent="0.2">
      <c r="A24" s="141" t="s">
        <v>117</v>
      </c>
      <c r="B24" s="142" t="s">
        <v>225</v>
      </c>
      <c r="C24" s="67" t="s">
        <v>214</v>
      </c>
      <c r="D24" s="75">
        <v>2420000</v>
      </c>
      <c r="E24" s="70" t="s">
        <v>223</v>
      </c>
      <c r="F24" s="67" t="s">
        <v>221</v>
      </c>
      <c r="G24" s="68"/>
    </row>
  </sheetData>
  <mergeCells count="3">
    <mergeCell ref="A1:G1"/>
    <mergeCell ref="A2:B2"/>
    <mergeCell ref="F2:G2"/>
  </mergeCells>
  <phoneticPr fontId="4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1"/>
  <sheetViews>
    <sheetView workbookViewId="0">
      <selection sqref="A1:E1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23.77734375" style="1" customWidth="1"/>
  </cols>
  <sheetData>
    <row r="1" spans="1:5" ht="39" customHeight="1" x14ac:dyDescent="0.15">
      <c r="A1" s="120" t="s">
        <v>15</v>
      </c>
      <c r="B1" s="120"/>
      <c r="C1" s="120"/>
      <c r="D1" s="120"/>
      <c r="E1" s="120"/>
    </row>
    <row r="2" spans="1:5" ht="26.25" thickBot="1" x14ac:dyDescent="0.2">
      <c r="A2" s="10" t="s">
        <v>56</v>
      </c>
      <c r="B2" s="10"/>
      <c r="C2" s="7"/>
      <c r="D2" s="7"/>
      <c r="E2" s="87" t="s">
        <v>85</v>
      </c>
    </row>
    <row r="3" spans="1:5" s="21" customFormat="1" ht="22.5" customHeight="1" x14ac:dyDescent="0.2">
      <c r="A3" s="121" t="s">
        <v>55</v>
      </c>
      <c r="B3" s="13" t="s">
        <v>47</v>
      </c>
      <c r="C3" s="124" t="s">
        <v>160</v>
      </c>
      <c r="D3" s="124"/>
      <c r="E3" s="125"/>
    </row>
    <row r="4" spans="1:5" s="21" customFormat="1" ht="22.5" customHeight="1" x14ac:dyDescent="0.2">
      <c r="A4" s="122"/>
      <c r="B4" s="12" t="s">
        <v>22</v>
      </c>
      <c r="C4" s="22">
        <v>1100000</v>
      </c>
      <c r="D4" s="12" t="s">
        <v>48</v>
      </c>
      <c r="E4" s="76">
        <v>990000</v>
      </c>
    </row>
    <row r="5" spans="1:5" s="21" customFormat="1" ht="22.5" customHeight="1" x14ac:dyDescent="0.2">
      <c r="A5" s="122"/>
      <c r="B5" s="12" t="s">
        <v>49</v>
      </c>
      <c r="C5" s="15">
        <f>E5/C4</f>
        <v>0.9</v>
      </c>
      <c r="D5" s="12" t="s">
        <v>23</v>
      </c>
      <c r="E5" s="76">
        <v>990000</v>
      </c>
    </row>
    <row r="6" spans="1:5" s="21" customFormat="1" ht="22.5" customHeight="1" x14ac:dyDescent="0.2">
      <c r="A6" s="122"/>
      <c r="B6" s="12" t="s">
        <v>20</v>
      </c>
      <c r="C6" s="23" t="s">
        <v>161</v>
      </c>
      <c r="D6" s="12" t="s">
        <v>21</v>
      </c>
      <c r="E6" s="26" t="s">
        <v>162</v>
      </c>
    </row>
    <row r="7" spans="1:5" s="21" customFormat="1" ht="22.5" customHeight="1" x14ac:dyDescent="0.2">
      <c r="A7" s="122"/>
      <c r="B7" s="12" t="s">
        <v>50</v>
      </c>
      <c r="C7" s="24" t="s">
        <v>66</v>
      </c>
      <c r="D7" s="12" t="s">
        <v>51</v>
      </c>
      <c r="E7" s="26" t="s">
        <v>163</v>
      </c>
    </row>
    <row r="8" spans="1:5" s="21" customFormat="1" ht="22.5" customHeight="1" x14ac:dyDescent="0.2">
      <c r="A8" s="122"/>
      <c r="B8" s="12" t="s">
        <v>52</v>
      </c>
      <c r="C8" s="24" t="s">
        <v>67</v>
      </c>
      <c r="D8" s="12" t="s">
        <v>25</v>
      </c>
      <c r="E8" s="27" t="s">
        <v>164</v>
      </c>
    </row>
    <row r="9" spans="1:5" s="21" customFormat="1" ht="22.5" customHeight="1" thickBot="1" x14ac:dyDescent="0.25">
      <c r="A9" s="123"/>
      <c r="B9" s="14" t="s">
        <v>53</v>
      </c>
      <c r="C9" s="25" t="s">
        <v>68</v>
      </c>
      <c r="D9" s="14" t="s">
        <v>54</v>
      </c>
      <c r="E9" s="28" t="s">
        <v>165</v>
      </c>
    </row>
    <row r="10" spans="1:5" ht="22.5" customHeight="1" x14ac:dyDescent="0.15">
      <c r="A10" s="121" t="s">
        <v>55</v>
      </c>
      <c r="B10" s="13" t="s">
        <v>47</v>
      </c>
      <c r="C10" s="124" t="s">
        <v>225</v>
      </c>
      <c r="D10" s="124"/>
      <c r="E10" s="125"/>
    </row>
    <row r="11" spans="1:5" ht="22.5" customHeight="1" x14ac:dyDescent="0.15">
      <c r="A11" s="122"/>
      <c r="B11" s="12" t="s">
        <v>22</v>
      </c>
      <c r="C11" s="22">
        <v>2600000</v>
      </c>
      <c r="D11" s="12" t="s">
        <v>48</v>
      </c>
      <c r="E11" s="76">
        <v>2420000</v>
      </c>
    </row>
    <row r="12" spans="1:5" ht="22.5" customHeight="1" x14ac:dyDescent="0.15">
      <c r="A12" s="122"/>
      <c r="B12" s="12" t="s">
        <v>49</v>
      </c>
      <c r="C12" s="15">
        <f>E12/C11</f>
        <v>0.93076923076923079</v>
      </c>
      <c r="D12" s="12" t="s">
        <v>23</v>
      </c>
      <c r="E12" s="76">
        <v>2420000</v>
      </c>
    </row>
    <row r="13" spans="1:5" ht="22.5" customHeight="1" x14ac:dyDescent="0.15">
      <c r="A13" s="122"/>
      <c r="B13" s="12" t="s">
        <v>20</v>
      </c>
      <c r="C13" s="23" t="s">
        <v>166</v>
      </c>
      <c r="D13" s="12" t="s">
        <v>21</v>
      </c>
      <c r="E13" s="26" t="s">
        <v>167</v>
      </c>
    </row>
    <row r="14" spans="1:5" ht="22.5" customHeight="1" x14ac:dyDescent="0.15">
      <c r="A14" s="122"/>
      <c r="B14" s="12" t="s">
        <v>50</v>
      </c>
      <c r="C14" s="24" t="s">
        <v>66</v>
      </c>
      <c r="D14" s="12" t="s">
        <v>51</v>
      </c>
      <c r="E14" s="26" t="s">
        <v>168</v>
      </c>
    </row>
    <row r="15" spans="1:5" ht="22.5" customHeight="1" x14ac:dyDescent="0.15">
      <c r="A15" s="122"/>
      <c r="B15" s="12" t="s">
        <v>52</v>
      </c>
      <c r="C15" s="24" t="s">
        <v>67</v>
      </c>
      <c r="D15" s="12" t="s">
        <v>25</v>
      </c>
      <c r="E15" s="27" t="s">
        <v>169</v>
      </c>
    </row>
    <row r="16" spans="1:5" ht="22.5" customHeight="1" thickBot="1" x14ac:dyDescent="0.2">
      <c r="A16" s="123"/>
      <c r="B16" s="14" t="s">
        <v>53</v>
      </c>
      <c r="C16" s="25" t="s">
        <v>68</v>
      </c>
      <c r="D16" s="14" t="s">
        <v>54</v>
      </c>
      <c r="E16" s="28" t="s">
        <v>170</v>
      </c>
    </row>
    <row r="17" spans="1:5" ht="22.5" customHeight="1" x14ac:dyDescent="0.15">
      <c r="A17" s="121" t="s">
        <v>55</v>
      </c>
      <c r="B17" s="13" t="s">
        <v>47</v>
      </c>
      <c r="C17" s="124" t="s">
        <v>172</v>
      </c>
      <c r="D17" s="124"/>
      <c r="E17" s="125"/>
    </row>
    <row r="18" spans="1:5" ht="22.5" customHeight="1" x14ac:dyDescent="0.15">
      <c r="A18" s="122"/>
      <c r="B18" s="12" t="s">
        <v>22</v>
      </c>
      <c r="C18" s="22">
        <v>9460000</v>
      </c>
      <c r="D18" s="12" t="s">
        <v>48</v>
      </c>
      <c r="E18" s="76">
        <v>9187340</v>
      </c>
    </row>
    <row r="19" spans="1:5" ht="22.5" customHeight="1" x14ac:dyDescent="0.15">
      <c r="A19" s="122"/>
      <c r="B19" s="12" t="s">
        <v>49</v>
      </c>
      <c r="C19" s="15">
        <f>E19/C18</f>
        <v>0.97117758985200842</v>
      </c>
      <c r="D19" s="12" t="s">
        <v>23</v>
      </c>
      <c r="E19" s="76">
        <v>9187340</v>
      </c>
    </row>
    <row r="20" spans="1:5" ht="22.5" customHeight="1" x14ac:dyDescent="0.15">
      <c r="A20" s="122"/>
      <c r="B20" s="12" t="s">
        <v>20</v>
      </c>
      <c r="C20" s="23" t="s">
        <v>173</v>
      </c>
      <c r="D20" s="12" t="s">
        <v>21</v>
      </c>
      <c r="E20" s="26" t="s">
        <v>174</v>
      </c>
    </row>
    <row r="21" spans="1:5" ht="22.5" customHeight="1" x14ac:dyDescent="0.15">
      <c r="A21" s="122"/>
      <c r="B21" s="12" t="s">
        <v>50</v>
      </c>
      <c r="C21" s="24" t="s">
        <v>66</v>
      </c>
      <c r="D21" s="12" t="s">
        <v>51</v>
      </c>
      <c r="E21" s="26"/>
    </row>
    <row r="22" spans="1:5" ht="22.5" customHeight="1" x14ac:dyDescent="0.15">
      <c r="A22" s="122"/>
      <c r="B22" s="12" t="s">
        <v>52</v>
      </c>
      <c r="C22" s="24" t="s">
        <v>67</v>
      </c>
      <c r="D22" s="12" t="s">
        <v>25</v>
      </c>
      <c r="E22" s="27" t="s">
        <v>175</v>
      </c>
    </row>
    <row r="23" spans="1:5" ht="22.5" customHeight="1" thickBot="1" x14ac:dyDescent="0.2">
      <c r="A23" s="123"/>
      <c r="B23" s="14" t="s">
        <v>53</v>
      </c>
      <c r="C23" s="25" t="s">
        <v>68</v>
      </c>
      <c r="D23" s="14" t="s">
        <v>54</v>
      </c>
      <c r="E23" s="28" t="s">
        <v>176</v>
      </c>
    </row>
    <row r="24" spans="1:5" ht="22.5" customHeight="1" x14ac:dyDescent="0.15">
      <c r="A24" s="121" t="s">
        <v>55</v>
      </c>
      <c r="B24" s="13" t="s">
        <v>47</v>
      </c>
      <c r="C24" s="124" t="s">
        <v>177</v>
      </c>
      <c r="D24" s="124"/>
      <c r="E24" s="125"/>
    </row>
    <row r="25" spans="1:5" ht="22.5" customHeight="1" x14ac:dyDescent="0.15">
      <c r="A25" s="122"/>
      <c r="B25" s="12" t="s">
        <v>22</v>
      </c>
      <c r="C25" s="22">
        <v>21200000</v>
      </c>
      <c r="D25" s="12" t="s">
        <v>48</v>
      </c>
      <c r="E25" s="76">
        <v>18500000</v>
      </c>
    </row>
    <row r="26" spans="1:5" ht="22.5" customHeight="1" x14ac:dyDescent="0.15">
      <c r="A26" s="122"/>
      <c r="B26" s="12" t="s">
        <v>49</v>
      </c>
      <c r="C26" s="15">
        <f>E26/C25</f>
        <v>0.87264150943396224</v>
      </c>
      <c r="D26" s="12" t="s">
        <v>23</v>
      </c>
      <c r="E26" s="76">
        <v>18500000</v>
      </c>
    </row>
    <row r="27" spans="1:5" ht="22.5" customHeight="1" x14ac:dyDescent="0.15">
      <c r="A27" s="122"/>
      <c r="B27" s="12" t="s">
        <v>20</v>
      </c>
      <c r="C27" s="23" t="s">
        <v>178</v>
      </c>
      <c r="D27" s="12" t="s">
        <v>21</v>
      </c>
      <c r="E27" s="26" t="s">
        <v>179</v>
      </c>
    </row>
    <row r="28" spans="1:5" ht="22.5" customHeight="1" x14ac:dyDescent="0.15">
      <c r="A28" s="122"/>
      <c r="B28" s="12" t="s">
        <v>50</v>
      </c>
      <c r="C28" s="24" t="s">
        <v>66</v>
      </c>
      <c r="D28" s="12" t="s">
        <v>51</v>
      </c>
      <c r="E28" s="26"/>
    </row>
    <row r="29" spans="1:5" ht="22.5" customHeight="1" x14ac:dyDescent="0.15">
      <c r="A29" s="122"/>
      <c r="B29" s="12" t="s">
        <v>52</v>
      </c>
      <c r="C29" s="24" t="s">
        <v>67</v>
      </c>
      <c r="D29" s="12" t="s">
        <v>25</v>
      </c>
      <c r="E29" s="27" t="s">
        <v>180</v>
      </c>
    </row>
    <row r="30" spans="1:5" ht="22.5" customHeight="1" thickBot="1" x14ac:dyDescent="0.2">
      <c r="A30" s="123"/>
      <c r="B30" s="14" t="s">
        <v>53</v>
      </c>
      <c r="C30" s="25" t="s">
        <v>68</v>
      </c>
      <c r="D30" s="14" t="s">
        <v>54</v>
      </c>
      <c r="E30" s="28" t="s">
        <v>181</v>
      </c>
    </row>
    <row r="31" spans="1:5" ht="22.5" customHeight="1" x14ac:dyDescent="0.15">
      <c r="A31" s="121" t="s">
        <v>55</v>
      </c>
      <c r="B31" s="13" t="s">
        <v>47</v>
      </c>
      <c r="C31" s="124" t="s">
        <v>182</v>
      </c>
      <c r="D31" s="124"/>
      <c r="E31" s="125"/>
    </row>
    <row r="32" spans="1:5" ht="22.5" customHeight="1" x14ac:dyDescent="0.15">
      <c r="A32" s="122"/>
      <c r="B32" s="12" t="s">
        <v>22</v>
      </c>
      <c r="C32" s="22">
        <v>1480000</v>
      </c>
      <c r="D32" s="12" t="s">
        <v>48</v>
      </c>
      <c r="E32" s="76">
        <v>1430000</v>
      </c>
    </row>
    <row r="33" spans="1:5" ht="22.5" customHeight="1" x14ac:dyDescent="0.15">
      <c r="A33" s="122"/>
      <c r="B33" s="12" t="s">
        <v>49</v>
      </c>
      <c r="C33" s="15">
        <f>E33/C32</f>
        <v>0.96621621621621623</v>
      </c>
      <c r="D33" s="12" t="s">
        <v>23</v>
      </c>
      <c r="E33" s="76">
        <v>1430000</v>
      </c>
    </row>
    <row r="34" spans="1:5" ht="22.5" customHeight="1" x14ac:dyDescent="0.15">
      <c r="A34" s="122"/>
      <c r="B34" s="12" t="s">
        <v>20</v>
      </c>
      <c r="C34" s="23" t="s">
        <v>183</v>
      </c>
      <c r="D34" s="12" t="s">
        <v>21</v>
      </c>
      <c r="E34" s="26" t="s">
        <v>184</v>
      </c>
    </row>
    <row r="35" spans="1:5" ht="22.5" customHeight="1" x14ac:dyDescent="0.15">
      <c r="A35" s="122"/>
      <c r="B35" s="12" t="s">
        <v>50</v>
      </c>
      <c r="C35" s="24" t="s">
        <v>66</v>
      </c>
      <c r="D35" s="12" t="s">
        <v>51</v>
      </c>
      <c r="E35" s="26"/>
    </row>
    <row r="36" spans="1:5" ht="22.5" customHeight="1" x14ac:dyDescent="0.15">
      <c r="A36" s="122"/>
      <c r="B36" s="12" t="s">
        <v>52</v>
      </c>
      <c r="C36" s="24" t="s">
        <v>67</v>
      </c>
      <c r="D36" s="12" t="s">
        <v>25</v>
      </c>
      <c r="E36" s="27" t="s">
        <v>185</v>
      </c>
    </row>
    <row r="37" spans="1:5" ht="22.5" customHeight="1" thickBot="1" x14ac:dyDescent="0.2">
      <c r="A37" s="123"/>
      <c r="B37" s="14" t="s">
        <v>53</v>
      </c>
      <c r="C37" s="25" t="s">
        <v>68</v>
      </c>
      <c r="D37" s="14" t="s">
        <v>54</v>
      </c>
      <c r="E37" s="28" t="s">
        <v>186</v>
      </c>
    </row>
    <row r="38" spans="1:5" ht="22.5" customHeight="1" x14ac:dyDescent="0.15">
      <c r="A38" s="121" t="s">
        <v>55</v>
      </c>
      <c r="B38" s="13" t="s">
        <v>47</v>
      </c>
      <c r="C38" s="124" t="s">
        <v>187</v>
      </c>
      <c r="D38" s="124"/>
      <c r="E38" s="125"/>
    </row>
    <row r="39" spans="1:5" ht="22.5" customHeight="1" x14ac:dyDescent="0.15">
      <c r="A39" s="122"/>
      <c r="B39" s="12" t="s">
        <v>22</v>
      </c>
      <c r="C39" s="22">
        <v>19958000</v>
      </c>
      <c r="D39" s="12" t="s">
        <v>48</v>
      </c>
      <c r="E39" s="76">
        <v>17360000</v>
      </c>
    </row>
    <row r="40" spans="1:5" ht="22.5" customHeight="1" x14ac:dyDescent="0.15">
      <c r="A40" s="122"/>
      <c r="B40" s="12" t="s">
        <v>49</v>
      </c>
      <c r="C40" s="15">
        <f>E40/C39</f>
        <v>0.8698266359354645</v>
      </c>
      <c r="D40" s="12" t="s">
        <v>23</v>
      </c>
      <c r="E40" s="76">
        <v>17360000</v>
      </c>
    </row>
    <row r="41" spans="1:5" ht="22.5" customHeight="1" x14ac:dyDescent="0.15">
      <c r="A41" s="122"/>
      <c r="B41" s="12" t="s">
        <v>20</v>
      </c>
      <c r="C41" s="23" t="s">
        <v>183</v>
      </c>
      <c r="D41" s="12" t="s">
        <v>21</v>
      </c>
      <c r="E41" s="26" t="s">
        <v>188</v>
      </c>
    </row>
    <row r="42" spans="1:5" ht="22.5" customHeight="1" x14ac:dyDescent="0.15">
      <c r="A42" s="122"/>
      <c r="B42" s="12" t="s">
        <v>50</v>
      </c>
      <c r="C42" s="24" t="s">
        <v>66</v>
      </c>
      <c r="D42" s="12" t="s">
        <v>51</v>
      </c>
      <c r="E42" s="26"/>
    </row>
    <row r="43" spans="1:5" ht="22.5" customHeight="1" x14ac:dyDescent="0.15">
      <c r="A43" s="122"/>
      <c r="B43" s="12" t="s">
        <v>52</v>
      </c>
      <c r="C43" s="24" t="s">
        <v>67</v>
      </c>
      <c r="D43" s="12" t="s">
        <v>25</v>
      </c>
      <c r="E43" s="27" t="s">
        <v>189</v>
      </c>
    </row>
    <row r="44" spans="1:5" ht="22.5" customHeight="1" thickBot="1" x14ac:dyDescent="0.2">
      <c r="A44" s="123"/>
      <c r="B44" s="14" t="s">
        <v>53</v>
      </c>
      <c r="C44" s="25" t="s">
        <v>68</v>
      </c>
      <c r="D44" s="14" t="s">
        <v>54</v>
      </c>
      <c r="E44" s="28" t="s">
        <v>190</v>
      </c>
    </row>
    <row r="45" spans="1:5" ht="22.5" customHeight="1" x14ac:dyDescent="0.15">
      <c r="A45" s="121" t="s">
        <v>55</v>
      </c>
      <c r="B45" s="13" t="s">
        <v>47</v>
      </c>
      <c r="C45" s="124" t="s">
        <v>191</v>
      </c>
      <c r="D45" s="124"/>
      <c r="E45" s="125"/>
    </row>
    <row r="46" spans="1:5" ht="22.5" customHeight="1" x14ac:dyDescent="0.15">
      <c r="A46" s="122"/>
      <c r="B46" s="12" t="s">
        <v>22</v>
      </c>
      <c r="C46" s="22">
        <v>3099000</v>
      </c>
      <c r="D46" s="12" t="s">
        <v>48</v>
      </c>
      <c r="E46" s="76">
        <v>2600000</v>
      </c>
    </row>
    <row r="47" spans="1:5" ht="22.5" customHeight="1" x14ac:dyDescent="0.15">
      <c r="A47" s="122"/>
      <c r="B47" s="12" t="s">
        <v>49</v>
      </c>
      <c r="C47" s="15">
        <f>E47/C46</f>
        <v>0.8389803162310423</v>
      </c>
      <c r="D47" s="12" t="s">
        <v>23</v>
      </c>
      <c r="E47" s="76">
        <v>2600000</v>
      </c>
    </row>
    <row r="48" spans="1:5" ht="22.5" customHeight="1" x14ac:dyDescent="0.15">
      <c r="A48" s="122"/>
      <c r="B48" s="12" t="s">
        <v>20</v>
      </c>
      <c r="C48" s="23" t="s">
        <v>192</v>
      </c>
      <c r="D48" s="12" t="s">
        <v>21</v>
      </c>
      <c r="E48" s="26" t="s">
        <v>193</v>
      </c>
    </row>
    <row r="49" spans="1:5" ht="22.5" customHeight="1" x14ac:dyDescent="0.15">
      <c r="A49" s="122"/>
      <c r="B49" s="12" t="s">
        <v>50</v>
      </c>
      <c r="C49" s="24" t="s">
        <v>66</v>
      </c>
      <c r="D49" s="12" t="s">
        <v>51</v>
      </c>
      <c r="E49" s="26"/>
    </row>
    <row r="50" spans="1:5" ht="22.5" customHeight="1" x14ac:dyDescent="0.15">
      <c r="A50" s="122"/>
      <c r="B50" s="12" t="s">
        <v>52</v>
      </c>
      <c r="C50" s="24" t="s">
        <v>67</v>
      </c>
      <c r="D50" s="12" t="s">
        <v>25</v>
      </c>
      <c r="E50" s="27" t="s">
        <v>194</v>
      </c>
    </row>
    <row r="51" spans="1:5" ht="22.5" customHeight="1" thickBot="1" x14ac:dyDescent="0.2">
      <c r="A51" s="123"/>
      <c r="B51" s="14" t="s">
        <v>53</v>
      </c>
      <c r="C51" s="25" t="s">
        <v>68</v>
      </c>
      <c r="D51" s="14" t="s">
        <v>54</v>
      </c>
      <c r="E51" s="28" t="s">
        <v>195</v>
      </c>
    </row>
  </sheetData>
  <mergeCells count="15">
    <mergeCell ref="A1:E1"/>
    <mergeCell ref="A3:A9"/>
    <mergeCell ref="C3:E3"/>
    <mergeCell ref="A45:A51"/>
    <mergeCell ref="C45:E45"/>
    <mergeCell ref="A10:A16"/>
    <mergeCell ref="C10:E10"/>
    <mergeCell ref="A31:A37"/>
    <mergeCell ref="C31:E31"/>
    <mergeCell ref="A38:A44"/>
    <mergeCell ref="C38:E38"/>
    <mergeCell ref="A17:A23"/>
    <mergeCell ref="C17:E17"/>
    <mergeCell ref="A24:A30"/>
    <mergeCell ref="C24:E24"/>
  </mergeCells>
  <phoneticPr fontId="4" type="noConversion"/>
  <pageMargins left="0.7" right="0.7" top="0.75" bottom="0.75" header="0.3" footer="0.3"/>
  <pageSetup paperSize="9" scale="82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0"/>
  <sheetViews>
    <sheetView workbookViewId="0">
      <selection sqref="A1:F1"/>
    </sheetView>
  </sheetViews>
  <sheetFormatPr defaultRowHeight="13.5" x14ac:dyDescent="0.15"/>
  <cols>
    <col min="1" max="1" width="24.4414062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6" ht="49.5" customHeight="1" x14ac:dyDescent="0.15">
      <c r="A1" s="120" t="s">
        <v>16</v>
      </c>
      <c r="B1" s="120"/>
      <c r="C1" s="120"/>
      <c r="D1" s="120"/>
      <c r="E1" s="120"/>
      <c r="F1" s="120"/>
    </row>
    <row r="2" spans="1:6" ht="26.25" thickBot="1" x14ac:dyDescent="0.2">
      <c r="A2" s="10" t="s">
        <v>56</v>
      </c>
      <c r="B2" s="16"/>
      <c r="C2" s="17"/>
      <c r="D2" s="17"/>
      <c r="E2" s="9"/>
      <c r="F2" s="9"/>
    </row>
    <row r="3" spans="1:6" ht="19.5" customHeight="1" x14ac:dyDescent="0.15">
      <c r="A3" s="18" t="s">
        <v>19</v>
      </c>
      <c r="B3" s="135" t="str">
        <f>계약현황공개!C3</f>
        <v>홍보물품 구입</v>
      </c>
      <c r="C3" s="135"/>
      <c r="D3" s="135"/>
      <c r="E3" s="135"/>
      <c r="F3" s="136"/>
    </row>
    <row r="4" spans="1:6" ht="19.5" customHeight="1" x14ac:dyDescent="0.15">
      <c r="A4" s="130" t="s">
        <v>29</v>
      </c>
      <c r="B4" s="131" t="s">
        <v>20</v>
      </c>
      <c r="C4" s="131" t="s">
        <v>21</v>
      </c>
      <c r="D4" s="31" t="s">
        <v>30</v>
      </c>
      <c r="E4" s="31" t="s">
        <v>23</v>
      </c>
      <c r="F4" s="32" t="s">
        <v>61</v>
      </c>
    </row>
    <row r="5" spans="1:6" ht="19.5" customHeight="1" x14ac:dyDescent="0.15">
      <c r="A5" s="130"/>
      <c r="B5" s="131"/>
      <c r="C5" s="131"/>
      <c r="D5" s="31" t="s">
        <v>31</v>
      </c>
      <c r="E5" s="31" t="s">
        <v>24</v>
      </c>
      <c r="F5" s="32" t="s">
        <v>32</v>
      </c>
    </row>
    <row r="6" spans="1:6" ht="19.5" customHeight="1" x14ac:dyDescent="0.15">
      <c r="A6" s="130"/>
      <c r="B6" s="137" t="str">
        <f>계약현황공개!C6</f>
        <v>2018.03.02.</v>
      </c>
      <c r="C6" s="57" t="s">
        <v>196</v>
      </c>
      <c r="D6" s="138">
        <f>계약현황공개!C4</f>
        <v>1100000</v>
      </c>
      <c r="E6" s="138">
        <f>계약현황공개!E5</f>
        <v>990000</v>
      </c>
      <c r="F6" s="139">
        <f>E6/D6</f>
        <v>0.9</v>
      </c>
    </row>
    <row r="7" spans="1:6" ht="19.5" customHeight="1" x14ac:dyDescent="0.15">
      <c r="A7" s="130"/>
      <c r="B7" s="137"/>
      <c r="C7" s="57" t="s">
        <v>197</v>
      </c>
      <c r="D7" s="138"/>
      <c r="E7" s="138"/>
      <c r="F7" s="139"/>
    </row>
    <row r="8" spans="1:6" ht="19.5" customHeight="1" x14ac:dyDescent="0.15">
      <c r="A8" s="130" t="s">
        <v>25</v>
      </c>
      <c r="B8" s="31" t="s">
        <v>26</v>
      </c>
      <c r="C8" s="31" t="s">
        <v>33</v>
      </c>
      <c r="D8" s="131" t="s">
        <v>27</v>
      </c>
      <c r="E8" s="131"/>
      <c r="F8" s="132"/>
    </row>
    <row r="9" spans="1:6" ht="19.5" customHeight="1" x14ac:dyDescent="0.15">
      <c r="A9" s="130"/>
      <c r="B9" s="77" t="str">
        <f>계약현황공개!E8</f>
        <v>㈜라비스</v>
      </c>
      <c r="C9" s="71" t="s">
        <v>198</v>
      </c>
      <c r="D9" s="133" t="str">
        <f>계약현황공개!E9</f>
        <v>인천시 남구 송림로 307번길 125</v>
      </c>
      <c r="E9" s="133"/>
      <c r="F9" s="134"/>
    </row>
    <row r="10" spans="1:6" ht="19.5" customHeight="1" x14ac:dyDescent="0.15">
      <c r="A10" s="30" t="s">
        <v>35</v>
      </c>
      <c r="B10" s="126" t="s">
        <v>84</v>
      </c>
      <c r="C10" s="126"/>
      <c r="D10" s="126"/>
      <c r="E10" s="126"/>
      <c r="F10" s="127"/>
    </row>
    <row r="11" spans="1:6" ht="19.5" customHeight="1" x14ac:dyDescent="0.15">
      <c r="A11" s="30" t="s">
        <v>34</v>
      </c>
      <c r="B11" s="126" t="s">
        <v>69</v>
      </c>
      <c r="C11" s="126"/>
      <c r="D11" s="126"/>
      <c r="E11" s="126"/>
      <c r="F11" s="127"/>
    </row>
    <row r="12" spans="1:6" ht="19.5" customHeight="1" thickBot="1" x14ac:dyDescent="0.2">
      <c r="A12" s="19" t="s">
        <v>28</v>
      </c>
      <c r="B12" s="128"/>
      <c r="C12" s="128"/>
      <c r="D12" s="128"/>
      <c r="E12" s="128"/>
      <c r="F12" s="129"/>
    </row>
    <row r="13" spans="1:6" s="5" customFormat="1" ht="19.5" customHeight="1" x14ac:dyDescent="0.15">
      <c r="A13" s="18" t="s">
        <v>19</v>
      </c>
      <c r="B13" s="135" t="str">
        <f>계약현황공개!C10</f>
        <v>2018 청소년미디어단 편집프로그램 라이센스 갱신</v>
      </c>
      <c r="C13" s="135"/>
      <c r="D13" s="135"/>
      <c r="E13" s="135"/>
      <c r="F13" s="136"/>
    </row>
    <row r="14" spans="1:6" s="5" customFormat="1" ht="19.5" customHeight="1" x14ac:dyDescent="0.15">
      <c r="A14" s="130" t="s">
        <v>29</v>
      </c>
      <c r="B14" s="131" t="s">
        <v>20</v>
      </c>
      <c r="C14" s="131" t="s">
        <v>21</v>
      </c>
      <c r="D14" s="85" t="s">
        <v>30</v>
      </c>
      <c r="E14" s="85" t="s">
        <v>23</v>
      </c>
      <c r="F14" s="86" t="s">
        <v>61</v>
      </c>
    </row>
    <row r="15" spans="1:6" s="5" customFormat="1" ht="19.5" customHeight="1" x14ac:dyDescent="0.15">
      <c r="A15" s="130"/>
      <c r="B15" s="131"/>
      <c r="C15" s="131"/>
      <c r="D15" s="85" t="s">
        <v>31</v>
      </c>
      <c r="E15" s="85" t="s">
        <v>24</v>
      </c>
      <c r="F15" s="86" t="s">
        <v>32</v>
      </c>
    </row>
    <row r="16" spans="1:6" s="5" customFormat="1" ht="19.5" customHeight="1" x14ac:dyDescent="0.15">
      <c r="A16" s="130"/>
      <c r="B16" s="137" t="str">
        <f>계약현황공개!C13</f>
        <v>2018.03.07.</v>
      </c>
      <c r="C16" s="57" t="s">
        <v>163</v>
      </c>
      <c r="D16" s="138">
        <f>계약현황공개!C11</f>
        <v>2600000</v>
      </c>
      <c r="E16" s="138">
        <f>계약현황공개!E12</f>
        <v>2420000</v>
      </c>
      <c r="F16" s="139">
        <f>E16/D16</f>
        <v>0.93076923076923079</v>
      </c>
    </row>
    <row r="17" spans="1:6" s="5" customFormat="1" ht="19.5" customHeight="1" x14ac:dyDescent="0.15">
      <c r="A17" s="130"/>
      <c r="B17" s="137"/>
      <c r="C17" s="57" t="s">
        <v>199</v>
      </c>
      <c r="D17" s="138"/>
      <c r="E17" s="138"/>
      <c r="F17" s="139"/>
    </row>
    <row r="18" spans="1:6" s="5" customFormat="1" ht="19.5" customHeight="1" x14ac:dyDescent="0.15">
      <c r="A18" s="130" t="s">
        <v>25</v>
      </c>
      <c r="B18" s="85" t="s">
        <v>26</v>
      </c>
      <c r="C18" s="85" t="s">
        <v>33</v>
      </c>
      <c r="D18" s="131" t="s">
        <v>27</v>
      </c>
      <c r="E18" s="131"/>
      <c r="F18" s="132"/>
    </row>
    <row r="19" spans="1:6" s="5" customFormat="1" ht="19.5" customHeight="1" x14ac:dyDescent="0.15">
      <c r="A19" s="130"/>
      <c r="B19" s="77" t="str">
        <f>계약현황공개!E15</f>
        <v>㈜아이에스시지</v>
      </c>
      <c r="C19" s="71" t="s">
        <v>200</v>
      </c>
      <c r="D19" s="133" t="str">
        <f>계약현황공개!E16</f>
        <v>서울시 서초구 효령로53길 45</v>
      </c>
      <c r="E19" s="133"/>
      <c r="F19" s="134"/>
    </row>
    <row r="20" spans="1:6" s="5" customFormat="1" ht="19.5" customHeight="1" x14ac:dyDescent="0.15">
      <c r="A20" s="84" t="s">
        <v>35</v>
      </c>
      <c r="B20" s="126" t="s">
        <v>84</v>
      </c>
      <c r="C20" s="126"/>
      <c r="D20" s="126"/>
      <c r="E20" s="126"/>
      <c r="F20" s="127"/>
    </row>
    <row r="21" spans="1:6" s="5" customFormat="1" ht="19.5" customHeight="1" x14ac:dyDescent="0.15">
      <c r="A21" s="84" t="s">
        <v>34</v>
      </c>
      <c r="B21" s="126" t="s">
        <v>86</v>
      </c>
      <c r="C21" s="126"/>
      <c r="D21" s="126"/>
      <c r="E21" s="126"/>
      <c r="F21" s="127"/>
    </row>
    <row r="22" spans="1:6" s="5" customFormat="1" ht="19.5" customHeight="1" thickBot="1" x14ac:dyDescent="0.2">
      <c r="A22" s="19" t="s">
        <v>28</v>
      </c>
      <c r="B22" s="128"/>
      <c r="C22" s="128"/>
      <c r="D22" s="128"/>
      <c r="E22" s="128"/>
      <c r="F22" s="129"/>
    </row>
    <row r="23" spans="1:6" ht="19.5" customHeight="1" x14ac:dyDescent="0.15">
      <c r="A23" s="18" t="s">
        <v>19</v>
      </c>
      <c r="B23" s="135" t="str">
        <f>계약현황공개!C17</f>
        <v>냉난방기 구입</v>
      </c>
      <c r="C23" s="135"/>
      <c r="D23" s="135"/>
      <c r="E23" s="135"/>
      <c r="F23" s="136"/>
    </row>
    <row r="24" spans="1:6" ht="19.5" customHeight="1" x14ac:dyDescent="0.15">
      <c r="A24" s="130" t="s">
        <v>29</v>
      </c>
      <c r="B24" s="131" t="s">
        <v>20</v>
      </c>
      <c r="C24" s="131" t="s">
        <v>21</v>
      </c>
      <c r="D24" s="85" t="s">
        <v>30</v>
      </c>
      <c r="E24" s="85" t="s">
        <v>23</v>
      </c>
      <c r="F24" s="86" t="s">
        <v>61</v>
      </c>
    </row>
    <row r="25" spans="1:6" ht="19.5" customHeight="1" x14ac:dyDescent="0.15">
      <c r="A25" s="130"/>
      <c r="B25" s="131"/>
      <c r="C25" s="131"/>
      <c r="D25" s="85" t="s">
        <v>31</v>
      </c>
      <c r="E25" s="85" t="s">
        <v>24</v>
      </c>
      <c r="F25" s="86" t="s">
        <v>32</v>
      </c>
    </row>
    <row r="26" spans="1:6" ht="19.5" customHeight="1" x14ac:dyDescent="0.15">
      <c r="A26" s="130"/>
      <c r="B26" s="137" t="str">
        <f>계약현황공개!C20</f>
        <v>2018.03.19.</v>
      </c>
      <c r="C26" s="57" t="s">
        <v>173</v>
      </c>
      <c r="D26" s="138">
        <f>계약현황공개!C18</f>
        <v>9460000</v>
      </c>
      <c r="E26" s="138">
        <f>계약현황공개!E19</f>
        <v>9187340</v>
      </c>
      <c r="F26" s="139">
        <f>E26/D26</f>
        <v>0.97117758985200842</v>
      </c>
    </row>
    <row r="27" spans="1:6" ht="19.5" customHeight="1" x14ac:dyDescent="0.15">
      <c r="A27" s="130"/>
      <c r="B27" s="137"/>
      <c r="C27" s="57" t="s">
        <v>202</v>
      </c>
      <c r="D27" s="138"/>
      <c r="E27" s="138"/>
      <c r="F27" s="139"/>
    </row>
    <row r="28" spans="1:6" ht="19.5" customHeight="1" x14ac:dyDescent="0.15">
      <c r="A28" s="130" t="s">
        <v>25</v>
      </c>
      <c r="B28" s="85" t="s">
        <v>26</v>
      </c>
      <c r="C28" s="85" t="s">
        <v>33</v>
      </c>
      <c r="D28" s="131" t="s">
        <v>27</v>
      </c>
      <c r="E28" s="131"/>
      <c r="F28" s="132"/>
    </row>
    <row r="29" spans="1:6" ht="19.5" customHeight="1" x14ac:dyDescent="0.15">
      <c r="A29" s="130"/>
      <c r="B29" s="77" t="str">
        <f>계약현황공개!E22</f>
        <v>서울지방조달청</v>
      </c>
      <c r="C29" s="71" t="s">
        <v>201</v>
      </c>
      <c r="D29" s="133" t="str">
        <f>계약현황공개!E23</f>
        <v>서울시 서초구 반포대로 217</v>
      </c>
      <c r="E29" s="133"/>
      <c r="F29" s="134"/>
    </row>
    <row r="30" spans="1:6" ht="19.5" customHeight="1" x14ac:dyDescent="0.15">
      <c r="A30" s="84" t="s">
        <v>35</v>
      </c>
      <c r="B30" s="126" t="s">
        <v>84</v>
      </c>
      <c r="C30" s="126"/>
      <c r="D30" s="126"/>
      <c r="E30" s="126"/>
      <c r="F30" s="127"/>
    </row>
    <row r="31" spans="1:6" ht="19.5" customHeight="1" x14ac:dyDescent="0.15">
      <c r="A31" s="84" t="s">
        <v>34</v>
      </c>
      <c r="B31" s="126" t="s">
        <v>56</v>
      </c>
      <c r="C31" s="126"/>
      <c r="D31" s="126"/>
      <c r="E31" s="126"/>
      <c r="F31" s="127"/>
    </row>
    <row r="32" spans="1:6" ht="19.5" customHeight="1" thickBot="1" x14ac:dyDescent="0.2">
      <c r="A32" s="19" t="s">
        <v>28</v>
      </c>
      <c r="B32" s="128"/>
      <c r="C32" s="128"/>
      <c r="D32" s="128"/>
      <c r="E32" s="128"/>
      <c r="F32" s="129"/>
    </row>
    <row r="33" spans="1:6" ht="19.5" customHeight="1" x14ac:dyDescent="0.15">
      <c r="A33" s="18" t="s">
        <v>19</v>
      </c>
      <c r="B33" s="135" t="str">
        <f>계약현황공개!C24</f>
        <v>노후설비 교체공사(기계, 전기) 설계용역</v>
      </c>
      <c r="C33" s="135"/>
      <c r="D33" s="135"/>
      <c r="E33" s="135"/>
      <c r="F33" s="136"/>
    </row>
    <row r="34" spans="1:6" ht="19.5" customHeight="1" x14ac:dyDescent="0.15">
      <c r="A34" s="130" t="s">
        <v>29</v>
      </c>
      <c r="B34" s="131" t="s">
        <v>20</v>
      </c>
      <c r="C34" s="131" t="s">
        <v>21</v>
      </c>
      <c r="D34" s="85" t="s">
        <v>30</v>
      </c>
      <c r="E34" s="85" t="s">
        <v>23</v>
      </c>
      <c r="F34" s="86" t="s">
        <v>61</v>
      </c>
    </row>
    <row r="35" spans="1:6" ht="19.5" customHeight="1" x14ac:dyDescent="0.15">
      <c r="A35" s="130"/>
      <c r="B35" s="131"/>
      <c r="C35" s="131"/>
      <c r="D35" s="85" t="s">
        <v>31</v>
      </c>
      <c r="E35" s="85" t="s">
        <v>24</v>
      </c>
      <c r="F35" s="86" t="s">
        <v>32</v>
      </c>
    </row>
    <row r="36" spans="1:6" ht="19.5" customHeight="1" x14ac:dyDescent="0.15">
      <c r="A36" s="130"/>
      <c r="B36" s="137" t="str">
        <f>계약현황공개!C27</f>
        <v>2018.03.22.</v>
      </c>
      <c r="C36" s="57" t="s">
        <v>203</v>
      </c>
      <c r="D36" s="138">
        <f>계약현황공개!C25</f>
        <v>21200000</v>
      </c>
      <c r="E36" s="138">
        <f>계약현황공개!E26</f>
        <v>18500000</v>
      </c>
      <c r="F36" s="139">
        <f>E36/D36</f>
        <v>0.87264150943396224</v>
      </c>
    </row>
    <row r="37" spans="1:6" ht="19.5" customHeight="1" x14ac:dyDescent="0.15">
      <c r="A37" s="130"/>
      <c r="B37" s="137"/>
      <c r="C37" s="57" t="s">
        <v>204</v>
      </c>
      <c r="D37" s="138"/>
      <c r="E37" s="138"/>
      <c r="F37" s="139"/>
    </row>
    <row r="38" spans="1:6" ht="19.5" customHeight="1" x14ac:dyDescent="0.15">
      <c r="A38" s="130" t="s">
        <v>25</v>
      </c>
      <c r="B38" s="85" t="s">
        <v>26</v>
      </c>
      <c r="C38" s="85" t="s">
        <v>33</v>
      </c>
      <c r="D38" s="131" t="s">
        <v>27</v>
      </c>
      <c r="E38" s="131"/>
      <c r="F38" s="132"/>
    </row>
    <row r="39" spans="1:6" ht="19.5" customHeight="1" x14ac:dyDescent="0.15">
      <c r="A39" s="130"/>
      <c r="B39" s="77" t="str">
        <f>계약현황공개!E29</f>
        <v>대도엔지니어링</v>
      </c>
      <c r="C39" s="71" t="s">
        <v>205</v>
      </c>
      <c r="D39" s="133" t="str">
        <f>계약현황공개!E30</f>
        <v>성남시 중원구 광명로 76</v>
      </c>
      <c r="E39" s="133"/>
      <c r="F39" s="134"/>
    </row>
    <row r="40" spans="1:6" ht="19.5" customHeight="1" x14ac:dyDescent="0.15">
      <c r="A40" s="84" t="s">
        <v>35</v>
      </c>
      <c r="B40" s="126" t="s">
        <v>84</v>
      </c>
      <c r="C40" s="126"/>
      <c r="D40" s="126"/>
      <c r="E40" s="126"/>
      <c r="F40" s="127"/>
    </row>
    <row r="41" spans="1:6" ht="19.5" customHeight="1" x14ac:dyDescent="0.15">
      <c r="A41" s="84" t="s">
        <v>34</v>
      </c>
      <c r="B41" s="126" t="s">
        <v>56</v>
      </c>
      <c r="C41" s="126"/>
      <c r="D41" s="126"/>
      <c r="E41" s="126"/>
      <c r="F41" s="127"/>
    </row>
    <row r="42" spans="1:6" ht="19.5" customHeight="1" thickBot="1" x14ac:dyDescent="0.2">
      <c r="A42" s="19" t="s">
        <v>28</v>
      </c>
      <c r="B42" s="128"/>
      <c r="C42" s="128"/>
      <c r="D42" s="128"/>
      <c r="E42" s="128"/>
      <c r="F42" s="129"/>
    </row>
    <row r="43" spans="1:6" ht="19.5" customHeight="1" x14ac:dyDescent="0.15">
      <c r="A43" s="18" t="s">
        <v>19</v>
      </c>
      <c r="B43" s="135" t="str">
        <f>계약현황공개!C31</f>
        <v>소방설비 보수공사</v>
      </c>
      <c r="C43" s="135"/>
      <c r="D43" s="135"/>
      <c r="E43" s="135"/>
      <c r="F43" s="136"/>
    </row>
    <row r="44" spans="1:6" ht="19.5" customHeight="1" x14ac:dyDescent="0.15">
      <c r="A44" s="130" t="s">
        <v>29</v>
      </c>
      <c r="B44" s="131" t="s">
        <v>20</v>
      </c>
      <c r="C44" s="131" t="s">
        <v>21</v>
      </c>
      <c r="D44" s="113" t="s">
        <v>30</v>
      </c>
      <c r="E44" s="113" t="s">
        <v>23</v>
      </c>
      <c r="F44" s="114" t="s">
        <v>61</v>
      </c>
    </row>
    <row r="45" spans="1:6" ht="19.5" customHeight="1" x14ac:dyDescent="0.15">
      <c r="A45" s="130"/>
      <c r="B45" s="131"/>
      <c r="C45" s="131"/>
      <c r="D45" s="113" t="s">
        <v>31</v>
      </c>
      <c r="E45" s="113" t="s">
        <v>24</v>
      </c>
      <c r="F45" s="114" t="s">
        <v>32</v>
      </c>
    </row>
    <row r="46" spans="1:6" ht="19.5" customHeight="1" x14ac:dyDescent="0.15">
      <c r="A46" s="130"/>
      <c r="B46" s="137" t="str">
        <f>계약현황공개!C34</f>
        <v>2018.03.26.</v>
      </c>
      <c r="C46" s="57" t="s">
        <v>203</v>
      </c>
      <c r="D46" s="138">
        <f>계약현황공개!C32</f>
        <v>1480000</v>
      </c>
      <c r="E46" s="138">
        <f>계약현황공개!E33</f>
        <v>1430000</v>
      </c>
      <c r="F46" s="139">
        <f>E46/D46</f>
        <v>0.96621621621621623</v>
      </c>
    </row>
    <row r="47" spans="1:6" ht="19.5" customHeight="1" x14ac:dyDescent="0.15">
      <c r="A47" s="130"/>
      <c r="B47" s="137"/>
      <c r="C47" s="57" t="s">
        <v>206</v>
      </c>
      <c r="D47" s="138"/>
      <c r="E47" s="138"/>
      <c r="F47" s="139"/>
    </row>
    <row r="48" spans="1:6" ht="19.5" customHeight="1" x14ac:dyDescent="0.15">
      <c r="A48" s="130" t="s">
        <v>25</v>
      </c>
      <c r="B48" s="113" t="s">
        <v>26</v>
      </c>
      <c r="C48" s="113" t="s">
        <v>33</v>
      </c>
      <c r="D48" s="131" t="s">
        <v>27</v>
      </c>
      <c r="E48" s="131"/>
      <c r="F48" s="132"/>
    </row>
    <row r="49" spans="1:6" ht="19.5" customHeight="1" x14ac:dyDescent="0.15">
      <c r="A49" s="130"/>
      <c r="B49" s="77" t="str">
        <f>계약현황공개!E36</f>
        <v>㈜도솔방재</v>
      </c>
      <c r="C49" s="71" t="s">
        <v>207</v>
      </c>
      <c r="D49" s="133" t="str">
        <f>계약현황공개!E37</f>
        <v>성남시 분당구 벌말로 40번길</v>
      </c>
      <c r="E49" s="133"/>
      <c r="F49" s="134"/>
    </row>
    <row r="50" spans="1:6" ht="19.5" customHeight="1" x14ac:dyDescent="0.15">
      <c r="A50" s="112" t="s">
        <v>35</v>
      </c>
      <c r="B50" s="126" t="s">
        <v>84</v>
      </c>
      <c r="C50" s="126"/>
      <c r="D50" s="126"/>
      <c r="E50" s="126"/>
      <c r="F50" s="127"/>
    </row>
    <row r="51" spans="1:6" ht="19.5" customHeight="1" x14ac:dyDescent="0.15">
      <c r="A51" s="112" t="s">
        <v>34</v>
      </c>
      <c r="B51" s="126" t="s">
        <v>56</v>
      </c>
      <c r="C51" s="126"/>
      <c r="D51" s="126"/>
      <c r="E51" s="126"/>
      <c r="F51" s="127"/>
    </row>
    <row r="52" spans="1:6" ht="19.5" customHeight="1" thickBot="1" x14ac:dyDescent="0.2">
      <c r="A52" s="19" t="s">
        <v>28</v>
      </c>
      <c r="B52" s="128"/>
      <c r="C52" s="128"/>
      <c r="D52" s="128"/>
      <c r="E52" s="128"/>
      <c r="F52" s="129"/>
    </row>
    <row r="53" spans="1:6" ht="19.5" customHeight="1" x14ac:dyDescent="0.15">
      <c r="A53" s="18" t="s">
        <v>19</v>
      </c>
      <c r="B53" s="135" t="str">
        <f>계약현황공개!C38</f>
        <v>조경수 및 병충해 방제</v>
      </c>
      <c r="C53" s="135"/>
      <c r="D53" s="135"/>
      <c r="E53" s="135"/>
      <c r="F53" s="136"/>
    </row>
    <row r="54" spans="1:6" ht="19.5" customHeight="1" x14ac:dyDescent="0.15">
      <c r="A54" s="130" t="s">
        <v>29</v>
      </c>
      <c r="B54" s="131" t="s">
        <v>20</v>
      </c>
      <c r="C54" s="131" t="s">
        <v>21</v>
      </c>
      <c r="D54" s="113" t="s">
        <v>30</v>
      </c>
      <c r="E54" s="113" t="s">
        <v>23</v>
      </c>
      <c r="F54" s="114" t="s">
        <v>61</v>
      </c>
    </row>
    <row r="55" spans="1:6" ht="19.5" customHeight="1" x14ac:dyDescent="0.15">
      <c r="A55" s="130"/>
      <c r="B55" s="131"/>
      <c r="C55" s="131"/>
      <c r="D55" s="113" t="s">
        <v>31</v>
      </c>
      <c r="E55" s="113" t="s">
        <v>24</v>
      </c>
      <c r="F55" s="114" t="s">
        <v>32</v>
      </c>
    </row>
    <row r="56" spans="1:6" ht="19.5" customHeight="1" x14ac:dyDescent="0.15">
      <c r="A56" s="130"/>
      <c r="B56" s="137" t="str">
        <f>계약현황공개!C41</f>
        <v>2018.03.26.</v>
      </c>
      <c r="C56" s="57" t="s">
        <v>206</v>
      </c>
      <c r="D56" s="138">
        <f>계약현황공개!C39</f>
        <v>19958000</v>
      </c>
      <c r="E56" s="138">
        <f>계약현황공개!E40</f>
        <v>17360000</v>
      </c>
      <c r="F56" s="139">
        <f>E56/D56</f>
        <v>0.8698266359354645</v>
      </c>
    </row>
    <row r="57" spans="1:6" ht="19.5" customHeight="1" x14ac:dyDescent="0.15">
      <c r="A57" s="130"/>
      <c r="B57" s="137"/>
      <c r="C57" s="57" t="s">
        <v>209</v>
      </c>
      <c r="D57" s="138"/>
      <c r="E57" s="138"/>
      <c r="F57" s="139"/>
    </row>
    <row r="58" spans="1:6" ht="19.5" customHeight="1" x14ac:dyDescent="0.15">
      <c r="A58" s="130" t="s">
        <v>25</v>
      </c>
      <c r="B58" s="113" t="s">
        <v>26</v>
      </c>
      <c r="C58" s="113" t="s">
        <v>33</v>
      </c>
      <c r="D58" s="131" t="s">
        <v>27</v>
      </c>
      <c r="E58" s="131"/>
      <c r="F58" s="132"/>
    </row>
    <row r="59" spans="1:6" ht="19.5" customHeight="1" x14ac:dyDescent="0.15">
      <c r="A59" s="130"/>
      <c r="B59" s="77" t="str">
        <f>계약현황공개!E43</f>
        <v>경기나무종합병원㈜</v>
      </c>
      <c r="C59" s="71" t="s">
        <v>208</v>
      </c>
      <c r="D59" s="133" t="str">
        <f>계약현황공개!E44</f>
        <v>성남시 분당구 운중로 129</v>
      </c>
      <c r="E59" s="133"/>
      <c r="F59" s="134"/>
    </row>
    <row r="60" spans="1:6" ht="19.5" customHeight="1" x14ac:dyDescent="0.15">
      <c r="A60" s="112" t="s">
        <v>35</v>
      </c>
      <c r="B60" s="126" t="s">
        <v>84</v>
      </c>
      <c r="C60" s="126"/>
      <c r="D60" s="126"/>
      <c r="E60" s="126"/>
      <c r="F60" s="127"/>
    </row>
    <row r="61" spans="1:6" ht="19.5" customHeight="1" x14ac:dyDescent="0.15">
      <c r="A61" s="112" t="s">
        <v>34</v>
      </c>
      <c r="B61" s="126" t="s">
        <v>56</v>
      </c>
      <c r="C61" s="126"/>
      <c r="D61" s="126"/>
      <c r="E61" s="126"/>
      <c r="F61" s="127"/>
    </row>
    <row r="62" spans="1:6" ht="19.5" customHeight="1" thickBot="1" x14ac:dyDescent="0.2">
      <c r="A62" s="19" t="s">
        <v>28</v>
      </c>
      <c r="B62" s="128"/>
      <c r="C62" s="128"/>
      <c r="D62" s="128"/>
      <c r="E62" s="128"/>
      <c r="F62" s="129"/>
    </row>
    <row r="63" spans="1:6" ht="19.5" customHeight="1" x14ac:dyDescent="0.15">
      <c r="A63" s="18" t="s">
        <v>19</v>
      </c>
      <c r="B63" s="135" t="str">
        <f>계약현황공개!C45</f>
        <v>냉난방기 추가배관 설치공사</v>
      </c>
      <c r="C63" s="135"/>
      <c r="D63" s="135"/>
      <c r="E63" s="135"/>
      <c r="F63" s="136"/>
    </row>
    <row r="64" spans="1:6" ht="19.5" customHeight="1" x14ac:dyDescent="0.15">
      <c r="A64" s="130" t="s">
        <v>29</v>
      </c>
      <c r="B64" s="131" t="s">
        <v>20</v>
      </c>
      <c r="C64" s="131" t="s">
        <v>21</v>
      </c>
      <c r="D64" s="113" t="s">
        <v>30</v>
      </c>
      <c r="E64" s="113" t="s">
        <v>23</v>
      </c>
      <c r="F64" s="114" t="s">
        <v>61</v>
      </c>
    </row>
    <row r="65" spans="1:6" ht="19.5" customHeight="1" x14ac:dyDescent="0.15">
      <c r="A65" s="130"/>
      <c r="B65" s="131"/>
      <c r="C65" s="131"/>
      <c r="D65" s="113" t="s">
        <v>31</v>
      </c>
      <c r="E65" s="113" t="s">
        <v>24</v>
      </c>
      <c r="F65" s="114" t="s">
        <v>32</v>
      </c>
    </row>
    <row r="66" spans="1:6" ht="19.5" customHeight="1" x14ac:dyDescent="0.15">
      <c r="A66" s="130"/>
      <c r="B66" s="137" t="str">
        <f>계약현황공개!C48</f>
        <v>2018.03.28.</v>
      </c>
      <c r="C66" s="57" t="s">
        <v>206</v>
      </c>
      <c r="D66" s="138">
        <f>계약현황공개!C46</f>
        <v>3099000</v>
      </c>
      <c r="E66" s="138">
        <f>계약현황공개!E47</f>
        <v>2600000</v>
      </c>
      <c r="F66" s="139">
        <f>E66/D66</f>
        <v>0.8389803162310423</v>
      </c>
    </row>
    <row r="67" spans="1:6" ht="19.5" customHeight="1" x14ac:dyDescent="0.15">
      <c r="A67" s="130"/>
      <c r="B67" s="137"/>
      <c r="C67" s="57" t="s">
        <v>209</v>
      </c>
      <c r="D67" s="138"/>
      <c r="E67" s="138"/>
      <c r="F67" s="139"/>
    </row>
    <row r="68" spans="1:6" ht="19.5" customHeight="1" x14ac:dyDescent="0.15">
      <c r="A68" s="130" t="s">
        <v>25</v>
      </c>
      <c r="B68" s="113" t="s">
        <v>26</v>
      </c>
      <c r="C68" s="113" t="s">
        <v>33</v>
      </c>
      <c r="D68" s="131" t="s">
        <v>27</v>
      </c>
      <c r="E68" s="131"/>
      <c r="F68" s="132"/>
    </row>
    <row r="69" spans="1:6" ht="19.5" customHeight="1" x14ac:dyDescent="0.15">
      <c r="A69" s="130"/>
      <c r="B69" s="77" t="str">
        <f>계약현황공개!E50</f>
        <v>강남이엔지</v>
      </c>
      <c r="C69" s="71" t="s">
        <v>210</v>
      </c>
      <c r="D69" s="133" t="str">
        <f>계약현황공개!E51</f>
        <v>성남시 분당구 장미로 122번길</v>
      </c>
      <c r="E69" s="133"/>
      <c r="F69" s="134"/>
    </row>
    <row r="70" spans="1:6" ht="19.5" customHeight="1" x14ac:dyDescent="0.15">
      <c r="A70" s="112" t="s">
        <v>35</v>
      </c>
      <c r="B70" s="126" t="s">
        <v>84</v>
      </c>
      <c r="C70" s="126"/>
      <c r="D70" s="126"/>
      <c r="E70" s="126"/>
      <c r="F70" s="127"/>
    </row>
    <row r="71" spans="1:6" ht="19.5" customHeight="1" x14ac:dyDescent="0.15">
      <c r="A71" s="112" t="s">
        <v>34</v>
      </c>
      <c r="B71" s="126" t="s">
        <v>56</v>
      </c>
      <c r="C71" s="126"/>
      <c r="D71" s="126"/>
      <c r="E71" s="126"/>
      <c r="F71" s="127"/>
    </row>
    <row r="72" spans="1:6" ht="19.5" customHeight="1" thickBot="1" x14ac:dyDescent="0.2">
      <c r="A72" s="19" t="s">
        <v>28</v>
      </c>
      <c r="B72" s="128"/>
      <c r="C72" s="128"/>
      <c r="D72" s="128"/>
      <c r="E72" s="128"/>
      <c r="F72" s="129"/>
    </row>
    <row r="73" spans="1:6" ht="19.5" customHeight="1" x14ac:dyDescent="0.15"/>
    <row r="74" spans="1:6" ht="19.5" customHeight="1" x14ac:dyDescent="0.15"/>
    <row r="75" spans="1:6" ht="19.5" customHeight="1" x14ac:dyDescent="0.15"/>
    <row r="76" spans="1:6" ht="19.5" customHeight="1" x14ac:dyDescent="0.15"/>
    <row r="77" spans="1:6" ht="19.5" customHeight="1" x14ac:dyDescent="0.15"/>
    <row r="78" spans="1:6" ht="19.5" customHeight="1" x14ac:dyDescent="0.15"/>
    <row r="79" spans="1:6" ht="19.5" customHeight="1" x14ac:dyDescent="0.15"/>
    <row r="80" spans="1:6" ht="19.5" customHeight="1" x14ac:dyDescent="0.15"/>
    <row r="81" ht="19.5" customHeight="1" x14ac:dyDescent="0.15"/>
    <row r="82" ht="19.5" customHeight="1" x14ac:dyDescent="0.15"/>
    <row r="83" ht="19.5" customHeight="1" x14ac:dyDescent="0.15"/>
    <row r="84" ht="19.5" customHeight="1" x14ac:dyDescent="0.15"/>
    <row r="85" ht="19.5" customHeight="1" x14ac:dyDescent="0.15"/>
    <row r="86" ht="19.5" customHeight="1" x14ac:dyDescent="0.15"/>
    <row r="87" ht="19.5" customHeight="1" x14ac:dyDescent="0.15"/>
    <row r="88" ht="19.5" customHeight="1" x14ac:dyDescent="0.15"/>
    <row r="89" ht="19.5" customHeight="1" x14ac:dyDescent="0.15"/>
    <row r="90" ht="19.5" customHeight="1" x14ac:dyDescent="0.15"/>
    <row r="91" ht="19.5" customHeight="1" x14ac:dyDescent="0.15"/>
    <row r="92" ht="19.5" customHeight="1" x14ac:dyDescent="0.15"/>
    <row r="93" ht="19.5" customHeight="1" x14ac:dyDescent="0.15"/>
    <row r="94" ht="19.5" customHeight="1" x14ac:dyDescent="0.15"/>
    <row r="95" ht="19.5" customHeight="1" x14ac:dyDescent="0.15"/>
    <row r="96" ht="19.5" customHeight="1" x14ac:dyDescent="0.15"/>
    <row r="97" ht="19.5" customHeight="1" x14ac:dyDescent="0.15"/>
    <row r="98" ht="19.5" customHeight="1" x14ac:dyDescent="0.15"/>
    <row r="99" ht="19.5" customHeight="1" x14ac:dyDescent="0.15"/>
    <row r="100" ht="19.5" customHeight="1" x14ac:dyDescent="0.15"/>
    <row r="101" ht="19.5" customHeight="1" x14ac:dyDescent="0.15"/>
    <row r="102" ht="19.5" customHeight="1" x14ac:dyDescent="0.15"/>
    <row r="103" ht="19.5" customHeight="1" x14ac:dyDescent="0.15"/>
    <row r="104" ht="19.5" customHeight="1" x14ac:dyDescent="0.15"/>
    <row r="105" ht="19.5" customHeight="1" x14ac:dyDescent="0.15"/>
    <row r="106" ht="19.5" customHeight="1" x14ac:dyDescent="0.15"/>
    <row r="107" ht="19.5" customHeight="1" x14ac:dyDescent="0.15"/>
    <row r="108" ht="19.5" customHeight="1" x14ac:dyDescent="0.15"/>
    <row r="109" ht="19.5" customHeight="1" x14ac:dyDescent="0.15"/>
    <row r="110" ht="19.5" customHeight="1" x14ac:dyDescent="0.15"/>
    <row r="111" ht="19.5" customHeight="1" x14ac:dyDescent="0.15"/>
    <row r="112" ht="19.5" customHeight="1" x14ac:dyDescent="0.15"/>
    <row r="113" ht="19.5" customHeight="1" x14ac:dyDescent="0.15"/>
    <row r="114" ht="19.5" customHeight="1" x14ac:dyDescent="0.15"/>
    <row r="115" ht="19.5" customHeight="1" x14ac:dyDescent="0.15"/>
    <row r="116" ht="19.5" customHeight="1" x14ac:dyDescent="0.15"/>
    <row r="117" ht="19.5" customHeight="1" x14ac:dyDescent="0.15"/>
    <row r="118" ht="19.5" customHeight="1" x14ac:dyDescent="0.15"/>
    <row r="119" ht="19.5" customHeight="1" x14ac:dyDescent="0.15"/>
    <row r="120" ht="19.5" customHeight="1" x14ac:dyDescent="0.15"/>
  </sheetData>
  <mergeCells count="99">
    <mergeCell ref="B72:F72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D66:D67"/>
    <mergeCell ref="E66:E67"/>
    <mergeCell ref="F66:F67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D56:D57"/>
    <mergeCell ref="E56:E57"/>
    <mergeCell ref="F56:F57"/>
    <mergeCell ref="A48:A49"/>
    <mergeCell ref="D48:F48"/>
    <mergeCell ref="D49:F49"/>
    <mergeCell ref="B50:F50"/>
    <mergeCell ref="B51:F51"/>
    <mergeCell ref="B43:F43"/>
    <mergeCell ref="A44:A47"/>
    <mergeCell ref="B44:B45"/>
    <mergeCell ref="C44:C45"/>
    <mergeCell ref="B46:B47"/>
    <mergeCell ref="D46:D47"/>
    <mergeCell ref="E46:E47"/>
    <mergeCell ref="F46:F47"/>
    <mergeCell ref="B13:F13"/>
    <mergeCell ref="A14:A17"/>
    <mergeCell ref="B14:B15"/>
    <mergeCell ref="C14:C15"/>
    <mergeCell ref="B16:B17"/>
    <mergeCell ref="D16:D17"/>
    <mergeCell ref="E16:E17"/>
    <mergeCell ref="F16:F17"/>
    <mergeCell ref="A18:A19"/>
    <mergeCell ref="D18:F18"/>
    <mergeCell ref="D19:F19"/>
    <mergeCell ref="B20:F20"/>
    <mergeCell ref="B21:F21"/>
    <mergeCell ref="B42:F42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D36:D37"/>
    <mergeCell ref="E36:E37"/>
    <mergeCell ref="F36:F37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D26:D27"/>
    <mergeCell ref="E26:E27"/>
    <mergeCell ref="F26:F27"/>
    <mergeCell ref="B22:F22"/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계약현황공개!Print_Area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2017-06-14T08:07:44Z</cp:lastPrinted>
  <dcterms:created xsi:type="dcterms:W3CDTF">2014-01-20T06:24:27Z</dcterms:created>
  <dcterms:modified xsi:type="dcterms:W3CDTF">2018-04-03T23:21:11Z</dcterms:modified>
</cp:coreProperties>
</file>