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E36" i="9" l="1"/>
  <c r="D36" i="9"/>
  <c r="D39" i="9"/>
  <c r="B39" i="9"/>
  <c r="B36" i="9"/>
  <c r="B33" i="9"/>
  <c r="B29" i="9"/>
  <c r="D29" i="9"/>
  <c r="E26" i="9"/>
  <c r="D26" i="9"/>
  <c r="B26" i="9"/>
  <c r="B23" i="9"/>
  <c r="C26" i="8"/>
  <c r="C19" i="8"/>
  <c r="F26" i="9" l="1"/>
  <c r="F36" i="9"/>
  <c r="D6" i="9"/>
  <c r="D19" i="9" l="1"/>
  <c r="B19" i="9"/>
  <c r="E16" i="9"/>
  <c r="D16" i="9"/>
  <c r="B16" i="9"/>
  <c r="B13" i="9"/>
  <c r="B3" i="9"/>
  <c r="C12" i="8"/>
  <c r="F16" i="9" l="1"/>
  <c r="B6" i="9" l="1"/>
  <c r="D9" i="9" l="1"/>
  <c r="B9" i="9"/>
  <c r="E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<sst xmlns="http://schemas.openxmlformats.org/spreadsheetml/2006/main" count="433" uniqueCount="202">
  <si>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</si>
  <si>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</si>
  <si>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</si>
  <si>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</si>
  <si>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</si>
  <si>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</si>
  <si>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</si>
  <si>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</si>
  <si>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</si>
  <si>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</si>
  <si>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</si>
  <si>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</si>
  <si>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</si>
  <si>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</si>
  <si>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</si>
  <si>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</si>
  <si>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</si>
  <si>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</si>
  <si>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</si>
  <si>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</si>
  <si>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</si>
  <si>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</si>
  <si>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</si>
  <si>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</si>
  <si>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</si>
  <si>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</si>
  <si>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</si>
  <si>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</si>
  <si>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</si>
  <si>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</si>
  <si>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</si>
  <si>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</si>
  <si>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</si>
  <si>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</si>
  <si>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</si>
  <si>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</si>
  <si>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</si>
  <si>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</si>
  <si>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</si>
  <si>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</si>
  <si>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</si>
  <si>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</si>
  <si>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</si>
  <si>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</si>
  <si>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</si>
  <si>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</si>
  <si>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</si>
  <si>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</si>
  <si>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</si>
  <si>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</si>
  <si>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</si>
  <si>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</si>
  <si>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</si>
  <si>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</si>
  <si>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</si>
  <si>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</si>
  <si>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</si>
  <si>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</si>
  <si>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</si>
  <si>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</si>
  <si>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</si>
  <si>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</si>
  <si>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</si>
  <si>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</si>
  <si>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수의1인견적</t>
    <phoneticPr fontId="7" type="noConversion"/>
  </si>
  <si>
    <t>일반</t>
    <phoneticPr fontId="7" type="noConversion"/>
  </si>
  <si>
    <t>소액수의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</si>
  <si>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</si>
  <si>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</si>
  <si>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</si>
  <si>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</si>
  <si>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</si>
  <si>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</si>
  <si>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</si>
  <si>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</si>
  <si>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</si>
  <si>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</si>
  <si>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</si>
  <si>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</si>
  <si>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</si>
  <si>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지방자치를 당사자로 하는 계약에 관한 법률 시행령 제25조 1항 5호에 의한 수의계약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</si>
  <si>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</si>
  <si>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</si>
  <si>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</si>
  <si>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</si>
  <si>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2018.12.27.</t>
    <phoneticPr fontId="7" type="noConversion"/>
  </si>
  <si>
    <t>2019.01.01.</t>
    <phoneticPr fontId="7" type="noConversion"/>
  </si>
  <si>
    <t>2019.12.31.</t>
    <phoneticPr fontId="7" type="noConversion"/>
  </si>
  <si>
    <t>사무실 복합기 위탁관리</t>
    <phoneticPr fontId="7" type="noConversion"/>
  </si>
  <si>
    <t>공기청정기 위탁관리</t>
    <phoneticPr fontId="7" type="noConversion"/>
  </si>
  <si>
    <t>무인경비시스템 위탁관리</t>
    <phoneticPr fontId="7" type="noConversion"/>
  </si>
  <si>
    <t>비데 위탁관리</t>
    <phoneticPr fontId="7" type="noConversion"/>
  </si>
  <si>
    <t>소방설비 위탁대행</t>
    <phoneticPr fontId="7" type="noConversion"/>
  </si>
  <si>
    <t>셔틀버스 임차용역관리</t>
    <phoneticPr fontId="7" type="noConversion"/>
  </si>
  <si>
    <t>시설관리용역 위수탁</t>
    <phoneticPr fontId="7" type="noConversion"/>
  </si>
  <si>
    <t>승강기 위탁관리</t>
    <phoneticPr fontId="7" type="noConversion"/>
  </si>
  <si>
    <t>정수기 위탁관리</t>
    <phoneticPr fontId="7" type="noConversion"/>
  </si>
  <si>
    <t>신도종합서비스</t>
    <phoneticPr fontId="7" type="noConversion"/>
  </si>
  <si>
    <t>코웨이㈜</t>
    <phoneticPr fontId="7" type="noConversion"/>
  </si>
  <si>
    <t>에이디티캡스</t>
    <phoneticPr fontId="7" type="noConversion"/>
  </si>
  <si>
    <t>㈜교원</t>
    <phoneticPr fontId="7" type="noConversion"/>
  </si>
  <si>
    <t>㈜경기엘리베이터</t>
    <phoneticPr fontId="7" type="noConversion"/>
  </si>
  <si>
    <t>㈜에스원</t>
    <phoneticPr fontId="7" type="noConversion"/>
  </si>
  <si>
    <t>2018.12.19.</t>
    <phoneticPr fontId="7" type="noConversion"/>
  </si>
  <si>
    <t>2018.12.27.</t>
    <phoneticPr fontId="7" type="noConversion"/>
  </si>
  <si>
    <t>2018.12.28.</t>
  </si>
  <si>
    <t>2018.12.28.</t>
    <phoneticPr fontId="7" type="noConversion"/>
  </si>
  <si>
    <t>지문인식 위탁관리</t>
    <phoneticPr fontId="7" type="noConversion"/>
  </si>
  <si>
    <t>사회복지법인미래재단</t>
    <phoneticPr fontId="7" type="noConversion"/>
  </si>
  <si>
    <t>일류투어㈜</t>
    <phoneticPr fontId="7" type="noConversion"/>
  </si>
  <si>
    <t>㈜한국소방</t>
    <phoneticPr fontId="7" type="noConversion"/>
  </si>
  <si>
    <t>공기청정기 위탁관리</t>
    <phoneticPr fontId="7" type="noConversion"/>
  </si>
  <si>
    <t>지급임차료(복합기임차료)</t>
    <phoneticPr fontId="7" type="noConversion"/>
  </si>
  <si>
    <t>지급임차료(시설물위탁관리비)</t>
    <phoneticPr fontId="7" type="noConversion"/>
  </si>
  <si>
    <t>사업위탁용역비</t>
    <phoneticPr fontId="7" type="noConversion"/>
  </si>
  <si>
    <t>지급임차료(셔틀버스위탁관리비)</t>
    <phoneticPr fontId="7" type="noConversion"/>
  </si>
  <si>
    <t>무인경비시스템 위탁관리</t>
    <phoneticPr fontId="7" type="noConversion"/>
  </si>
  <si>
    <t>㈜에스원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</si>
  <si>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</si>
  <si>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</si>
  <si>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</si>
  <si>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운영지원팀</t>
    <phoneticPr fontId="7" type="noConversion"/>
  </si>
  <si>
    <t>운영지원팀</t>
    <phoneticPr fontId="7" type="noConversion"/>
  </si>
  <si>
    <t>정수기 위탁관리</t>
    <phoneticPr fontId="7" type="noConversion"/>
  </si>
  <si>
    <t>지급수수료(위생관리비)</t>
    <phoneticPr fontId="7" type="noConversion"/>
  </si>
  <si>
    <t>(주)문일종합관리</t>
    <phoneticPr fontId="7" type="noConversion"/>
  </si>
  <si>
    <t>2019.07.23.</t>
    <phoneticPr fontId="7" type="noConversion"/>
  </si>
  <si>
    <t>뉴한솔고속㈜</t>
    <phoneticPr fontId="7" type="noConversion"/>
  </si>
  <si>
    <t>2019.07.10.</t>
    <phoneticPr fontId="7" type="noConversion"/>
  </si>
  <si>
    <t>2019.07.23.</t>
    <phoneticPr fontId="7" type="noConversion"/>
  </si>
  <si>
    <t>2019.08.09.</t>
    <phoneticPr fontId="7" type="noConversion"/>
  </si>
  <si>
    <t>서울지방조달청장</t>
    <phoneticPr fontId="7" type="noConversion"/>
  </si>
  <si>
    <t>수정청소년수련관</t>
    <phoneticPr fontId="7" type="noConversion"/>
  </si>
  <si>
    <t>8회분 기성금</t>
    <phoneticPr fontId="7" type="noConversion"/>
  </si>
  <si>
    <t>2019.08.11.</t>
    <phoneticPr fontId="7" type="noConversion"/>
  </si>
  <si>
    <t>2019.08.12.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</si>
  <si>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</si>
  <si>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</si>
  <si>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</si>
  <si>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해당</t>
    <phoneticPr fontId="7" type="noConversion"/>
  </si>
  <si>
    <t>(단위: 원)/8.31.기준</t>
    <phoneticPr fontId="7" type="noConversion"/>
  </si>
  <si>
    <t>(단위: 원)/8.31.기준</t>
    <phoneticPr fontId="7" type="noConversion"/>
  </si>
  <si>
    <t>비상방송 단락보호장치 설치 및 방화셔터 화재감지기 선로보수</t>
    <phoneticPr fontId="7" type="noConversion"/>
  </si>
  <si>
    <t>2019.08.08.</t>
    <phoneticPr fontId="7" type="noConversion"/>
  </si>
  <si>
    <t>2019.08.12.~08.14.</t>
    <phoneticPr fontId="7" type="noConversion"/>
  </si>
  <si>
    <t>2019.08.14.</t>
    <phoneticPr fontId="7" type="noConversion"/>
  </si>
  <si>
    <t>주식회사 한국소방</t>
    <phoneticPr fontId="7" type="noConversion"/>
  </si>
  <si>
    <t>성남시 분당구 판교로 700, E동110호</t>
    <phoneticPr fontId="7" type="noConversion"/>
  </si>
  <si>
    <t>성남시 수정구 산성대로 189</t>
    <phoneticPr fontId="7" type="noConversion"/>
  </si>
  <si>
    <t>2019.08.20.</t>
    <phoneticPr fontId="7" type="noConversion"/>
  </si>
  <si>
    <t>2019. 통일공감 [평화통일] 차량임차</t>
    <phoneticPr fontId="7" type="noConversion"/>
  </si>
  <si>
    <t>2019. 10월~12월 프로그램 안내지 제작</t>
    <phoneticPr fontId="7" type="noConversion"/>
  </si>
  <si>
    <t>2019.08.22.</t>
    <phoneticPr fontId="7" type="noConversion"/>
  </si>
  <si>
    <t>2019.08.22.~09.27.</t>
    <phoneticPr fontId="7" type="noConversion"/>
  </si>
  <si>
    <t>성남시 분당구 매화로38번길15. 101</t>
    <phoneticPr fontId="7" type="noConversion"/>
  </si>
  <si>
    <t>필그래픽스</t>
    <phoneticPr fontId="7" type="noConversion"/>
  </si>
  <si>
    <t>성남시 수정구 복정로96번길 8</t>
    <phoneticPr fontId="7" type="noConversion"/>
  </si>
  <si>
    <t>2019.09.06.</t>
    <phoneticPr fontId="7" type="noConversion"/>
  </si>
  <si>
    <t>하다아트컴퍼니</t>
    <phoneticPr fontId="7" type="noConversion"/>
  </si>
  <si>
    <t>친친콘서트 5회차 전문공연팀 공연</t>
    <phoneticPr fontId="7" type="noConversion"/>
  </si>
  <si>
    <t>2019.08.29.</t>
    <phoneticPr fontId="7" type="noConversion"/>
  </si>
  <si>
    <t>2019.08.12.</t>
    <phoneticPr fontId="7" type="noConversion"/>
  </si>
  <si>
    <t>문성호</t>
    <phoneticPr fontId="7" type="noConversion"/>
  </si>
  <si>
    <t>박예숙</t>
    <phoneticPr fontId="7" type="noConversion"/>
  </si>
  <si>
    <t>2019.08.20.</t>
    <phoneticPr fontId="7" type="noConversion"/>
  </si>
  <si>
    <t>2019.09.27.</t>
    <phoneticPr fontId="7" type="noConversion"/>
  </si>
  <si>
    <t>수정청소년수련관, 경기도 파주시 일대</t>
    <phoneticPr fontId="7" type="noConversion"/>
  </si>
  <si>
    <t>이준호</t>
    <phoneticPr fontId="7" type="noConversion"/>
  </si>
  <si>
    <t>신흥역 롯데시네마타워 입구</t>
    <phoneticPr fontId="7" type="noConversion"/>
  </si>
  <si>
    <t>지구촌 청소년해외봉사 본활동 용역</t>
    <phoneticPr fontId="7" type="noConversion"/>
  </si>
  <si>
    <t>2019.07.02.</t>
    <phoneticPr fontId="7" type="noConversion"/>
  </si>
  <si>
    <t>2019.07.24.</t>
    <phoneticPr fontId="7" type="noConversion"/>
  </si>
  <si>
    <t>2019.08.02.</t>
    <phoneticPr fontId="7" type="noConversion"/>
  </si>
  <si>
    <t>㈜동서관광여행사</t>
    <phoneticPr fontId="7" type="noConversion"/>
  </si>
  <si>
    <t>비상방송 단락보호장치 설치 및 방화셔터 화재감지기 선로보수</t>
    <phoneticPr fontId="7" type="noConversion"/>
  </si>
  <si>
    <t>2019. 통일공감 [평화통일] 차량임차</t>
    <phoneticPr fontId="7" type="noConversion"/>
  </si>
  <si>
    <t>2019.08.08.</t>
    <phoneticPr fontId="7" type="noConversion"/>
  </si>
  <si>
    <t>2019.08.12.</t>
    <phoneticPr fontId="7" type="noConversion"/>
  </si>
  <si>
    <t>2019.08.12.</t>
    <phoneticPr fontId="7" type="noConversion"/>
  </si>
  <si>
    <t>2019.08.14.</t>
    <phoneticPr fontId="7" type="noConversion"/>
  </si>
  <si>
    <t>2019.08.14.</t>
    <phoneticPr fontId="7" type="noConversion"/>
  </si>
  <si>
    <t>2019.08.20.</t>
    <phoneticPr fontId="7" type="noConversion"/>
  </si>
  <si>
    <t>주식회사 한국소방</t>
    <phoneticPr fontId="7" type="noConversion"/>
  </si>
  <si>
    <t>뉴한솔고속㈜</t>
    <phoneticPr fontId="7" type="noConversion"/>
  </si>
  <si>
    <t>2019.08.14.</t>
    <phoneticPr fontId="7" type="noConversion"/>
  </si>
  <si>
    <t>지구촌해외자원봉사프로젝트</t>
    <phoneticPr fontId="7" type="noConversion"/>
  </si>
  <si>
    <t>청소년활동팀</t>
    <phoneticPr fontId="7" type="noConversion"/>
  </si>
  <si>
    <t>비상방송 단락보호장치 설치 및 방화셔터 화재감지기 선로보수</t>
    <phoneticPr fontId="7" type="noConversion"/>
  </si>
  <si>
    <t>2019. 통일공감 [평화통일] 차량임차</t>
    <phoneticPr fontId="7" type="noConversion"/>
  </si>
  <si>
    <t>2019.08.23.</t>
    <phoneticPr fontId="7" type="noConversion"/>
  </si>
  <si>
    <t>2019.08.30.</t>
    <phoneticPr fontId="7" type="noConversion"/>
  </si>
  <si>
    <t>주식회사 한국소방</t>
    <phoneticPr fontId="7" type="noConversion"/>
  </si>
  <si>
    <t>뉴한솔고속㈜</t>
    <phoneticPr fontId="7" type="noConversion"/>
  </si>
  <si>
    <t>수선유지비(설비유지관리비)</t>
    <phoneticPr fontId="7" type="noConversion"/>
  </si>
  <si>
    <t>통일공감</t>
    <phoneticPr fontId="7" type="noConversion"/>
  </si>
  <si>
    <t>문화사업팀</t>
    <phoneticPr fontId="7" type="noConversion"/>
  </si>
  <si>
    <t>2019.08.22.</t>
    <phoneticPr fontId="7" type="noConversion"/>
  </si>
  <si>
    <t>2019.08.05.</t>
    <phoneticPr fontId="7" type="noConversion"/>
  </si>
  <si>
    <t>2019.08.08.</t>
    <phoneticPr fontId="7" type="noConversion"/>
  </si>
  <si>
    <t>2019.07.31.</t>
    <phoneticPr fontId="7" type="noConversion"/>
  </si>
  <si>
    <t>2019.08.01.</t>
    <phoneticPr fontId="7" type="noConversion"/>
  </si>
  <si>
    <t>7월 기성부분준공금액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</si>
</sst>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4" fillId="0" borderId="1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0" xfId="0"/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38" fontId="6" fillId="0" borderId="14" xfId="4" applyNumberFormat="1" applyFont="1" applyFill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 applyProtection="1">
      <alignment horizontal="center"/>
    </xf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/>
    <xf numFmtId="0" fontId="0" fillId="0" borderId="0" xfId="0" applyFill="1"/>
    <xf numFmtId="0" fontId="0" fillId="0" borderId="0" xfId="0"/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180" fontId="6" fillId="0" borderId="14" xfId="1" applyNumberFormat="1" applyFont="1" applyBorder="1" applyAlignment="1">
      <alignment vertical="center"/>
    </xf>
    <xf numFmtId="49" fontId="11" fillId="2" borderId="24" xfId="0" applyNumberFormat="1" applyFont="1" applyFill="1" applyBorder="1" applyAlignment="1" applyProtection="1">
      <alignment horizontal="center" vertical="center" shrinkToFit="1"/>
    </xf>
    <xf numFmtId="49" fontId="11" fillId="2" borderId="25" xfId="0" applyNumberFormat="1" applyFont="1" applyFill="1" applyBorder="1" applyAlignment="1" applyProtection="1">
      <alignment horizontal="center" vertical="center"/>
    </xf>
    <xf numFmtId="41" fontId="11" fillId="2" borderId="25" xfId="1" applyFont="1" applyFill="1" applyBorder="1" applyAlignment="1" applyProtection="1">
      <alignment horizontal="center" vertical="center"/>
    </xf>
    <xf numFmtId="41" fontId="11" fillId="2" borderId="25" xfId="1" applyFont="1" applyFill="1" applyBorder="1" applyAlignment="1" applyProtection="1">
      <alignment horizontal="center" vertical="center" wrapText="1"/>
    </xf>
    <xf numFmtId="49" fontId="11" fillId="2" borderId="26" xfId="0" applyNumberFormat="1" applyFont="1" applyFill="1" applyBorder="1" applyAlignment="1" applyProtection="1">
      <alignment horizontal="center" vertical="center"/>
    </xf>
    <xf numFmtId="176" fontId="11" fillId="0" borderId="27" xfId="0" applyNumberFormat="1" applyFont="1" applyFill="1" applyBorder="1" applyAlignment="1">
      <alignment horizontal="left" vertical="center" shrinkToFit="1"/>
    </xf>
    <xf numFmtId="176" fontId="11" fillId="0" borderId="9" xfId="0" applyNumberFormat="1" applyFont="1" applyFill="1" applyBorder="1" applyAlignment="1">
      <alignment horizontal="left" vertical="center" shrinkToFit="1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 vertical="center"/>
    </xf>
    <xf numFmtId="41" fontId="6" fillId="4" borderId="19" xfId="1" applyFont="1" applyFill="1" applyBorder="1" applyAlignment="1">
      <alignment vertical="center"/>
    </xf>
    <xf numFmtId="41" fontId="6" fillId="4" borderId="19" xfId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shrinkToFit="1"/>
    </xf>
    <xf numFmtId="180" fontId="6" fillId="4" borderId="19" xfId="1" applyNumberFormat="1" applyFont="1" applyFill="1" applyBorder="1" applyAlignment="1">
      <alignment horizontal="right" vertical="center"/>
    </xf>
    <xf numFmtId="0" fontId="6" fillId="0" borderId="32" xfId="0" applyFont="1" applyBorder="1" applyAlignment="1">
      <alignment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 shrinkToFit="1"/>
    </xf>
    <xf numFmtId="176" fontId="11" fillId="0" borderId="3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6" fontId="11" fillId="0" borderId="34" xfId="0" applyNumberFormat="1" applyFont="1" applyFill="1" applyBorder="1" applyAlignment="1">
      <alignment horizontal="left" vertical="center" shrinkToFit="1"/>
    </xf>
    <xf numFmtId="176" fontId="11" fillId="0" borderId="21" xfId="0" applyNumberFormat="1" applyFont="1" applyFill="1" applyBorder="1" applyAlignment="1">
      <alignment horizontal="center" vertical="center" shrinkToFit="1"/>
    </xf>
    <xf numFmtId="177" fontId="11" fillId="0" borderId="21" xfId="0" applyNumberFormat="1" applyFont="1" applyFill="1" applyBorder="1" applyAlignment="1">
      <alignment horizontal="right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176" fontId="11" fillId="0" borderId="35" xfId="0" applyNumberFormat="1" applyFont="1" applyFill="1" applyBorder="1" applyAlignment="1">
      <alignment horizontal="center" vertical="center" shrinkToFit="1"/>
    </xf>
    <xf numFmtId="41" fontId="24" fillId="0" borderId="1" xfId="1" applyFont="1" applyBorder="1" applyAlignment="1">
      <alignment horizontal="right" vertical="center"/>
    </xf>
    <xf numFmtId="179" fontId="24" fillId="4" borderId="1" xfId="0" applyNumberFormat="1" applyFont="1" applyFill="1" applyBorder="1" applyAlignment="1">
      <alignment horizontal="center" vertical="center"/>
    </xf>
    <xf numFmtId="179" fontId="24" fillId="0" borderId="1" xfId="0" applyNumberFormat="1" applyFont="1" applyFill="1" applyBorder="1" applyAlignment="1">
      <alignment horizontal="center" vertical="center"/>
    </xf>
    <xf numFmtId="0" fontId="24" fillId="0" borderId="30" xfId="11" applyFont="1" applyFill="1" applyBorder="1" applyAlignment="1">
      <alignment horizontal="center" vertical="center" shrinkToFit="1"/>
    </xf>
    <xf numFmtId="41" fontId="24" fillId="0" borderId="30" xfId="1" applyFont="1" applyBorder="1" applyAlignment="1">
      <alignment horizontal="right" vertical="center"/>
    </xf>
    <xf numFmtId="179" fontId="24" fillId="4" borderId="30" xfId="0" applyNumberFormat="1" applyFont="1" applyFill="1" applyBorder="1" applyAlignment="1">
      <alignment horizontal="center" vertical="center"/>
    </xf>
    <xf numFmtId="179" fontId="24" fillId="0" borderId="30" xfId="0" applyNumberFormat="1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 shrinkToFit="1"/>
    </xf>
    <xf numFmtId="0" fontId="24" fillId="4" borderId="29" xfId="0" applyFont="1" applyFill="1" applyBorder="1" applyAlignment="1">
      <alignment horizontal="center" vertical="center" shrinkToFit="1"/>
    </xf>
    <xf numFmtId="49" fontId="11" fillId="0" borderId="27" xfId="0" applyNumberFormat="1" applyFont="1" applyFill="1" applyBorder="1" applyAlignment="1" applyProtection="1">
      <alignment horizontal="left" vertical="center" shrinkToFit="1"/>
    </xf>
    <xf numFmtId="49" fontId="11" fillId="0" borderId="28" xfId="0" applyNumberFormat="1" applyFont="1" applyFill="1" applyBorder="1" applyAlignment="1" applyProtection="1">
      <alignment horizontal="center" vertical="center" shrinkToFit="1"/>
    </xf>
    <xf numFmtId="181" fontId="24" fillId="0" borderId="1" xfId="0" applyNumberFormat="1" applyFont="1" applyFill="1" applyBorder="1" applyAlignment="1">
      <alignment horizontal="center" vertical="center" shrinkToFit="1"/>
    </xf>
    <xf numFmtId="179" fontId="24" fillId="0" borderId="9" xfId="0" applyNumberFormat="1" applyFont="1" applyFill="1" applyBorder="1" applyAlignment="1">
      <alignment horizontal="center" vertical="center"/>
    </xf>
    <xf numFmtId="41" fontId="24" fillId="0" borderId="9" xfId="1" applyFont="1" applyBorder="1" applyAlignment="1">
      <alignment horizontal="right" vertical="center"/>
    </xf>
    <xf numFmtId="181" fontId="24" fillId="0" borderId="9" xfId="0" applyNumberFormat="1" applyFont="1" applyFill="1" applyBorder="1" applyAlignment="1">
      <alignment horizontal="center" vertical="center" shrinkToFit="1"/>
    </xf>
    <xf numFmtId="0" fontId="24" fillId="0" borderId="9" xfId="11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28" t="s">
        <v>67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s="78" customFormat="1" ht="30.75" customHeight="1" thickBot="1" x14ac:dyDescent="0.2">
      <c r="A3" s="92" t="s">
        <v>136</v>
      </c>
      <c r="B3" s="93" t="s">
        <v>137</v>
      </c>
      <c r="C3" s="94" t="s">
        <v>138</v>
      </c>
      <c r="D3" s="93"/>
      <c r="E3" s="94"/>
      <c r="F3" s="95"/>
      <c r="G3" s="96"/>
      <c r="H3" s="98"/>
      <c r="I3" s="97"/>
      <c r="J3" s="93"/>
      <c r="K3" s="93"/>
      <c r="L3" s="63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</sheetData>
  <mergeCells count="1">
    <mergeCell ref="A1:L1"/>
  </mergeCells>
  <phoneticPr fontId="7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29" t="s">
        <v>58</v>
      </c>
      <c r="B1" s="129"/>
      <c r="C1" s="129"/>
      <c r="D1" s="129"/>
      <c r="E1" s="129"/>
      <c r="F1" s="129"/>
      <c r="G1" s="129"/>
      <c r="H1" s="129"/>
      <c r="I1" s="129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s="80" customFormat="1" ht="30" customHeight="1" thickBot="1" x14ac:dyDescent="0.2">
      <c r="A3" s="81" t="s">
        <v>139</v>
      </c>
      <c r="B3" s="82" t="s">
        <v>137</v>
      </c>
      <c r="C3" s="83" t="s">
        <v>138</v>
      </c>
      <c r="D3" s="82"/>
      <c r="E3" s="84"/>
      <c r="F3" s="61"/>
      <c r="G3" s="82"/>
      <c r="H3" s="82"/>
      <c r="I3" s="99"/>
    </row>
  </sheetData>
  <mergeCells count="1">
    <mergeCell ref="A1:I1"/>
  </mergeCells>
  <phoneticPr fontId="7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64" customFormat="1" ht="30" customHeight="1" thickBot="1" x14ac:dyDescent="0.2">
      <c r="A3" s="68" t="s">
        <v>118</v>
      </c>
      <c r="B3" s="69" t="s">
        <v>119</v>
      </c>
      <c r="C3" s="70" t="s">
        <v>120</v>
      </c>
      <c r="D3" s="69"/>
      <c r="E3" s="69"/>
      <c r="F3" s="71"/>
      <c r="G3" s="71"/>
      <c r="H3" s="71"/>
      <c r="I3" s="71"/>
      <c r="J3" s="72"/>
      <c r="K3" s="69"/>
      <c r="L3" s="69"/>
      <c r="M3" s="62"/>
    </row>
  </sheetData>
  <mergeCells count="1">
    <mergeCell ref="A1:M1"/>
  </mergeCells>
  <phoneticPr fontId="7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115" zoomScaleNormal="115" workbookViewId="0">
      <pane ySplit="3" topLeftCell="A7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1" ht="25.5" x14ac:dyDescent="0.15">
      <c r="A1" s="130" t="s">
        <v>3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31" t="s">
        <v>140</v>
      </c>
      <c r="J2" s="131"/>
    </row>
    <row r="3" spans="1:11" ht="28.5" customHeight="1" thickTop="1" x14ac:dyDescent="0.15">
      <c r="A3" s="85" t="s">
        <v>2</v>
      </c>
      <c r="B3" s="86" t="s">
        <v>18</v>
      </c>
      <c r="C3" s="87" t="s">
        <v>4</v>
      </c>
      <c r="D3" s="88" t="s">
        <v>82</v>
      </c>
      <c r="E3" s="86" t="s">
        <v>5</v>
      </c>
      <c r="F3" s="86" t="s">
        <v>6</v>
      </c>
      <c r="G3" s="86" t="s">
        <v>7</v>
      </c>
      <c r="H3" s="86" t="s">
        <v>8</v>
      </c>
      <c r="I3" s="86" t="s">
        <v>17</v>
      </c>
      <c r="J3" s="89" t="s">
        <v>9</v>
      </c>
    </row>
    <row r="4" spans="1:11" s="64" customFormat="1" ht="27.95" customHeight="1" x14ac:dyDescent="0.15">
      <c r="A4" s="121" t="s">
        <v>83</v>
      </c>
      <c r="B4" s="74" t="s">
        <v>84</v>
      </c>
      <c r="C4" s="73">
        <v>2400000</v>
      </c>
      <c r="D4" s="53">
        <v>150000</v>
      </c>
      <c r="E4" s="74" t="s">
        <v>85</v>
      </c>
      <c r="F4" s="74" t="s">
        <v>86</v>
      </c>
      <c r="G4" s="74" t="s">
        <v>87</v>
      </c>
      <c r="H4" s="74" t="s">
        <v>134</v>
      </c>
      <c r="I4" s="74" t="s">
        <v>135</v>
      </c>
      <c r="J4" s="122" t="s">
        <v>133</v>
      </c>
      <c r="K4" s="100"/>
    </row>
    <row r="5" spans="1:11" s="64" customFormat="1" ht="27.95" customHeight="1" x14ac:dyDescent="0.15">
      <c r="A5" s="90" t="s">
        <v>88</v>
      </c>
      <c r="B5" s="20" t="s">
        <v>97</v>
      </c>
      <c r="C5" s="73">
        <v>3240000</v>
      </c>
      <c r="D5" s="53">
        <v>270000</v>
      </c>
      <c r="E5" s="74" t="s">
        <v>106</v>
      </c>
      <c r="F5" s="74" t="s">
        <v>86</v>
      </c>
      <c r="G5" s="74" t="s">
        <v>87</v>
      </c>
      <c r="H5" s="74" t="s">
        <v>199</v>
      </c>
      <c r="I5" s="74" t="s">
        <v>200</v>
      </c>
      <c r="J5" s="101" t="s">
        <v>201</v>
      </c>
    </row>
    <row r="6" spans="1:11" s="64" customFormat="1" ht="27.95" customHeight="1" x14ac:dyDescent="0.15">
      <c r="A6" s="90" t="s">
        <v>89</v>
      </c>
      <c r="B6" s="20" t="s">
        <v>98</v>
      </c>
      <c r="C6" s="73">
        <v>1974000</v>
      </c>
      <c r="D6" s="53">
        <v>164500</v>
      </c>
      <c r="E6" s="74" t="s">
        <v>106</v>
      </c>
      <c r="F6" s="74" t="s">
        <v>86</v>
      </c>
      <c r="G6" s="74" t="s">
        <v>87</v>
      </c>
      <c r="H6" s="74" t="s">
        <v>199</v>
      </c>
      <c r="I6" s="74" t="s">
        <v>200</v>
      </c>
      <c r="J6" s="101" t="s">
        <v>201</v>
      </c>
    </row>
    <row r="7" spans="1:11" s="64" customFormat="1" ht="27.95" customHeight="1" x14ac:dyDescent="0.15">
      <c r="A7" s="90" t="s">
        <v>90</v>
      </c>
      <c r="B7" s="20" t="s">
        <v>99</v>
      </c>
      <c r="C7" s="73">
        <v>2400000</v>
      </c>
      <c r="D7" s="53">
        <v>200000</v>
      </c>
      <c r="E7" s="74" t="s">
        <v>104</v>
      </c>
      <c r="F7" s="74" t="s">
        <v>86</v>
      </c>
      <c r="G7" s="74" t="s">
        <v>87</v>
      </c>
      <c r="H7" s="74" t="s">
        <v>199</v>
      </c>
      <c r="I7" s="74" t="s">
        <v>200</v>
      </c>
      <c r="J7" s="101" t="s">
        <v>201</v>
      </c>
    </row>
    <row r="8" spans="1:11" s="64" customFormat="1" ht="27.95" customHeight="1" x14ac:dyDescent="0.15">
      <c r="A8" s="90" t="s">
        <v>91</v>
      </c>
      <c r="B8" s="20" t="s">
        <v>100</v>
      </c>
      <c r="C8" s="73">
        <v>1911600</v>
      </c>
      <c r="D8" s="53">
        <v>159300</v>
      </c>
      <c r="E8" s="74" t="s">
        <v>106</v>
      </c>
      <c r="F8" s="74" t="s">
        <v>86</v>
      </c>
      <c r="G8" s="74" t="s">
        <v>87</v>
      </c>
      <c r="H8" s="74" t="s">
        <v>199</v>
      </c>
      <c r="I8" s="74" t="s">
        <v>200</v>
      </c>
      <c r="J8" s="101" t="s">
        <v>201</v>
      </c>
    </row>
    <row r="9" spans="1:11" s="64" customFormat="1" ht="27.95" customHeight="1" x14ac:dyDescent="0.15">
      <c r="A9" s="90" t="s">
        <v>92</v>
      </c>
      <c r="B9" s="20" t="s">
        <v>110</v>
      </c>
      <c r="C9" s="73">
        <v>3240000</v>
      </c>
      <c r="D9" s="53">
        <v>270000</v>
      </c>
      <c r="E9" s="74" t="s">
        <v>104</v>
      </c>
      <c r="F9" s="74" t="s">
        <v>86</v>
      </c>
      <c r="G9" s="74" t="s">
        <v>87</v>
      </c>
      <c r="H9" s="74" t="s">
        <v>199</v>
      </c>
      <c r="I9" s="74" t="s">
        <v>200</v>
      </c>
      <c r="J9" s="101" t="s">
        <v>201</v>
      </c>
    </row>
    <row r="10" spans="1:11" s="79" customFormat="1" ht="27.95" customHeight="1" x14ac:dyDescent="0.15">
      <c r="A10" s="90" t="s">
        <v>93</v>
      </c>
      <c r="B10" s="20" t="s">
        <v>109</v>
      </c>
      <c r="C10" s="73">
        <v>288000000</v>
      </c>
      <c r="D10" s="53">
        <v>25780460</v>
      </c>
      <c r="E10" s="74" t="s">
        <v>105</v>
      </c>
      <c r="F10" s="74" t="s">
        <v>86</v>
      </c>
      <c r="G10" s="74" t="s">
        <v>87</v>
      </c>
      <c r="H10" s="74" t="s">
        <v>199</v>
      </c>
      <c r="I10" s="74" t="s">
        <v>200</v>
      </c>
      <c r="J10" s="101" t="s">
        <v>201</v>
      </c>
      <c r="K10" s="100"/>
    </row>
    <row r="11" spans="1:11" s="79" customFormat="1" ht="27.95" customHeight="1" x14ac:dyDescent="0.15">
      <c r="A11" s="90" t="s">
        <v>94</v>
      </c>
      <c r="B11" s="20" t="s">
        <v>108</v>
      </c>
      <c r="C11" s="73">
        <v>585932000</v>
      </c>
      <c r="D11" s="53">
        <v>44129270</v>
      </c>
      <c r="E11" s="74" t="s">
        <v>105</v>
      </c>
      <c r="F11" s="74" t="s">
        <v>86</v>
      </c>
      <c r="G11" s="74" t="s">
        <v>87</v>
      </c>
      <c r="H11" s="74" t="s">
        <v>199</v>
      </c>
      <c r="I11" s="74" t="s">
        <v>200</v>
      </c>
      <c r="J11" s="101" t="s">
        <v>201</v>
      </c>
      <c r="K11" s="100"/>
    </row>
    <row r="12" spans="1:11" s="64" customFormat="1" ht="27.95" customHeight="1" x14ac:dyDescent="0.15">
      <c r="A12" s="90" t="s">
        <v>95</v>
      </c>
      <c r="B12" s="20" t="s">
        <v>101</v>
      </c>
      <c r="C12" s="73">
        <v>2160000</v>
      </c>
      <c r="D12" s="53">
        <v>180000</v>
      </c>
      <c r="E12" s="74" t="s">
        <v>103</v>
      </c>
      <c r="F12" s="74" t="s">
        <v>86</v>
      </c>
      <c r="G12" s="74" t="s">
        <v>87</v>
      </c>
      <c r="H12" s="74" t="s">
        <v>199</v>
      </c>
      <c r="I12" s="74" t="s">
        <v>200</v>
      </c>
      <c r="J12" s="101" t="s">
        <v>201</v>
      </c>
    </row>
    <row r="13" spans="1:11" s="64" customFormat="1" ht="27.95" customHeight="1" x14ac:dyDescent="0.15">
      <c r="A13" s="90" t="s">
        <v>96</v>
      </c>
      <c r="B13" s="20" t="s">
        <v>98</v>
      </c>
      <c r="C13" s="73">
        <v>7303200</v>
      </c>
      <c r="D13" s="53">
        <v>497900</v>
      </c>
      <c r="E13" s="74" t="s">
        <v>106</v>
      </c>
      <c r="F13" s="74" t="s">
        <v>86</v>
      </c>
      <c r="G13" s="74" t="s">
        <v>87</v>
      </c>
      <c r="H13" s="74" t="s">
        <v>199</v>
      </c>
      <c r="I13" s="74" t="s">
        <v>200</v>
      </c>
      <c r="J13" s="101" t="s">
        <v>201</v>
      </c>
    </row>
    <row r="14" spans="1:11" s="80" customFormat="1" ht="27.95" customHeight="1" x14ac:dyDescent="0.15">
      <c r="A14" s="90" t="s">
        <v>107</v>
      </c>
      <c r="B14" s="20" t="s">
        <v>117</v>
      </c>
      <c r="C14" s="73">
        <v>480000</v>
      </c>
      <c r="D14" s="53">
        <v>40000</v>
      </c>
      <c r="E14" s="74" t="s">
        <v>85</v>
      </c>
      <c r="F14" s="74" t="s">
        <v>86</v>
      </c>
      <c r="G14" s="74" t="s">
        <v>87</v>
      </c>
      <c r="H14" s="74" t="s">
        <v>199</v>
      </c>
      <c r="I14" s="74" t="s">
        <v>200</v>
      </c>
      <c r="J14" s="101" t="s">
        <v>201</v>
      </c>
    </row>
    <row r="15" spans="1:11" s="80" customFormat="1" ht="27.95" customHeight="1" x14ac:dyDescent="0.15">
      <c r="A15" s="107" t="s">
        <v>169</v>
      </c>
      <c r="B15" s="108" t="s">
        <v>173</v>
      </c>
      <c r="C15" s="109">
        <v>5719500</v>
      </c>
      <c r="D15" s="109">
        <v>5719500</v>
      </c>
      <c r="E15" s="110" t="s">
        <v>170</v>
      </c>
      <c r="F15" s="110" t="s">
        <v>171</v>
      </c>
      <c r="G15" s="110" t="s">
        <v>172</v>
      </c>
      <c r="H15" s="110" t="s">
        <v>172</v>
      </c>
      <c r="I15" s="110" t="s">
        <v>172</v>
      </c>
      <c r="J15" s="111"/>
    </row>
    <row r="16" spans="1:11" s="80" customFormat="1" ht="27.95" customHeight="1" x14ac:dyDescent="0.15">
      <c r="A16" s="119" t="s">
        <v>174</v>
      </c>
      <c r="B16" s="58" t="s">
        <v>182</v>
      </c>
      <c r="C16" s="112">
        <v>759000</v>
      </c>
      <c r="D16" s="112">
        <v>759000</v>
      </c>
      <c r="E16" s="113" t="s">
        <v>176</v>
      </c>
      <c r="F16" s="114" t="s">
        <v>178</v>
      </c>
      <c r="G16" s="114" t="s">
        <v>179</v>
      </c>
      <c r="H16" s="114" t="s">
        <v>180</v>
      </c>
      <c r="I16" s="114" t="s">
        <v>180</v>
      </c>
      <c r="J16" s="111"/>
    </row>
    <row r="17" spans="1:10" s="80" customFormat="1" ht="27.95" customHeight="1" thickBot="1" x14ac:dyDescent="0.2">
      <c r="A17" s="120" t="s">
        <v>175</v>
      </c>
      <c r="B17" s="115" t="s">
        <v>183</v>
      </c>
      <c r="C17" s="116">
        <v>400000</v>
      </c>
      <c r="D17" s="116">
        <v>400000</v>
      </c>
      <c r="E17" s="117" t="s">
        <v>177</v>
      </c>
      <c r="F17" s="118" t="s">
        <v>164</v>
      </c>
      <c r="G17" s="118" t="s">
        <v>164</v>
      </c>
      <c r="H17" s="118" t="s">
        <v>181</v>
      </c>
      <c r="I17" s="118" t="s">
        <v>181</v>
      </c>
      <c r="J17" s="102"/>
    </row>
    <row r="18" spans="1:10" ht="20.25" customHeight="1" thickTop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30" t="s">
        <v>10</v>
      </c>
      <c r="B1" s="130"/>
      <c r="C1" s="130"/>
      <c r="D1" s="130"/>
      <c r="E1" s="130"/>
      <c r="F1" s="130"/>
      <c r="G1" s="130"/>
    </row>
    <row r="2" spans="1:7" ht="26.25" thickBot="1" x14ac:dyDescent="0.2">
      <c r="A2" s="132" t="s">
        <v>56</v>
      </c>
      <c r="B2" s="132"/>
      <c r="C2" s="26"/>
      <c r="D2" s="26"/>
      <c r="E2" s="17"/>
      <c r="F2" s="133" t="s">
        <v>141</v>
      </c>
      <c r="G2" s="133"/>
    </row>
    <row r="3" spans="1:7" ht="30" customHeight="1" x14ac:dyDescent="0.15">
      <c r="A3" s="47" t="s">
        <v>62</v>
      </c>
      <c r="B3" s="45" t="s">
        <v>2</v>
      </c>
      <c r="C3" s="45" t="s">
        <v>11</v>
      </c>
      <c r="D3" s="45" t="s">
        <v>12</v>
      </c>
      <c r="E3" s="45" t="s">
        <v>13</v>
      </c>
      <c r="F3" s="45" t="s">
        <v>14</v>
      </c>
      <c r="G3" s="46" t="s">
        <v>1</v>
      </c>
    </row>
    <row r="4" spans="1:7" s="64" customFormat="1" ht="30" customHeight="1" x14ac:dyDescent="0.15">
      <c r="A4" s="55" t="s">
        <v>57</v>
      </c>
      <c r="B4" s="52" t="s">
        <v>88</v>
      </c>
      <c r="C4" s="75" t="s">
        <v>196</v>
      </c>
      <c r="D4" s="53">
        <v>270000</v>
      </c>
      <c r="E4" s="75" t="s">
        <v>112</v>
      </c>
      <c r="F4" s="20" t="s">
        <v>97</v>
      </c>
      <c r="G4" s="76"/>
    </row>
    <row r="5" spans="1:7" s="64" customFormat="1" ht="30" customHeight="1" x14ac:dyDescent="0.15">
      <c r="A5" s="55" t="s">
        <v>57</v>
      </c>
      <c r="B5" s="52" t="s">
        <v>111</v>
      </c>
      <c r="C5" s="75" t="s">
        <v>197</v>
      </c>
      <c r="D5" s="53">
        <v>164500</v>
      </c>
      <c r="E5" s="75" t="s">
        <v>113</v>
      </c>
      <c r="F5" s="20" t="s">
        <v>98</v>
      </c>
      <c r="G5" s="76"/>
    </row>
    <row r="6" spans="1:7" s="64" customFormat="1" ht="30" customHeight="1" x14ac:dyDescent="0.15">
      <c r="A6" s="55" t="s">
        <v>57</v>
      </c>
      <c r="B6" s="52" t="s">
        <v>116</v>
      </c>
      <c r="C6" s="75" t="s">
        <v>197</v>
      </c>
      <c r="D6" s="53">
        <v>200000</v>
      </c>
      <c r="E6" s="75" t="s">
        <v>113</v>
      </c>
      <c r="F6" s="20" t="s">
        <v>99</v>
      </c>
      <c r="G6" s="76"/>
    </row>
    <row r="7" spans="1:7" s="64" customFormat="1" ht="30" customHeight="1" x14ac:dyDescent="0.15">
      <c r="A7" s="55" t="s">
        <v>57</v>
      </c>
      <c r="B7" s="52" t="s">
        <v>91</v>
      </c>
      <c r="C7" s="75" t="s">
        <v>197</v>
      </c>
      <c r="D7" s="53">
        <v>159300</v>
      </c>
      <c r="E7" s="75" t="s">
        <v>113</v>
      </c>
      <c r="F7" s="20" t="s">
        <v>100</v>
      </c>
      <c r="G7" s="76"/>
    </row>
    <row r="8" spans="1:7" s="64" customFormat="1" ht="30" customHeight="1" x14ac:dyDescent="0.15">
      <c r="A8" s="55" t="s">
        <v>57</v>
      </c>
      <c r="B8" s="52" t="s">
        <v>92</v>
      </c>
      <c r="C8" s="75" t="s">
        <v>198</v>
      </c>
      <c r="D8" s="53">
        <v>270000</v>
      </c>
      <c r="E8" s="75" t="s">
        <v>113</v>
      </c>
      <c r="F8" s="20" t="s">
        <v>110</v>
      </c>
      <c r="G8" s="76"/>
    </row>
    <row r="9" spans="1:7" s="64" customFormat="1" ht="30" customHeight="1" x14ac:dyDescent="0.15">
      <c r="A9" s="55" t="s">
        <v>57</v>
      </c>
      <c r="B9" s="52" t="s">
        <v>93</v>
      </c>
      <c r="C9" s="75" t="s">
        <v>197</v>
      </c>
      <c r="D9" s="53">
        <v>25780460</v>
      </c>
      <c r="E9" s="75" t="s">
        <v>115</v>
      </c>
      <c r="F9" s="20" t="s">
        <v>109</v>
      </c>
      <c r="G9" s="76"/>
    </row>
    <row r="10" spans="1:7" s="64" customFormat="1" ht="30" customHeight="1" x14ac:dyDescent="0.15">
      <c r="A10" s="55" t="s">
        <v>57</v>
      </c>
      <c r="B10" s="52" t="s">
        <v>94</v>
      </c>
      <c r="C10" s="75" t="s">
        <v>198</v>
      </c>
      <c r="D10" s="53">
        <v>44129270</v>
      </c>
      <c r="E10" s="75" t="s">
        <v>114</v>
      </c>
      <c r="F10" s="20" t="s">
        <v>108</v>
      </c>
      <c r="G10" s="76"/>
    </row>
    <row r="11" spans="1:7" s="64" customFormat="1" ht="30" customHeight="1" x14ac:dyDescent="0.15">
      <c r="A11" s="55" t="s">
        <v>57</v>
      </c>
      <c r="B11" s="52" t="s">
        <v>95</v>
      </c>
      <c r="C11" s="75" t="s">
        <v>197</v>
      </c>
      <c r="D11" s="53">
        <v>180000</v>
      </c>
      <c r="E11" s="75" t="s">
        <v>113</v>
      </c>
      <c r="F11" s="20" t="s">
        <v>101</v>
      </c>
      <c r="G11" s="76"/>
    </row>
    <row r="12" spans="1:7" s="80" customFormat="1" ht="30" customHeight="1" x14ac:dyDescent="0.15">
      <c r="A12" s="55" t="s">
        <v>122</v>
      </c>
      <c r="B12" s="52" t="s">
        <v>123</v>
      </c>
      <c r="C12" s="75" t="s">
        <v>197</v>
      </c>
      <c r="D12" s="53">
        <v>497900</v>
      </c>
      <c r="E12" s="75" t="s">
        <v>113</v>
      </c>
      <c r="F12" s="20" t="s">
        <v>98</v>
      </c>
      <c r="G12" s="76"/>
    </row>
    <row r="13" spans="1:7" s="64" customFormat="1" ht="30" customHeight="1" x14ac:dyDescent="0.15">
      <c r="A13" s="55" t="s">
        <v>57</v>
      </c>
      <c r="B13" s="52" t="s">
        <v>107</v>
      </c>
      <c r="C13" s="75" t="s">
        <v>197</v>
      </c>
      <c r="D13" s="53">
        <v>40000</v>
      </c>
      <c r="E13" s="58" t="s">
        <v>113</v>
      </c>
      <c r="F13" s="20" t="s">
        <v>102</v>
      </c>
      <c r="G13" s="76"/>
    </row>
    <row r="14" spans="1:7" s="80" customFormat="1" ht="30" customHeight="1" x14ac:dyDescent="0.15">
      <c r="A14" s="55" t="s">
        <v>122</v>
      </c>
      <c r="B14" s="103" t="s">
        <v>83</v>
      </c>
      <c r="C14" s="75" t="s">
        <v>196</v>
      </c>
      <c r="D14" s="53">
        <v>350000</v>
      </c>
      <c r="E14" s="58" t="s">
        <v>124</v>
      </c>
      <c r="F14" s="20" t="s">
        <v>125</v>
      </c>
      <c r="G14" s="76"/>
    </row>
    <row r="15" spans="1:7" s="80" customFormat="1" ht="30" customHeight="1" x14ac:dyDescent="0.15">
      <c r="A15" s="55" t="s">
        <v>186</v>
      </c>
      <c r="B15" s="52" t="s">
        <v>169</v>
      </c>
      <c r="C15" s="75" t="s">
        <v>184</v>
      </c>
      <c r="D15" s="53">
        <v>5719500</v>
      </c>
      <c r="E15" s="58" t="s">
        <v>185</v>
      </c>
      <c r="F15" s="20" t="s">
        <v>173</v>
      </c>
      <c r="G15" s="76"/>
    </row>
    <row r="16" spans="1:7" s="80" customFormat="1" ht="30" customHeight="1" x14ac:dyDescent="0.15">
      <c r="A16" s="55" t="s">
        <v>121</v>
      </c>
      <c r="B16" s="52" t="s">
        <v>187</v>
      </c>
      <c r="C16" s="114" t="s">
        <v>189</v>
      </c>
      <c r="D16" s="112">
        <v>759000</v>
      </c>
      <c r="E16" s="123" t="s">
        <v>193</v>
      </c>
      <c r="F16" s="58" t="s">
        <v>191</v>
      </c>
      <c r="G16" s="76"/>
    </row>
    <row r="17" spans="1:7" s="80" customFormat="1" ht="30" customHeight="1" thickBot="1" x14ac:dyDescent="0.2">
      <c r="A17" s="56" t="s">
        <v>195</v>
      </c>
      <c r="B17" s="91" t="s">
        <v>188</v>
      </c>
      <c r="C17" s="124" t="s">
        <v>190</v>
      </c>
      <c r="D17" s="125">
        <v>400000</v>
      </c>
      <c r="E17" s="126" t="s">
        <v>194</v>
      </c>
      <c r="F17" s="127" t="s">
        <v>192</v>
      </c>
      <c r="G17" s="57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30" t="s">
        <v>15</v>
      </c>
      <c r="B1" s="130"/>
      <c r="C1" s="130"/>
      <c r="D1" s="130"/>
      <c r="E1" s="130"/>
    </row>
    <row r="2" spans="1:5" ht="26.25" thickBot="1" x14ac:dyDescent="0.2">
      <c r="A2" s="10" t="s">
        <v>56</v>
      </c>
      <c r="B2" s="10"/>
      <c r="C2" s="7"/>
      <c r="D2" s="7"/>
      <c r="E2" s="51" t="s">
        <v>81</v>
      </c>
    </row>
    <row r="3" spans="1:5" s="21" customFormat="1" ht="22.5" customHeight="1" x14ac:dyDescent="0.2">
      <c r="A3" s="134" t="s">
        <v>55</v>
      </c>
      <c r="B3" s="13" t="s">
        <v>47</v>
      </c>
      <c r="C3" s="137" t="s">
        <v>142</v>
      </c>
      <c r="D3" s="137"/>
      <c r="E3" s="138"/>
    </row>
    <row r="4" spans="1:5" s="21" customFormat="1" ht="22.5" customHeight="1" x14ac:dyDescent="0.2">
      <c r="A4" s="135"/>
      <c r="B4" s="12" t="s">
        <v>22</v>
      </c>
      <c r="C4" s="22">
        <v>775000</v>
      </c>
      <c r="D4" s="12" t="s">
        <v>48</v>
      </c>
      <c r="E4" s="49">
        <v>759000</v>
      </c>
    </row>
    <row r="5" spans="1:5" s="21" customFormat="1" ht="22.5" customHeight="1" x14ac:dyDescent="0.2">
      <c r="A5" s="135"/>
      <c r="B5" s="12" t="s">
        <v>49</v>
      </c>
      <c r="C5" s="15">
        <f>E5/C4</f>
        <v>0.97935483870967743</v>
      </c>
      <c r="D5" s="12" t="s">
        <v>23</v>
      </c>
      <c r="E5" s="49">
        <v>759000</v>
      </c>
    </row>
    <row r="6" spans="1:5" s="21" customFormat="1" ht="22.5" customHeight="1" x14ac:dyDescent="0.2">
      <c r="A6" s="135"/>
      <c r="B6" s="12" t="s">
        <v>20</v>
      </c>
      <c r="C6" s="23" t="s">
        <v>143</v>
      </c>
      <c r="D6" s="12" t="s">
        <v>21</v>
      </c>
      <c r="E6" s="24" t="s">
        <v>144</v>
      </c>
    </row>
    <row r="7" spans="1:5" s="21" customFormat="1" ht="22.5" customHeight="1" x14ac:dyDescent="0.2">
      <c r="A7" s="135"/>
      <c r="B7" s="12" t="s">
        <v>50</v>
      </c>
      <c r="C7" s="59" t="s">
        <v>64</v>
      </c>
      <c r="D7" s="12" t="s">
        <v>51</v>
      </c>
      <c r="E7" s="54" t="s">
        <v>145</v>
      </c>
    </row>
    <row r="8" spans="1:5" s="21" customFormat="1" ht="22.5" customHeight="1" x14ac:dyDescent="0.2">
      <c r="A8" s="135"/>
      <c r="B8" s="12" t="s">
        <v>52</v>
      </c>
      <c r="C8" s="59" t="s">
        <v>65</v>
      </c>
      <c r="D8" s="12" t="s">
        <v>25</v>
      </c>
      <c r="E8" s="25" t="s">
        <v>146</v>
      </c>
    </row>
    <row r="9" spans="1:5" s="21" customFormat="1" ht="22.5" customHeight="1" thickBot="1" x14ac:dyDescent="0.25">
      <c r="A9" s="136"/>
      <c r="B9" s="14" t="s">
        <v>53</v>
      </c>
      <c r="C9" s="60" t="s">
        <v>66</v>
      </c>
      <c r="D9" s="14" t="s">
        <v>54</v>
      </c>
      <c r="E9" s="77" t="s">
        <v>147</v>
      </c>
    </row>
    <row r="10" spans="1:5" ht="22.5" customHeight="1" x14ac:dyDescent="0.15">
      <c r="A10" s="134" t="s">
        <v>55</v>
      </c>
      <c r="B10" s="13" t="s">
        <v>47</v>
      </c>
      <c r="C10" s="137" t="s">
        <v>150</v>
      </c>
      <c r="D10" s="137"/>
      <c r="E10" s="138"/>
    </row>
    <row r="11" spans="1:5" ht="22.5" customHeight="1" x14ac:dyDescent="0.15">
      <c r="A11" s="135"/>
      <c r="B11" s="12" t="s">
        <v>22</v>
      </c>
      <c r="C11" s="22">
        <v>420000</v>
      </c>
      <c r="D11" s="12" t="s">
        <v>48</v>
      </c>
      <c r="E11" s="49">
        <v>400000</v>
      </c>
    </row>
    <row r="12" spans="1:5" ht="22.5" customHeight="1" x14ac:dyDescent="0.15">
      <c r="A12" s="135"/>
      <c r="B12" s="12" t="s">
        <v>49</v>
      </c>
      <c r="C12" s="15">
        <f>E12/C11</f>
        <v>0.95238095238095233</v>
      </c>
      <c r="D12" s="12" t="s">
        <v>23</v>
      </c>
      <c r="E12" s="49">
        <v>400000</v>
      </c>
    </row>
    <row r="13" spans="1:5" ht="22.5" customHeight="1" x14ac:dyDescent="0.15">
      <c r="A13" s="135"/>
      <c r="B13" s="12" t="s">
        <v>20</v>
      </c>
      <c r="C13" s="23" t="s">
        <v>135</v>
      </c>
      <c r="D13" s="12" t="s">
        <v>21</v>
      </c>
      <c r="E13" s="24" t="s">
        <v>149</v>
      </c>
    </row>
    <row r="14" spans="1:5" ht="22.5" customHeight="1" x14ac:dyDescent="0.15">
      <c r="A14" s="135"/>
      <c r="B14" s="12" t="s">
        <v>50</v>
      </c>
      <c r="C14" s="59" t="s">
        <v>64</v>
      </c>
      <c r="D14" s="12" t="s">
        <v>51</v>
      </c>
      <c r="E14" s="54" t="s">
        <v>129</v>
      </c>
    </row>
    <row r="15" spans="1:5" ht="22.5" customHeight="1" x14ac:dyDescent="0.15">
      <c r="A15" s="135"/>
      <c r="B15" s="12" t="s">
        <v>52</v>
      </c>
      <c r="C15" s="59" t="s">
        <v>65</v>
      </c>
      <c r="D15" s="12" t="s">
        <v>25</v>
      </c>
      <c r="E15" s="25" t="s">
        <v>127</v>
      </c>
    </row>
    <row r="16" spans="1:5" ht="22.5" customHeight="1" thickBot="1" x14ac:dyDescent="0.2">
      <c r="A16" s="136"/>
      <c r="B16" s="14" t="s">
        <v>53</v>
      </c>
      <c r="C16" s="60" t="s">
        <v>66</v>
      </c>
      <c r="D16" s="14" t="s">
        <v>54</v>
      </c>
      <c r="E16" s="77" t="s">
        <v>148</v>
      </c>
    </row>
    <row r="17" spans="1:5" ht="22.5" customHeight="1" x14ac:dyDescent="0.15">
      <c r="A17" s="134" t="s">
        <v>55</v>
      </c>
      <c r="B17" s="13" t="s">
        <v>47</v>
      </c>
      <c r="C17" s="137" t="s">
        <v>151</v>
      </c>
      <c r="D17" s="137"/>
      <c r="E17" s="138"/>
    </row>
    <row r="18" spans="1:5" ht="22.5" customHeight="1" x14ac:dyDescent="0.15">
      <c r="A18" s="135"/>
      <c r="B18" s="12" t="s">
        <v>22</v>
      </c>
      <c r="C18" s="22">
        <v>1580000</v>
      </c>
      <c r="D18" s="12" t="s">
        <v>48</v>
      </c>
      <c r="E18" s="49">
        <v>1500000</v>
      </c>
    </row>
    <row r="19" spans="1:5" ht="22.5" customHeight="1" x14ac:dyDescent="0.15">
      <c r="A19" s="135"/>
      <c r="B19" s="12" t="s">
        <v>49</v>
      </c>
      <c r="C19" s="15">
        <f>E19/C18</f>
        <v>0.94936708860759489</v>
      </c>
      <c r="D19" s="12" t="s">
        <v>23</v>
      </c>
      <c r="E19" s="49">
        <v>1500000</v>
      </c>
    </row>
    <row r="20" spans="1:5" ht="22.5" customHeight="1" x14ac:dyDescent="0.15">
      <c r="A20" s="135"/>
      <c r="B20" s="12" t="s">
        <v>20</v>
      </c>
      <c r="C20" s="23" t="s">
        <v>152</v>
      </c>
      <c r="D20" s="12" t="s">
        <v>21</v>
      </c>
      <c r="E20" s="24" t="s">
        <v>153</v>
      </c>
    </row>
    <row r="21" spans="1:5" ht="22.5" customHeight="1" x14ac:dyDescent="0.15">
      <c r="A21" s="135"/>
      <c r="B21" s="12" t="s">
        <v>50</v>
      </c>
      <c r="C21" s="59" t="s">
        <v>64</v>
      </c>
      <c r="D21" s="12" t="s">
        <v>51</v>
      </c>
      <c r="E21" s="54" t="s">
        <v>126</v>
      </c>
    </row>
    <row r="22" spans="1:5" ht="22.5" customHeight="1" x14ac:dyDescent="0.15">
      <c r="A22" s="135"/>
      <c r="B22" s="12" t="s">
        <v>52</v>
      </c>
      <c r="C22" s="59" t="s">
        <v>65</v>
      </c>
      <c r="D22" s="12" t="s">
        <v>25</v>
      </c>
      <c r="E22" s="25" t="s">
        <v>155</v>
      </c>
    </row>
    <row r="23" spans="1:5" ht="22.5" customHeight="1" thickBot="1" x14ac:dyDescent="0.2">
      <c r="A23" s="136"/>
      <c r="B23" s="14" t="s">
        <v>53</v>
      </c>
      <c r="C23" s="60" t="s">
        <v>66</v>
      </c>
      <c r="D23" s="14" t="s">
        <v>54</v>
      </c>
      <c r="E23" s="77" t="s">
        <v>154</v>
      </c>
    </row>
    <row r="24" spans="1:5" ht="22.5" customHeight="1" x14ac:dyDescent="0.15">
      <c r="A24" s="134" t="s">
        <v>55</v>
      </c>
      <c r="B24" s="13" t="s">
        <v>47</v>
      </c>
      <c r="C24" s="137" t="s">
        <v>159</v>
      </c>
      <c r="D24" s="137"/>
      <c r="E24" s="138"/>
    </row>
    <row r="25" spans="1:5" ht="22.5" customHeight="1" x14ac:dyDescent="0.15">
      <c r="A25" s="135"/>
      <c r="B25" s="12" t="s">
        <v>22</v>
      </c>
      <c r="C25" s="22">
        <v>1100000</v>
      </c>
      <c r="D25" s="12" t="s">
        <v>48</v>
      </c>
      <c r="E25" s="49">
        <v>1000000</v>
      </c>
    </row>
    <row r="26" spans="1:5" ht="22.5" customHeight="1" x14ac:dyDescent="0.15">
      <c r="A26" s="135"/>
      <c r="B26" s="12" t="s">
        <v>49</v>
      </c>
      <c r="C26" s="15">
        <f>E26/C25</f>
        <v>0.90909090909090906</v>
      </c>
      <c r="D26" s="12" t="s">
        <v>23</v>
      </c>
      <c r="E26" s="49">
        <v>1000000</v>
      </c>
    </row>
    <row r="27" spans="1:5" ht="22.5" customHeight="1" x14ac:dyDescent="0.15">
      <c r="A27" s="135"/>
      <c r="B27" s="12" t="s">
        <v>20</v>
      </c>
      <c r="C27" s="23" t="s">
        <v>160</v>
      </c>
      <c r="D27" s="12" t="s">
        <v>21</v>
      </c>
      <c r="E27" s="24" t="s">
        <v>157</v>
      </c>
    </row>
    <row r="28" spans="1:5" ht="22.5" customHeight="1" x14ac:dyDescent="0.15">
      <c r="A28" s="135"/>
      <c r="B28" s="12" t="s">
        <v>50</v>
      </c>
      <c r="C28" s="59" t="s">
        <v>64</v>
      </c>
      <c r="D28" s="12" t="s">
        <v>51</v>
      </c>
      <c r="E28" s="54" t="s">
        <v>126</v>
      </c>
    </row>
    <row r="29" spans="1:5" ht="22.5" customHeight="1" x14ac:dyDescent="0.15">
      <c r="A29" s="135"/>
      <c r="B29" s="12" t="s">
        <v>52</v>
      </c>
      <c r="C29" s="59" t="s">
        <v>65</v>
      </c>
      <c r="D29" s="12" t="s">
        <v>25</v>
      </c>
      <c r="E29" s="25" t="s">
        <v>158</v>
      </c>
    </row>
    <row r="30" spans="1:5" ht="22.5" customHeight="1" thickBot="1" x14ac:dyDescent="0.2">
      <c r="A30" s="136"/>
      <c r="B30" s="14" t="s">
        <v>53</v>
      </c>
      <c r="C30" s="60" t="s">
        <v>66</v>
      </c>
      <c r="D30" s="14" t="s">
        <v>54</v>
      </c>
      <c r="E30" s="77" t="s">
        <v>156</v>
      </c>
    </row>
    <row r="31" spans="1:5" ht="22.5" customHeight="1" x14ac:dyDescent="0.15"/>
    <row r="32" spans="1:5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</sheetData>
  <mergeCells count="9"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30" t="s">
        <v>16</v>
      </c>
      <c r="B1" s="130"/>
      <c r="C1" s="130"/>
      <c r="D1" s="130"/>
      <c r="E1" s="130"/>
      <c r="F1" s="130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48" t="str">
        <f>계약현황공개!C3</f>
        <v>비상방송 단락보호장치 설치 및 방화셔터 화재감지기 선로보수</v>
      </c>
      <c r="C3" s="148"/>
      <c r="D3" s="148"/>
      <c r="E3" s="148"/>
      <c r="F3" s="149"/>
    </row>
    <row r="4" spans="1:6" ht="19.5" customHeight="1" x14ac:dyDescent="0.15">
      <c r="A4" s="141" t="s">
        <v>29</v>
      </c>
      <c r="B4" s="142" t="s">
        <v>20</v>
      </c>
      <c r="C4" s="142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41"/>
      <c r="B5" s="142"/>
      <c r="C5" s="142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41"/>
      <c r="B6" s="150" t="str">
        <f>계약현황공개!C6</f>
        <v>2019.08.08.</v>
      </c>
      <c r="C6" s="43" t="s">
        <v>161</v>
      </c>
      <c r="D6" s="151">
        <f>계약현황공개!C4</f>
        <v>775000</v>
      </c>
      <c r="E6" s="151">
        <f>계약현황공개!E5</f>
        <v>759000</v>
      </c>
      <c r="F6" s="152">
        <f>E6/D6</f>
        <v>0.97935483870967743</v>
      </c>
    </row>
    <row r="7" spans="1:6" ht="19.5" customHeight="1" x14ac:dyDescent="0.15">
      <c r="A7" s="141"/>
      <c r="B7" s="150"/>
      <c r="C7" s="43" t="s">
        <v>145</v>
      </c>
      <c r="D7" s="151"/>
      <c r="E7" s="151"/>
      <c r="F7" s="152"/>
    </row>
    <row r="8" spans="1:6" ht="19.5" customHeight="1" x14ac:dyDescent="0.15">
      <c r="A8" s="141" t="s">
        <v>25</v>
      </c>
      <c r="B8" s="28" t="s">
        <v>26</v>
      </c>
      <c r="C8" s="28" t="s">
        <v>33</v>
      </c>
      <c r="D8" s="142" t="s">
        <v>27</v>
      </c>
      <c r="E8" s="142"/>
      <c r="F8" s="143"/>
    </row>
    <row r="9" spans="1:6" ht="19.5" customHeight="1" x14ac:dyDescent="0.15">
      <c r="A9" s="141"/>
      <c r="B9" s="50" t="str">
        <f>계약현황공개!E8</f>
        <v>주식회사 한국소방</v>
      </c>
      <c r="C9" s="48" t="s">
        <v>162</v>
      </c>
      <c r="D9" s="144" t="str">
        <f>계약현황공개!E9</f>
        <v>성남시 분당구 판교로 700, E동110호</v>
      </c>
      <c r="E9" s="144"/>
      <c r="F9" s="145"/>
    </row>
    <row r="10" spans="1:6" ht="19.5" customHeight="1" x14ac:dyDescent="0.15">
      <c r="A10" s="27" t="s">
        <v>35</v>
      </c>
      <c r="B10" s="146" t="s">
        <v>80</v>
      </c>
      <c r="C10" s="146"/>
      <c r="D10" s="146"/>
      <c r="E10" s="146"/>
      <c r="F10" s="147"/>
    </row>
    <row r="11" spans="1:6" ht="19.5" customHeight="1" x14ac:dyDescent="0.15">
      <c r="A11" s="27" t="s">
        <v>34</v>
      </c>
      <c r="B11" s="146" t="s">
        <v>132</v>
      </c>
      <c r="C11" s="146"/>
      <c r="D11" s="146"/>
      <c r="E11" s="146"/>
      <c r="F11" s="147"/>
    </row>
    <row r="12" spans="1:6" ht="19.5" customHeight="1" thickBot="1" x14ac:dyDescent="0.2">
      <c r="A12" s="19" t="s">
        <v>28</v>
      </c>
      <c r="B12" s="139"/>
      <c r="C12" s="139"/>
      <c r="D12" s="139"/>
      <c r="E12" s="139"/>
      <c r="F12" s="140"/>
    </row>
    <row r="13" spans="1:6" s="64" customFormat="1" ht="19.5" customHeight="1" x14ac:dyDescent="0.15">
      <c r="A13" s="18" t="s">
        <v>19</v>
      </c>
      <c r="B13" s="148" t="str">
        <f>계약현황공개!C10</f>
        <v>2019. 통일공감 [평화통일] 차량임차</v>
      </c>
      <c r="C13" s="148"/>
      <c r="D13" s="148"/>
      <c r="E13" s="148"/>
      <c r="F13" s="149"/>
    </row>
    <row r="14" spans="1:6" s="64" customFormat="1" ht="19.5" customHeight="1" x14ac:dyDescent="0.15">
      <c r="A14" s="141" t="s">
        <v>29</v>
      </c>
      <c r="B14" s="142" t="s">
        <v>20</v>
      </c>
      <c r="C14" s="142" t="s">
        <v>21</v>
      </c>
      <c r="D14" s="66" t="s">
        <v>30</v>
      </c>
      <c r="E14" s="66" t="s">
        <v>23</v>
      </c>
      <c r="F14" s="67" t="s">
        <v>61</v>
      </c>
    </row>
    <row r="15" spans="1:6" s="64" customFormat="1" ht="19.5" customHeight="1" x14ac:dyDescent="0.15">
      <c r="A15" s="141"/>
      <c r="B15" s="142"/>
      <c r="C15" s="142"/>
      <c r="D15" s="66" t="s">
        <v>31</v>
      </c>
      <c r="E15" s="66" t="s">
        <v>24</v>
      </c>
      <c r="F15" s="67" t="s">
        <v>32</v>
      </c>
    </row>
    <row r="16" spans="1:6" s="64" customFormat="1" ht="19.5" customHeight="1" x14ac:dyDescent="0.15">
      <c r="A16" s="141"/>
      <c r="B16" s="150" t="str">
        <f>계약현황공개!C13</f>
        <v>2019.08.12.</v>
      </c>
      <c r="C16" s="43" t="s">
        <v>164</v>
      </c>
      <c r="D16" s="151">
        <f>계약현황공개!C11</f>
        <v>420000</v>
      </c>
      <c r="E16" s="151">
        <f>계약현황공개!E12</f>
        <v>400000</v>
      </c>
      <c r="F16" s="152">
        <f>E16/D16</f>
        <v>0.95238095238095233</v>
      </c>
    </row>
    <row r="17" spans="1:6" s="64" customFormat="1" ht="19.5" customHeight="1" x14ac:dyDescent="0.15">
      <c r="A17" s="141"/>
      <c r="B17" s="150"/>
      <c r="C17" s="43" t="s">
        <v>164</v>
      </c>
      <c r="D17" s="151"/>
      <c r="E17" s="151"/>
      <c r="F17" s="152"/>
    </row>
    <row r="18" spans="1:6" s="64" customFormat="1" ht="19.5" customHeight="1" x14ac:dyDescent="0.15">
      <c r="A18" s="141" t="s">
        <v>25</v>
      </c>
      <c r="B18" s="66" t="s">
        <v>26</v>
      </c>
      <c r="C18" s="66" t="s">
        <v>33</v>
      </c>
      <c r="D18" s="142" t="s">
        <v>27</v>
      </c>
      <c r="E18" s="142"/>
      <c r="F18" s="143"/>
    </row>
    <row r="19" spans="1:6" s="64" customFormat="1" ht="19.5" customHeight="1" x14ac:dyDescent="0.15">
      <c r="A19" s="141"/>
      <c r="B19" s="50" t="str">
        <f>계약현황공개!E15</f>
        <v>뉴한솔고속㈜</v>
      </c>
      <c r="C19" s="48" t="s">
        <v>163</v>
      </c>
      <c r="D19" s="144" t="str">
        <f>계약현황공개!E16</f>
        <v>성남시 수정구 산성대로 189</v>
      </c>
      <c r="E19" s="144"/>
      <c r="F19" s="145"/>
    </row>
    <row r="20" spans="1:6" s="64" customFormat="1" ht="19.5" customHeight="1" x14ac:dyDescent="0.15">
      <c r="A20" s="65" t="s">
        <v>35</v>
      </c>
      <c r="B20" s="146" t="s">
        <v>80</v>
      </c>
      <c r="C20" s="146"/>
      <c r="D20" s="146"/>
      <c r="E20" s="146"/>
      <c r="F20" s="147"/>
    </row>
    <row r="21" spans="1:6" s="64" customFormat="1" ht="19.5" customHeight="1" x14ac:dyDescent="0.15">
      <c r="A21" s="65" t="s">
        <v>34</v>
      </c>
      <c r="B21" s="146" t="s">
        <v>166</v>
      </c>
      <c r="C21" s="146"/>
      <c r="D21" s="146"/>
      <c r="E21" s="146"/>
      <c r="F21" s="147"/>
    </row>
    <row r="22" spans="1:6" s="64" customFormat="1" ht="19.5" customHeight="1" thickBot="1" x14ac:dyDescent="0.2">
      <c r="A22" s="19" t="s">
        <v>28</v>
      </c>
      <c r="B22" s="139"/>
      <c r="C22" s="139"/>
      <c r="D22" s="139"/>
      <c r="E22" s="139"/>
      <c r="F22" s="140"/>
    </row>
    <row r="23" spans="1:6" s="80" customFormat="1" ht="19.5" customHeight="1" x14ac:dyDescent="0.15">
      <c r="A23" s="18" t="s">
        <v>19</v>
      </c>
      <c r="B23" s="148" t="str">
        <f>계약현황공개!C17</f>
        <v>2019. 10월~12월 프로그램 안내지 제작</v>
      </c>
      <c r="C23" s="148"/>
      <c r="D23" s="148"/>
      <c r="E23" s="148"/>
      <c r="F23" s="149"/>
    </row>
    <row r="24" spans="1:6" s="80" customFormat="1" ht="19.5" customHeight="1" x14ac:dyDescent="0.15">
      <c r="A24" s="141" t="s">
        <v>29</v>
      </c>
      <c r="B24" s="142" t="s">
        <v>20</v>
      </c>
      <c r="C24" s="142" t="s">
        <v>21</v>
      </c>
      <c r="D24" s="105" t="s">
        <v>30</v>
      </c>
      <c r="E24" s="105" t="s">
        <v>23</v>
      </c>
      <c r="F24" s="106" t="s">
        <v>61</v>
      </c>
    </row>
    <row r="25" spans="1:6" s="80" customFormat="1" ht="19.5" customHeight="1" x14ac:dyDescent="0.15">
      <c r="A25" s="141"/>
      <c r="B25" s="142"/>
      <c r="C25" s="142"/>
      <c r="D25" s="105" t="s">
        <v>31</v>
      </c>
      <c r="E25" s="105" t="s">
        <v>24</v>
      </c>
      <c r="F25" s="106" t="s">
        <v>32</v>
      </c>
    </row>
    <row r="26" spans="1:6" s="80" customFormat="1" ht="19.5" customHeight="1" x14ac:dyDescent="0.15">
      <c r="A26" s="141"/>
      <c r="B26" s="150" t="str">
        <f>계약현황공개!C20</f>
        <v>2019.08.22.</v>
      </c>
      <c r="C26" s="43" t="s">
        <v>152</v>
      </c>
      <c r="D26" s="151">
        <f>계약현황공개!C18</f>
        <v>1580000</v>
      </c>
      <c r="E26" s="151">
        <f>계약현황공개!E19</f>
        <v>1500000</v>
      </c>
      <c r="F26" s="152">
        <f>E26/D26</f>
        <v>0.94936708860759489</v>
      </c>
    </row>
    <row r="27" spans="1:6" s="80" customFormat="1" ht="19.5" customHeight="1" x14ac:dyDescent="0.15">
      <c r="A27" s="141"/>
      <c r="B27" s="150"/>
      <c r="C27" s="43" t="s">
        <v>165</v>
      </c>
      <c r="D27" s="151"/>
      <c r="E27" s="151"/>
      <c r="F27" s="152"/>
    </row>
    <row r="28" spans="1:6" s="80" customFormat="1" ht="19.5" customHeight="1" x14ac:dyDescent="0.15">
      <c r="A28" s="141" t="s">
        <v>25</v>
      </c>
      <c r="B28" s="105" t="s">
        <v>26</v>
      </c>
      <c r="C28" s="105" t="s">
        <v>33</v>
      </c>
      <c r="D28" s="142" t="s">
        <v>27</v>
      </c>
      <c r="E28" s="142"/>
      <c r="F28" s="143"/>
    </row>
    <row r="29" spans="1:6" s="80" customFormat="1" ht="19.5" customHeight="1" x14ac:dyDescent="0.15">
      <c r="A29" s="141"/>
      <c r="B29" s="50" t="str">
        <f>계약현황공개!E22</f>
        <v>필그래픽스</v>
      </c>
      <c r="C29" s="48" t="s">
        <v>131</v>
      </c>
      <c r="D29" s="144" t="str">
        <f>계약현황공개!E23</f>
        <v>성남시 분당구 매화로38번길15. 101</v>
      </c>
      <c r="E29" s="144"/>
      <c r="F29" s="145"/>
    </row>
    <row r="30" spans="1:6" s="80" customFormat="1" ht="19.5" customHeight="1" x14ac:dyDescent="0.15">
      <c r="A30" s="104" t="s">
        <v>35</v>
      </c>
      <c r="B30" s="146" t="s">
        <v>80</v>
      </c>
      <c r="C30" s="146"/>
      <c r="D30" s="146"/>
      <c r="E30" s="146"/>
      <c r="F30" s="147"/>
    </row>
    <row r="31" spans="1:6" s="80" customFormat="1" ht="19.5" customHeight="1" x14ac:dyDescent="0.15">
      <c r="A31" s="104" t="s">
        <v>34</v>
      </c>
      <c r="B31" s="146" t="s">
        <v>132</v>
      </c>
      <c r="C31" s="146"/>
      <c r="D31" s="146"/>
      <c r="E31" s="146"/>
      <c r="F31" s="147"/>
    </row>
    <row r="32" spans="1:6" s="80" customFormat="1" ht="19.5" customHeight="1" thickBot="1" x14ac:dyDescent="0.2">
      <c r="A32" s="19" t="s">
        <v>28</v>
      </c>
      <c r="B32" s="139"/>
      <c r="C32" s="139"/>
      <c r="D32" s="139"/>
      <c r="E32" s="139"/>
      <c r="F32" s="140"/>
    </row>
    <row r="33" spans="1:6" s="80" customFormat="1" ht="19.5" customHeight="1" x14ac:dyDescent="0.15">
      <c r="A33" s="18" t="s">
        <v>19</v>
      </c>
      <c r="B33" s="148" t="str">
        <f>계약현황공개!C24</f>
        <v>친친콘서트 5회차 전문공연팀 공연</v>
      </c>
      <c r="C33" s="148"/>
      <c r="D33" s="148"/>
      <c r="E33" s="148"/>
      <c r="F33" s="149"/>
    </row>
    <row r="34" spans="1:6" s="80" customFormat="1" ht="19.5" customHeight="1" x14ac:dyDescent="0.15">
      <c r="A34" s="141" t="s">
        <v>29</v>
      </c>
      <c r="B34" s="142" t="s">
        <v>20</v>
      </c>
      <c r="C34" s="142" t="s">
        <v>21</v>
      </c>
      <c r="D34" s="105" t="s">
        <v>30</v>
      </c>
      <c r="E34" s="105" t="s">
        <v>23</v>
      </c>
      <c r="F34" s="106" t="s">
        <v>61</v>
      </c>
    </row>
    <row r="35" spans="1:6" s="80" customFormat="1" ht="19.5" customHeight="1" x14ac:dyDescent="0.15">
      <c r="A35" s="141"/>
      <c r="B35" s="142"/>
      <c r="C35" s="142"/>
      <c r="D35" s="105" t="s">
        <v>31</v>
      </c>
      <c r="E35" s="105" t="s">
        <v>24</v>
      </c>
      <c r="F35" s="106" t="s">
        <v>32</v>
      </c>
    </row>
    <row r="36" spans="1:6" s="80" customFormat="1" ht="19.5" customHeight="1" x14ac:dyDescent="0.15">
      <c r="A36" s="141"/>
      <c r="B36" s="150" t="str">
        <f>계약현황공개!C27</f>
        <v>2019.08.29.</v>
      </c>
      <c r="C36" s="43" t="s">
        <v>128</v>
      </c>
      <c r="D36" s="151">
        <f>계약현황공개!C25</f>
        <v>1100000</v>
      </c>
      <c r="E36" s="151">
        <f>계약현황공개!E26</f>
        <v>1000000</v>
      </c>
      <c r="F36" s="152">
        <f>E36/D36</f>
        <v>0.90909090909090906</v>
      </c>
    </row>
    <row r="37" spans="1:6" s="80" customFormat="1" ht="19.5" customHeight="1" x14ac:dyDescent="0.15">
      <c r="A37" s="141"/>
      <c r="B37" s="150"/>
      <c r="C37" s="43" t="s">
        <v>130</v>
      </c>
      <c r="D37" s="151"/>
      <c r="E37" s="151"/>
      <c r="F37" s="152"/>
    </row>
    <row r="38" spans="1:6" s="80" customFormat="1" ht="19.5" customHeight="1" x14ac:dyDescent="0.15">
      <c r="A38" s="141" t="s">
        <v>25</v>
      </c>
      <c r="B38" s="105" t="s">
        <v>26</v>
      </c>
      <c r="C38" s="105" t="s">
        <v>33</v>
      </c>
      <c r="D38" s="142" t="s">
        <v>27</v>
      </c>
      <c r="E38" s="142"/>
      <c r="F38" s="143"/>
    </row>
    <row r="39" spans="1:6" s="80" customFormat="1" ht="19.5" customHeight="1" x14ac:dyDescent="0.15">
      <c r="A39" s="141"/>
      <c r="B39" s="50" t="str">
        <f>계약현황공개!E29</f>
        <v>하다아트컴퍼니</v>
      </c>
      <c r="C39" s="48" t="s">
        <v>167</v>
      </c>
      <c r="D39" s="144" t="str">
        <f>계약현황공개!E30</f>
        <v>성남시 수정구 복정로96번길 8</v>
      </c>
      <c r="E39" s="144"/>
      <c r="F39" s="145"/>
    </row>
    <row r="40" spans="1:6" s="80" customFormat="1" ht="19.5" customHeight="1" x14ac:dyDescent="0.15">
      <c r="A40" s="104" t="s">
        <v>35</v>
      </c>
      <c r="B40" s="146" t="s">
        <v>80</v>
      </c>
      <c r="C40" s="146"/>
      <c r="D40" s="146"/>
      <c r="E40" s="146"/>
      <c r="F40" s="147"/>
    </row>
    <row r="41" spans="1:6" s="80" customFormat="1" ht="19.5" customHeight="1" x14ac:dyDescent="0.15">
      <c r="A41" s="104" t="s">
        <v>34</v>
      </c>
      <c r="B41" s="146" t="s">
        <v>168</v>
      </c>
      <c r="C41" s="146"/>
      <c r="D41" s="146"/>
      <c r="E41" s="146"/>
      <c r="F41" s="147"/>
    </row>
    <row r="42" spans="1:6" s="80" customFormat="1" ht="19.5" customHeight="1" thickBot="1" x14ac:dyDescent="0.2">
      <c r="A42" s="19" t="s">
        <v>28</v>
      </c>
      <c r="B42" s="139"/>
      <c r="C42" s="139"/>
      <c r="D42" s="139"/>
      <c r="E42" s="139"/>
      <c r="F42" s="140"/>
    </row>
    <row r="43" spans="1:6" ht="19.5" customHeight="1" x14ac:dyDescent="0.15"/>
    <row r="44" spans="1:6" ht="19.5" customHeight="1" x14ac:dyDescent="0.15"/>
    <row r="45" spans="1:6" ht="19.5" customHeight="1" x14ac:dyDescent="0.15"/>
    <row r="46" spans="1:6" ht="19.5" customHeight="1" x14ac:dyDescent="0.15"/>
    <row r="47" spans="1:6" ht="19.5" customHeight="1" x14ac:dyDescent="0.15"/>
    <row r="48" spans="1:6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</sheetData>
  <mergeCells count="57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2019-09-04T04:05:05Z</dcterms:modified>
</cp:coreProperties>
</file>