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진미\2_계약관련\현황공개\10월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5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5" i="6" l="1"/>
  <c r="F24" i="35" l="1"/>
  <c r="F15" i="35"/>
  <c r="F6" i="35"/>
  <c r="I18" i="6" l="1"/>
  <c r="I16" i="6"/>
  <c r="I17" i="6"/>
  <c r="I6" i="6" l="1"/>
  <c r="I5" i="6" l="1"/>
  <c r="I4" i="6"/>
  <c r="I13" i="6" l="1"/>
  <c r="I14" i="6" l="1"/>
  <c r="I7" i="6" l="1"/>
  <c r="I10" i="6"/>
  <c r="I9" i="6"/>
  <c r="I11" i="6"/>
  <c r="I12" i="6"/>
  <c r="I8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회차</t>
        </r>
        <r>
          <rPr>
            <b/>
            <sz val="9"/>
            <color indexed="81"/>
            <rFont val="Tahoma"/>
            <family val="2"/>
          </rPr>
          <t xml:space="preserve"> 170,000
2-7</t>
        </r>
        <r>
          <rPr>
            <b/>
            <sz val="9"/>
            <color indexed="81"/>
            <rFont val="돋움"/>
            <family val="3"/>
            <charset val="129"/>
          </rPr>
          <t>회차</t>
        </r>
        <r>
          <rPr>
            <b/>
            <sz val="9"/>
            <color indexed="81"/>
            <rFont val="Tahoma"/>
            <family val="2"/>
          </rPr>
          <t xml:space="preserve"> 370,000</t>
        </r>
      </text>
    </comment>
  </commentList>
</comments>
</file>

<file path=xl/sharedStrings.xml><?xml version="1.0" encoding="utf-8"?>
<sst xmlns="http://schemas.openxmlformats.org/spreadsheetml/2006/main" count="359" uniqueCount="239">
  <si>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</si>
  <si>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</si>
  <si>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</si>
  <si>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</si>
  <si>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</si>
  <si>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</si>
  <si>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</si>
  <si>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</si>
  <si>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</si>
  <si>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</si>
  <si>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</si>
  <si>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</si>
  <si>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</si>
  <si>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</si>
  <si>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</si>
  <si>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</si>
  <si>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</si>
  <si>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</si>
  <si>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</si>
  <si>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</si>
  <si>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</si>
  <si>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</si>
  <si>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</si>
  <si>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</si>
  <si>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</si>
  <si>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</si>
  <si>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</si>
  <si>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</si>
  <si>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</si>
  <si>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</si>
  <si>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</si>
  <si>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</si>
  <si>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</si>
  <si>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</si>
  <si>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</si>
  <si>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</si>
  <si>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</si>
  <si>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</si>
  <si>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</si>
  <si>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</si>
  <si>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</si>
  <si>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</si>
  <si>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</si>
  <si>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</si>
  <si>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</si>
  <si>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</si>
  <si>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</si>
  <si>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</si>
  <si>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</si>
  <si>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</si>
  <si>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</si>
  <si>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</si>
  <si>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</si>
  <si>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</si>
  <si>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</si>
  <si>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</si>
  <si>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</si>
  <si>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</si>
  <si>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</si>
  <si>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</si>
  <si>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</si>
  <si>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</si>
  <si>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</si>
  <si>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</si>
  <si>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</si>
  <si>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</si>
  <si>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</si>
  <si>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</si>
  <si>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</si>
  <si>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</si>
  <si>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</si>
  <si>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</si>
  <si>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</si>
  <si>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</si>
  <si>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</si>
  <si>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</si>
  <si>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</si>
  <si>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</si>
  <si>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</si>
  <si>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</si>
  <si>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</si>
  <si>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</si>
  <si>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</si>
  <si>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</si>
  <si>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</si>
  <si>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</si>
  <si>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</si>
  <si>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</si>
  <si>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</si>
  <si>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</si>
  <si>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</si>
  <si>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</si>
  <si>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</si>
  <si>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</si>
  <si>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</si>
  <si>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</si>
  <si>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</si>
  <si>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</si>
  <si>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</si>
  <si>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</si>
  <si>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</si>
  <si>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</si>
  <si>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</si>
  <si>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</si>
  <si>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</si>
  <si>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</si>
  <si>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</si>
  <si>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</si>
  <si>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</si>
  <si>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</si>
  <si>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</si>
  <si>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</si>
  <si>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</si>
  <si>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</si>
  <si>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</si>
  <si>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</si>
  <si>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</si>
  <si>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</si>
  <si>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</si>
  <si>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</si>
  <si>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</si>
  <si>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</si>
  <si>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</si>
  <si>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</si>
  <si>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</si>
  <si>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</si>
  <si>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</si>
  <si>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</si>
  <si>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</si>
  <si>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</si>
  <si>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</si>
  <si>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</si>
  <si>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</si>
  <si>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</si>
  <si>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</si>
  <si>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</si>
  <si>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</si>
  <si>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</si>
  <si>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</si>
  <si>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</si>
  <si>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</si>
  <si>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</si>
  <si>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</si>
  <si>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</si>
  <si>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2020년 방과후 복합기 유지관리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</si>
  <si>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</si>
  <si>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</si>
  <si>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-해당사항 없음-</t>
    <phoneticPr fontId="4" type="noConversion"/>
  </si>
  <si>
    <t>-해당사항 없음-</t>
    <phoneticPr fontId="4" type="noConversion"/>
  </si>
  <si>
    <t>- 해당사항 없음 -</t>
    <phoneticPr fontId="4" type="noConversion"/>
  </si>
  <si>
    <t>2020년 수영장 승강기 유지보수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</si>
  <si>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</si>
  <si>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</si>
  <si>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2020년 수련관 승강기 유지보수</t>
    <phoneticPr fontId="4" type="noConversion"/>
  </si>
  <si>
    <t>2020년 방과후 등하원 셔틀버스 
위탁관리</t>
    <phoneticPr fontId="4" type="noConversion"/>
  </si>
  <si>
    <t>㈜서울고속관광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</si>
  <si>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</si>
  <si>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</si>
  <si>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</si>
  <si>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</si>
  <si>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</si>
  <si>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</si>
  <si>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</si>
  <si>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</si>
  <si>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2020년 수련관 승강기 유지보수</t>
    <phoneticPr fontId="4" type="noConversion"/>
  </si>
  <si>
    <t>수의</t>
    <phoneticPr fontId="4" type="noConversion"/>
  </si>
  <si>
    <t>한정구</t>
    <phoneticPr fontId="4" type="noConversion"/>
  </si>
  <si>
    <t>031-729-9617</t>
    <phoneticPr fontId="4" type="noConversion"/>
  </si>
  <si>
    <t>1회, 2회, 3회, 4회, 5회, 
6회, 7회, 8회, 9회</t>
    <phoneticPr fontId="4" type="noConversion"/>
  </si>
  <si>
    <t>2020년 방역소독 위탁 계약</t>
    <phoneticPr fontId="4" type="noConversion"/>
  </si>
  <si>
    <t>㈜문일종합관리</t>
    <phoneticPr fontId="4" type="noConversion"/>
  </si>
  <si>
    <t>1회, 2회, 3회, 4회, 5회
6회, 7회</t>
    <phoneticPr fontId="4" type="noConversion"/>
  </si>
  <si>
    <t>11월 물품 발주계획</t>
    <phoneticPr fontId="4" type="noConversion"/>
  </si>
  <si>
    <t>11월 용역 발주계획</t>
    <phoneticPr fontId="4" type="noConversion"/>
  </si>
  <si>
    <t>11월 공사 발주계획</t>
    <phoneticPr fontId="4" type="noConversion"/>
  </si>
  <si>
    <t>10월 준공검사현황</t>
    <phoneticPr fontId="4" type="noConversion"/>
  </si>
  <si>
    <t>10월 대금지급현황</t>
    <phoneticPr fontId="4" type="noConversion"/>
  </si>
  <si>
    <t>10월 계약현황 공개</t>
    <phoneticPr fontId="4" type="noConversion"/>
  </si>
  <si>
    <t>10월 수의계약 현황</t>
    <phoneticPr fontId="4" type="noConversion"/>
  </si>
  <si>
    <t>2020년 하반기 물탱크 청소</t>
    <phoneticPr fontId="4" type="noConversion"/>
  </si>
  <si>
    <t>분당판교청소년수련관</t>
    <phoneticPr fontId="4" type="noConversion"/>
  </si>
  <si>
    <t>1회, 2회, 3회, 4회, 5회, 
6회, 7회, 8회, 9회</t>
    <phoneticPr fontId="4" type="noConversion"/>
  </si>
  <si>
    <t>1회, 2회, 3회, 4회, 5회, 
6회, 7회, 8회</t>
    <phoneticPr fontId="4" type="noConversion"/>
  </si>
  <si>
    <t>2020년 조경수목 유지관리비 지급</t>
    <phoneticPr fontId="4" type="noConversion"/>
  </si>
  <si>
    <t>강서농원</t>
    <phoneticPr fontId="4" type="noConversion"/>
  </si>
  <si>
    <t>분당판교청소년수련관</t>
    <phoneticPr fontId="4" type="noConversion"/>
  </si>
  <si>
    <t>-</t>
    <phoneticPr fontId="4" type="noConversion"/>
  </si>
  <si>
    <t>판형열교환기 세관 및 정비</t>
    <phoneticPr fontId="4" type="noConversion"/>
  </si>
  <si>
    <t>㈜크린피아에스</t>
    <phoneticPr fontId="4" type="noConversion"/>
  </si>
  <si>
    <t>판형열교환기 세관 및 정비</t>
    <phoneticPr fontId="4" type="noConversion"/>
  </si>
  <si>
    <t>㈜크린피아에스</t>
    <phoneticPr fontId="4" type="noConversion"/>
  </si>
  <si>
    <t>2020년 조경수목 유지관리비 지급</t>
    <phoneticPr fontId="4" type="noConversion"/>
  </si>
  <si>
    <t>2020년 하반기 시설물 정기점검</t>
    <phoneticPr fontId="4" type="noConversion"/>
  </si>
  <si>
    <t>시설물안전연구원㈜</t>
    <phoneticPr fontId="4" type="noConversion"/>
  </si>
  <si>
    <t>분당판교청소년수련관</t>
    <phoneticPr fontId="4" type="noConversion"/>
  </si>
  <si>
    <t>2020년 하반기 시설물 정기점검</t>
    <phoneticPr fontId="4" type="noConversion"/>
  </si>
  <si>
    <t>시설물안전연구원㈜</t>
    <phoneticPr fontId="4" type="noConversion"/>
  </si>
  <si>
    <t>판형열교환기 세관 및 정비</t>
    <phoneticPr fontId="4" type="noConversion"/>
  </si>
  <si>
    <t>2020년 조경수목 유지관리</t>
    <phoneticPr fontId="4" type="noConversion"/>
  </si>
  <si>
    <t>2020.10.26.</t>
    <phoneticPr fontId="4" type="noConversion"/>
  </si>
  <si>
    <t>2020.10.30.</t>
    <phoneticPr fontId="4" type="noConversion"/>
  </si>
  <si>
    <t>2020.10.31.</t>
    <phoneticPr fontId="4" type="noConversion"/>
  </si>
  <si>
    <t>경기도 성남시 중원구 순환로 187</t>
    <phoneticPr fontId="4" type="noConversion"/>
  </si>
  <si>
    <t>2020.05.15.</t>
    <phoneticPr fontId="4" type="noConversion"/>
  </si>
  <si>
    <t>2020.10.31.</t>
    <phoneticPr fontId="4" type="noConversion"/>
  </si>
  <si>
    <t>강서농원</t>
    <phoneticPr fontId="4" type="noConversion"/>
  </si>
  <si>
    <t>경기도 성남시 중원구 마지로 385</t>
    <phoneticPr fontId="4" type="noConversion"/>
  </si>
  <si>
    <t>2020년 하반기 시설물 정기점검</t>
    <phoneticPr fontId="4" type="noConversion"/>
  </si>
  <si>
    <t>2020.10.27.</t>
    <phoneticPr fontId="4" type="noConversion"/>
  </si>
  <si>
    <t>2020.11.02.</t>
    <phoneticPr fontId="4" type="noConversion"/>
  </si>
  <si>
    <t>2020.11.30.</t>
    <phoneticPr fontId="4" type="noConversion"/>
  </si>
  <si>
    <t>시설물안전연구원㈜</t>
    <phoneticPr fontId="4" type="noConversion"/>
  </si>
  <si>
    <t>경기도 성남시 중원구 광명로 115</t>
    <phoneticPr fontId="4" type="noConversion"/>
  </si>
  <si>
    <t>분당판교청소년수련관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</si>
  <si>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</si>
  <si>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</si>
  <si>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</si>
  <si>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</si>
  <si>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지방자치를 당사자로 하는 계약에 관한 법률 시행령 제25조1항에 의한 수의계약</t>
    <phoneticPr fontId="4" type="noConversion"/>
  </si>
  <si>
    <t>판형열교환기 세관 및 정비</t>
    <phoneticPr fontId="4" type="noConversion"/>
  </si>
  <si>
    <t>2020.10.26.</t>
    <phoneticPr fontId="4" type="noConversion"/>
  </si>
  <si>
    <t>2020.10.30.~ 10.31.</t>
    <phoneticPr fontId="4" type="noConversion"/>
  </si>
  <si>
    <t>㈜크린피아에스</t>
    <phoneticPr fontId="4" type="noConversion"/>
  </si>
  <si>
    <t>최종구</t>
    <phoneticPr fontId="4" type="noConversion"/>
  </si>
  <si>
    <t>경기도 성남시 중원구 순환로 187</t>
    <phoneticPr fontId="4" type="noConversion"/>
  </si>
  <si>
    <t>2020년 조경수목 유지관리</t>
    <phoneticPr fontId="4" type="noConversion"/>
  </si>
  <si>
    <t>2020.05.15.</t>
    <phoneticPr fontId="4" type="noConversion"/>
  </si>
  <si>
    <t>2020.05.15.~10.31.</t>
    <phoneticPr fontId="4" type="noConversion"/>
  </si>
  <si>
    <t>강서농원</t>
    <phoneticPr fontId="4" type="noConversion"/>
  </si>
  <si>
    <t>고은미</t>
    <phoneticPr fontId="4" type="noConversion"/>
  </si>
  <si>
    <t>경기도 성남시 중원구 마지로 385</t>
    <phoneticPr fontId="4" type="noConversion"/>
  </si>
  <si>
    <t>2020년 하반기 시설물 정기점검</t>
    <phoneticPr fontId="4" type="noConversion"/>
  </si>
  <si>
    <t>2020.10.27.</t>
    <phoneticPr fontId="4" type="noConversion"/>
  </si>
  <si>
    <t>2020.11.02.~11.30.</t>
    <phoneticPr fontId="4" type="noConversion"/>
  </si>
  <si>
    <t>시설물안전연구원㈜</t>
    <phoneticPr fontId="4" type="noConversion"/>
  </si>
  <si>
    <t>최명란</t>
    <phoneticPr fontId="4" type="noConversion"/>
  </si>
  <si>
    <t>경기도 성남시 중원구 광명로 115</t>
    <phoneticPr fontId="4" type="noConversion"/>
  </si>
  <si>
    <t>1회, 2회, 3회, 4회, 5회, 
6회, 7회, 8회, 9회,10회</t>
    <phoneticPr fontId="4" type="noConversion"/>
  </si>
  <si>
    <t>1회, 2회, 3회, 4회, 5회,
6회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</si>
</sst>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31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1" fontId="15" fillId="2" borderId="31" xfId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41" fontId="8" fillId="2" borderId="31" xfId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0" fontId="28" fillId="0" borderId="36" xfId="0" applyFont="1" applyBorder="1" applyAlignment="1" applyProtection="1">
      <alignment horizontal="center" vertical="center" wrapText="1"/>
    </xf>
    <xf numFmtId="181" fontId="29" fillId="0" borderId="36" xfId="0" applyNumberFormat="1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177" fontId="28" fillId="0" borderId="36" xfId="0" applyNumberFormat="1" applyFont="1" applyBorder="1" applyAlignment="1" applyProtection="1">
      <alignment horizontal="center" vertical="center"/>
    </xf>
    <xf numFmtId="0" fontId="28" fillId="0" borderId="36" xfId="0" applyFont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6" xfId="0" quotePrefix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 shrinkToFit="1"/>
    </xf>
    <xf numFmtId="176" fontId="3" fillId="0" borderId="36" xfId="1" applyNumberFormat="1" applyFont="1" applyFill="1" applyBorder="1" applyAlignment="1">
      <alignment horizontal="center" vertical="center" shrinkToFit="1"/>
    </xf>
    <xf numFmtId="41" fontId="3" fillId="0" borderId="36" xfId="6" applyFont="1" applyFill="1" applyBorder="1" applyAlignment="1">
      <alignment horizontal="center" vertical="center" shrinkToFit="1"/>
    </xf>
    <xf numFmtId="41" fontId="3" fillId="0" borderId="36" xfId="1" applyFont="1" applyFill="1" applyBorder="1" applyAlignment="1">
      <alignment horizontal="righ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182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1" fillId="0" borderId="36" xfId="0" quotePrefix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8" fontId="3" fillId="0" borderId="36" xfId="4" applyNumberFormat="1" applyFont="1" applyBorder="1" applyAlignment="1">
      <alignment vertical="center"/>
    </xf>
    <xf numFmtId="38" fontId="3" fillId="0" borderId="36" xfId="4" applyNumberFormat="1" applyFont="1" applyBorder="1" applyAlignment="1">
      <alignment horizontal="center" vertical="center"/>
    </xf>
    <xf numFmtId="41" fontId="3" fillId="0" borderId="36" xfId="1" applyFont="1" applyBorder="1" applyAlignment="1">
      <alignment horizontal="right" vertical="center"/>
    </xf>
    <xf numFmtId="0" fontId="27" fillId="0" borderId="36" xfId="0" applyFont="1" applyBorder="1" applyAlignment="1" applyProtection="1">
      <alignment horizontal="center" vertical="center" shrinkToFit="1"/>
    </xf>
    <xf numFmtId="0" fontId="26" fillId="0" borderId="36" xfId="0" applyFont="1" applyBorder="1" applyAlignment="1" applyProtection="1">
      <alignment horizontal="center" vertical="center" shrinkToFit="1"/>
    </xf>
    <xf numFmtId="4" fontId="26" fillId="0" borderId="36" xfId="0" applyNumberFormat="1" applyFont="1" applyFill="1" applyBorder="1" applyAlignment="1" applyProtection="1">
      <alignment horizontal="center" vertical="center" shrinkToFit="1"/>
    </xf>
    <xf numFmtId="180" fontId="26" fillId="0" borderId="36" xfId="0" applyNumberFormat="1" applyFont="1" applyFill="1" applyBorder="1" applyAlignment="1" applyProtection="1">
      <alignment horizontal="center" vertical="center" shrinkToFit="1"/>
    </xf>
    <xf numFmtId="0" fontId="26" fillId="0" borderId="36" xfId="0" quotePrefix="1" applyNumberFormat="1" applyFont="1" applyFill="1" applyBorder="1" applyAlignment="1" applyProtection="1">
      <alignment horizontal="center" vertical="center" shrinkToFit="1"/>
    </xf>
    <xf numFmtId="0" fontId="26" fillId="0" borderId="37" xfId="0" applyNumberFormat="1" applyFont="1" applyFill="1" applyBorder="1" applyAlignment="1" applyProtection="1">
      <alignment horizontal="center" vertical="center" wrapText="1" shrinkToFit="1"/>
    </xf>
    <xf numFmtId="41" fontId="9" fillId="0" borderId="36" xfId="1" applyFont="1" applyFill="1" applyBorder="1" applyAlignment="1" applyProtection="1">
      <alignment horizontal="center" vertical="center"/>
    </xf>
    <xf numFmtId="41" fontId="3" fillId="0" borderId="36" xfId="1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7" fontId="15" fillId="0" borderId="34" xfId="0" applyNumberFormat="1" applyFont="1" applyFill="1" applyBorder="1" applyAlignment="1">
      <alignment horizontal="center" vertical="center" shrinkToFit="1"/>
    </xf>
    <xf numFmtId="177" fontId="23" fillId="0" borderId="34" xfId="0" applyNumberFormat="1" applyFont="1" applyFill="1" applyBorder="1" applyAlignment="1">
      <alignment horizontal="center" vertical="center" shrinkToFit="1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14" fontId="9" fillId="0" borderId="36" xfId="0" applyNumberFormat="1" applyFont="1" applyFill="1" applyBorder="1" applyAlignment="1" applyProtection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wrapText="1"/>
    </xf>
    <xf numFmtId="14" fontId="22" fillId="0" borderId="19" xfId="0" applyNumberFormat="1" applyFont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/>
    </xf>
    <xf numFmtId="49" fontId="8" fillId="0" borderId="39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 applyProtection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9" fillId="0" borderId="34" xfId="0" quotePrefix="1" applyNumberFormat="1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C31" sqref="C31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7.109375" style="18" customWidth="1"/>
    <col min="4" max="4" width="7.33203125" style="18" bestFit="1" customWidth="1"/>
    <col min="5" max="5" width="14.109375" style="18" customWidth="1"/>
    <col min="6" max="6" width="9" style="18" customWidth="1"/>
    <col min="7" max="7" width="9.109375" style="18" customWidth="1"/>
    <col min="8" max="8" width="10.88671875" style="9" customWidth="1"/>
    <col min="9" max="9" width="14.554687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12" ht="25.5" x14ac:dyDescent="0.15">
      <c r="A1" s="146" t="s">
        <v>172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26.25" thickBot="1" x14ac:dyDescent="0.2">
      <c r="A2" s="147" t="s">
        <v>96</v>
      </c>
      <c r="B2" s="147"/>
      <c r="C2" s="147"/>
      <c r="D2" s="49"/>
      <c r="E2" s="49"/>
      <c r="F2" s="49"/>
      <c r="G2" s="49"/>
      <c r="H2" s="8"/>
      <c r="I2" s="49"/>
      <c r="J2" s="49"/>
      <c r="K2" s="49"/>
      <c r="L2" s="49"/>
    </row>
    <row r="3" spans="1:12" ht="24.75" customHeight="1" x14ac:dyDescent="0.15">
      <c r="A3" s="90" t="s">
        <v>97</v>
      </c>
      <c r="B3" s="91" t="s">
        <v>98</v>
      </c>
      <c r="C3" s="91" t="s">
        <v>99</v>
      </c>
      <c r="D3" s="91" t="s">
        <v>100</v>
      </c>
      <c r="E3" s="91" t="s">
        <v>101</v>
      </c>
      <c r="F3" s="91" t="s">
        <v>102</v>
      </c>
      <c r="G3" s="91" t="s">
        <v>103</v>
      </c>
      <c r="H3" s="91" t="s">
        <v>104</v>
      </c>
      <c r="I3" s="92" t="s">
        <v>105</v>
      </c>
      <c r="J3" s="92" t="s">
        <v>106</v>
      </c>
      <c r="K3" s="92" t="s">
        <v>107</v>
      </c>
      <c r="L3" s="93" t="s">
        <v>7</v>
      </c>
    </row>
    <row r="4" spans="1:12" ht="24.75" customHeight="1" thickBot="1" x14ac:dyDescent="0.2">
      <c r="A4" s="94"/>
      <c r="B4" s="95"/>
      <c r="C4" s="96" t="s">
        <v>148</v>
      </c>
      <c r="D4" s="97"/>
      <c r="E4" s="98"/>
      <c r="F4" s="99"/>
      <c r="G4" s="100"/>
      <c r="H4" s="101"/>
      <c r="I4" s="102"/>
      <c r="J4" s="102"/>
      <c r="K4" s="102"/>
      <c r="L4" s="103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7" sqref="H27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8"/>
  </cols>
  <sheetData>
    <row r="1" spans="1:9" ht="25.5" x14ac:dyDescent="0.15">
      <c r="A1" s="148" t="s">
        <v>92</v>
      </c>
      <c r="B1" s="148"/>
      <c r="C1" s="148"/>
      <c r="D1" s="148"/>
      <c r="E1" s="148"/>
      <c r="F1" s="148"/>
      <c r="G1" s="148"/>
      <c r="H1" s="148"/>
      <c r="I1" s="148"/>
    </row>
    <row r="2" spans="1:9" ht="25.5" x14ac:dyDescent="0.15">
      <c r="A2" s="180" t="s">
        <v>21</v>
      </c>
      <c r="B2" s="180"/>
      <c r="C2" s="28"/>
      <c r="D2" s="28"/>
      <c r="E2" s="28"/>
      <c r="F2" s="28"/>
      <c r="G2" s="28"/>
      <c r="H2" s="28"/>
      <c r="I2" s="46" t="s">
        <v>91</v>
      </c>
    </row>
    <row r="3" spans="1:9" ht="26.25" customHeight="1" x14ac:dyDescent="0.15">
      <c r="A3" s="185" t="s">
        <v>90</v>
      </c>
      <c r="B3" s="183" t="s">
        <v>89</v>
      </c>
      <c r="C3" s="183" t="s">
        <v>88</v>
      </c>
      <c r="D3" s="183" t="s">
        <v>87</v>
      </c>
      <c r="E3" s="181" t="s">
        <v>86</v>
      </c>
      <c r="F3" s="182"/>
      <c r="G3" s="181" t="s">
        <v>85</v>
      </c>
      <c r="H3" s="182"/>
      <c r="I3" s="183" t="s">
        <v>84</v>
      </c>
    </row>
    <row r="4" spans="1:9" ht="28.5" customHeight="1" x14ac:dyDescent="0.15">
      <c r="A4" s="186"/>
      <c r="B4" s="184"/>
      <c r="C4" s="184"/>
      <c r="D4" s="184"/>
      <c r="E4" s="45" t="s">
        <v>83</v>
      </c>
      <c r="F4" s="45" t="s">
        <v>82</v>
      </c>
      <c r="G4" s="45" t="s">
        <v>83</v>
      </c>
      <c r="H4" s="45" t="s">
        <v>82</v>
      </c>
      <c r="I4" s="184"/>
    </row>
    <row r="5" spans="1:9" ht="28.5" customHeight="1" x14ac:dyDescent="0.15">
      <c r="A5" s="3"/>
      <c r="B5" s="43" t="s">
        <v>149</v>
      </c>
      <c r="C5" s="7"/>
      <c r="D5" s="7"/>
      <c r="E5" s="7"/>
      <c r="F5" s="7"/>
      <c r="G5" s="7"/>
      <c r="H5" s="7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23" sqref="E23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5" width="12.44140625" style="18" customWidth="1"/>
    <col min="6" max="6" width="15.109375" style="18" customWidth="1"/>
    <col min="7" max="9" width="12.4414062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9" ht="25.5" x14ac:dyDescent="0.15">
      <c r="A1" s="146" t="s">
        <v>173</v>
      </c>
      <c r="B1" s="146"/>
      <c r="C1" s="146"/>
      <c r="D1" s="146"/>
      <c r="E1" s="146"/>
      <c r="F1" s="146"/>
      <c r="G1" s="146"/>
      <c r="H1" s="146"/>
      <c r="I1" s="146"/>
    </row>
    <row r="2" spans="1:9" ht="26.25" thickBot="1" x14ac:dyDescent="0.2">
      <c r="A2" s="147" t="s">
        <v>108</v>
      </c>
      <c r="B2" s="147"/>
      <c r="C2" s="147"/>
      <c r="D2" s="49"/>
      <c r="E2" s="49"/>
      <c r="F2" s="49"/>
      <c r="G2" s="49"/>
      <c r="H2" s="49"/>
      <c r="I2" s="49"/>
    </row>
    <row r="3" spans="1:9" ht="24" x14ac:dyDescent="0.15">
      <c r="A3" s="104" t="s">
        <v>109</v>
      </c>
      <c r="B3" s="105" t="s">
        <v>110</v>
      </c>
      <c r="C3" s="106" t="s">
        <v>111</v>
      </c>
      <c r="D3" s="106" t="s">
        <v>112</v>
      </c>
      <c r="E3" s="107" t="s">
        <v>113</v>
      </c>
      <c r="F3" s="106" t="s">
        <v>114</v>
      </c>
      <c r="G3" s="106" t="s">
        <v>115</v>
      </c>
      <c r="H3" s="106" t="s">
        <v>116</v>
      </c>
      <c r="I3" s="108" t="s">
        <v>117</v>
      </c>
    </row>
    <row r="4" spans="1:9" ht="24.75" customHeight="1" thickBot="1" x14ac:dyDescent="0.2">
      <c r="A4" s="71">
        <v>2020</v>
      </c>
      <c r="B4" s="97">
        <v>11</v>
      </c>
      <c r="C4" s="97" t="s">
        <v>179</v>
      </c>
      <c r="D4" s="97" t="s">
        <v>165</v>
      </c>
      <c r="E4" s="122">
        <v>880</v>
      </c>
      <c r="F4" s="102" t="s">
        <v>180</v>
      </c>
      <c r="G4" s="97" t="s">
        <v>166</v>
      </c>
      <c r="H4" s="102" t="s">
        <v>167</v>
      </c>
      <c r="I4" s="10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2" sqref="A2:C2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8"/>
  </cols>
  <sheetData>
    <row r="1" spans="1:13" ht="25.5" x14ac:dyDescent="0.15">
      <c r="A1" s="146" t="s">
        <v>174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6.25" thickBot="1" x14ac:dyDescent="0.2">
      <c r="A2" s="147" t="s">
        <v>96</v>
      </c>
      <c r="B2" s="147"/>
      <c r="C2" s="147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7.75" customHeight="1" x14ac:dyDescent="0.15">
      <c r="A3" s="104" t="s">
        <v>97</v>
      </c>
      <c r="B3" s="105" t="s">
        <v>98</v>
      </c>
      <c r="C3" s="106" t="s">
        <v>118</v>
      </c>
      <c r="D3" s="106" t="s">
        <v>119</v>
      </c>
      <c r="E3" s="106" t="s">
        <v>100</v>
      </c>
      <c r="F3" s="105" t="s">
        <v>120</v>
      </c>
      <c r="G3" s="105" t="s">
        <v>121</v>
      </c>
      <c r="H3" s="105" t="s">
        <v>122</v>
      </c>
      <c r="I3" s="105" t="s">
        <v>123</v>
      </c>
      <c r="J3" s="106" t="s">
        <v>105</v>
      </c>
      <c r="K3" s="106" t="s">
        <v>106</v>
      </c>
      <c r="L3" s="106" t="s">
        <v>107</v>
      </c>
      <c r="M3" s="108" t="s">
        <v>124</v>
      </c>
    </row>
    <row r="4" spans="1:13" ht="27.75" customHeight="1" thickBot="1" x14ac:dyDescent="0.2">
      <c r="A4" s="71"/>
      <c r="B4" s="97"/>
      <c r="C4" s="110" t="s">
        <v>147</v>
      </c>
      <c r="D4" s="111"/>
      <c r="E4" s="97"/>
      <c r="F4" s="112"/>
      <c r="G4" s="113"/>
      <c r="H4" s="113"/>
      <c r="I4" s="114"/>
      <c r="J4" s="102"/>
      <c r="K4" s="102"/>
      <c r="L4" s="102"/>
      <c r="M4" s="10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26" sqref="D2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8" t="s">
        <v>66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6.25" thickBot="1" x14ac:dyDescent="0.2">
      <c r="A2" s="149" t="s">
        <v>65</v>
      </c>
      <c r="B2" s="149"/>
      <c r="C2" s="54"/>
      <c r="D2" s="54"/>
      <c r="E2" s="54"/>
      <c r="F2" s="80"/>
      <c r="G2" s="80"/>
      <c r="H2" s="80"/>
      <c r="I2" s="80"/>
      <c r="J2" s="150" t="s">
        <v>64</v>
      </c>
      <c r="K2" s="150"/>
    </row>
    <row r="3" spans="1:11" ht="22.5" customHeight="1" x14ac:dyDescent="0.15">
      <c r="A3" s="81" t="s">
        <v>63</v>
      </c>
      <c r="B3" s="75" t="s">
        <v>62</v>
      </c>
      <c r="C3" s="75" t="s">
        <v>61</v>
      </c>
      <c r="D3" s="75" t="s">
        <v>60</v>
      </c>
      <c r="E3" s="75" t="s">
        <v>59</v>
      </c>
      <c r="F3" s="75" t="s">
        <v>58</v>
      </c>
      <c r="G3" s="75" t="s">
        <v>57</v>
      </c>
      <c r="H3" s="75" t="s">
        <v>56</v>
      </c>
      <c r="I3" s="75" t="s">
        <v>55</v>
      </c>
      <c r="J3" s="75" t="s">
        <v>54</v>
      </c>
      <c r="K3" s="79" t="s">
        <v>53</v>
      </c>
    </row>
    <row r="4" spans="1:11" ht="42" customHeight="1" thickBot="1" x14ac:dyDescent="0.2">
      <c r="A4" s="82"/>
      <c r="B4" s="83" t="s">
        <v>52</v>
      </c>
      <c r="C4" s="84"/>
      <c r="D4" s="115"/>
      <c r="E4" s="116"/>
      <c r="F4" s="117"/>
      <c r="G4" s="118"/>
      <c r="H4" s="119"/>
      <c r="I4" s="119"/>
      <c r="J4" s="119"/>
      <c r="K4" s="12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1" sqref="E3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6.25" thickBot="1" x14ac:dyDescent="0.2">
      <c r="A2" s="149" t="s">
        <v>80</v>
      </c>
      <c r="B2" s="149"/>
      <c r="C2" s="54"/>
      <c r="D2" s="54"/>
      <c r="E2" s="54"/>
      <c r="F2" s="80"/>
      <c r="G2" s="80"/>
      <c r="H2" s="80"/>
      <c r="I2" s="80"/>
      <c r="J2" s="150" t="s">
        <v>79</v>
      </c>
      <c r="K2" s="150"/>
    </row>
    <row r="3" spans="1:11" ht="22.5" customHeight="1" x14ac:dyDescent="0.15">
      <c r="A3" s="81" t="s">
        <v>78</v>
      </c>
      <c r="B3" s="75" t="s">
        <v>77</v>
      </c>
      <c r="C3" s="75" t="s">
        <v>76</v>
      </c>
      <c r="D3" s="75" t="s">
        <v>75</v>
      </c>
      <c r="E3" s="75" t="s">
        <v>74</v>
      </c>
      <c r="F3" s="75" t="s">
        <v>73</v>
      </c>
      <c r="G3" s="75" t="s">
        <v>72</v>
      </c>
      <c r="H3" s="75" t="s">
        <v>71</v>
      </c>
      <c r="I3" s="75" t="s">
        <v>70</v>
      </c>
      <c r="J3" s="75" t="s">
        <v>69</v>
      </c>
      <c r="K3" s="79" t="s">
        <v>68</v>
      </c>
    </row>
    <row r="4" spans="1:11" ht="47.25" customHeight="1" thickBot="1" x14ac:dyDescent="0.2">
      <c r="A4" s="82"/>
      <c r="B4" s="83" t="s">
        <v>67</v>
      </c>
      <c r="C4" s="84"/>
      <c r="D4" s="85"/>
      <c r="E4" s="86"/>
      <c r="F4" s="86"/>
      <c r="G4" s="87"/>
      <c r="H4" s="87"/>
      <c r="I4" s="84"/>
      <c r="J4" s="88"/>
      <c r="K4" s="8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9" sqref="E9"/>
    </sheetView>
  </sheetViews>
  <sheetFormatPr defaultRowHeight="13.5" x14ac:dyDescent="0.15"/>
  <cols>
    <col min="1" max="1" width="4.21875" style="18" customWidth="1"/>
    <col min="2" max="2" width="24.44140625" style="14" customWidth="1"/>
    <col min="3" max="3" width="20.109375" style="1" customWidth="1"/>
    <col min="4" max="4" width="9.5546875" style="12" customWidth="1"/>
    <col min="5" max="5" width="8.88671875" style="13" customWidth="1"/>
    <col min="6" max="6" width="9.21875" style="13" customWidth="1"/>
    <col min="7" max="9" width="9.6640625" style="13" customWidth="1"/>
    <col min="10" max="10" width="9.6640625" style="1" customWidth="1"/>
  </cols>
  <sheetData>
    <row r="1" spans="1:10" ht="25.5" x14ac:dyDescent="0.15">
      <c r="B1" s="148" t="s">
        <v>175</v>
      </c>
      <c r="C1" s="148"/>
      <c r="D1" s="148"/>
      <c r="E1" s="148"/>
      <c r="F1" s="148"/>
      <c r="G1" s="148"/>
      <c r="H1" s="148"/>
      <c r="I1" s="148"/>
      <c r="J1" s="148"/>
    </row>
    <row r="2" spans="1:10" ht="25.5" customHeight="1" thickBot="1" x14ac:dyDescent="0.2">
      <c r="A2" s="152" t="s">
        <v>20</v>
      </c>
      <c r="B2" s="152"/>
      <c r="C2" s="57"/>
      <c r="D2" s="58"/>
      <c r="E2" s="59"/>
      <c r="F2" s="59"/>
      <c r="G2" s="60"/>
      <c r="H2" s="60"/>
      <c r="I2" s="151" t="s">
        <v>0</v>
      </c>
      <c r="J2" s="151"/>
    </row>
    <row r="3" spans="1:10" ht="29.25" customHeight="1" x14ac:dyDescent="0.15">
      <c r="A3" s="63" t="s">
        <v>156</v>
      </c>
      <c r="B3" s="74" t="s">
        <v>2</v>
      </c>
      <c r="C3" s="75" t="s">
        <v>9</v>
      </c>
      <c r="D3" s="76" t="s">
        <v>3</v>
      </c>
      <c r="E3" s="77" t="s">
        <v>4</v>
      </c>
      <c r="F3" s="77" t="s">
        <v>5</v>
      </c>
      <c r="G3" s="77" t="s">
        <v>6</v>
      </c>
      <c r="H3" s="78" t="s">
        <v>10</v>
      </c>
      <c r="I3" s="77" t="s">
        <v>8</v>
      </c>
      <c r="J3" s="79" t="s">
        <v>7</v>
      </c>
    </row>
    <row r="4" spans="1:10" s="18" customFormat="1" ht="29.25" customHeight="1" x14ac:dyDescent="0.15">
      <c r="A4" s="140">
        <v>1</v>
      </c>
      <c r="B4" s="24" t="s">
        <v>133</v>
      </c>
      <c r="C4" s="17" t="s">
        <v>28</v>
      </c>
      <c r="D4" s="125">
        <v>6600000</v>
      </c>
      <c r="E4" s="16">
        <v>43819</v>
      </c>
      <c r="F4" s="16">
        <v>43831</v>
      </c>
      <c r="G4" s="16">
        <v>44196</v>
      </c>
      <c r="H4" s="16">
        <v>44135</v>
      </c>
      <c r="I4" s="16">
        <v>44135</v>
      </c>
      <c r="J4" s="141"/>
    </row>
    <row r="5" spans="1:10" s="18" customFormat="1" ht="29.25" customHeight="1" x14ac:dyDescent="0.15">
      <c r="A5" s="140">
        <v>2</v>
      </c>
      <c r="B5" s="24" t="s">
        <v>131</v>
      </c>
      <c r="C5" s="10" t="s">
        <v>27</v>
      </c>
      <c r="D5" s="11">
        <v>2520000</v>
      </c>
      <c r="E5" s="16">
        <v>43826</v>
      </c>
      <c r="F5" s="16">
        <v>43831</v>
      </c>
      <c r="G5" s="16">
        <v>44196</v>
      </c>
      <c r="H5" s="16">
        <v>44135</v>
      </c>
      <c r="I5" s="16">
        <v>44135</v>
      </c>
      <c r="J5" s="141"/>
    </row>
    <row r="6" spans="1:10" s="18" customFormat="1" ht="29.25" customHeight="1" x14ac:dyDescent="0.15">
      <c r="A6" s="140">
        <v>3</v>
      </c>
      <c r="B6" s="24" t="s">
        <v>169</v>
      </c>
      <c r="C6" s="10" t="s">
        <v>170</v>
      </c>
      <c r="D6" s="11">
        <v>2560000</v>
      </c>
      <c r="E6" s="16">
        <v>43861</v>
      </c>
      <c r="F6" s="16">
        <v>43861</v>
      </c>
      <c r="G6" s="16">
        <v>44196</v>
      </c>
      <c r="H6" s="16">
        <v>44115</v>
      </c>
      <c r="I6" s="16">
        <v>44115</v>
      </c>
      <c r="J6" s="141"/>
    </row>
    <row r="7" spans="1:10" s="18" customFormat="1" ht="29.25" customHeight="1" x14ac:dyDescent="0.15">
      <c r="A7" s="140">
        <v>4</v>
      </c>
      <c r="B7" s="24" t="s">
        <v>164</v>
      </c>
      <c r="C7" s="17" t="s">
        <v>152</v>
      </c>
      <c r="D7" s="125">
        <v>2508000</v>
      </c>
      <c r="E7" s="16">
        <v>43815</v>
      </c>
      <c r="F7" s="16">
        <v>43831</v>
      </c>
      <c r="G7" s="16">
        <v>44196</v>
      </c>
      <c r="H7" s="16">
        <v>44135</v>
      </c>
      <c r="I7" s="16">
        <v>44135</v>
      </c>
      <c r="J7" s="141"/>
    </row>
    <row r="8" spans="1:10" s="18" customFormat="1" ht="29.25" customHeight="1" x14ac:dyDescent="0.15">
      <c r="A8" s="140">
        <v>5</v>
      </c>
      <c r="B8" s="24" t="s">
        <v>150</v>
      </c>
      <c r="C8" s="10" t="s">
        <v>151</v>
      </c>
      <c r="D8" s="11">
        <v>2112000</v>
      </c>
      <c r="E8" s="16">
        <v>43815</v>
      </c>
      <c r="F8" s="16">
        <v>43831</v>
      </c>
      <c r="G8" s="16">
        <v>44196</v>
      </c>
      <c r="H8" s="16">
        <v>44135</v>
      </c>
      <c r="I8" s="16">
        <v>44135</v>
      </c>
      <c r="J8" s="141"/>
    </row>
    <row r="9" spans="1:10" s="18" customFormat="1" ht="29.25" customHeight="1" x14ac:dyDescent="0.15">
      <c r="A9" s="140">
        <v>6</v>
      </c>
      <c r="B9" s="24" t="s">
        <v>26</v>
      </c>
      <c r="C9" s="17" t="s">
        <v>94</v>
      </c>
      <c r="D9" s="125">
        <v>765600</v>
      </c>
      <c r="E9" s="16">
        <v>43826</v>
      </c>
      <c r="F9" s="16">
        <v>43831</v>
      </c>
      <c r="G9" s="16">
        <v>44196</v>
      </c>
      <c r="H9" s="16">
        <v>44135</v>
      </c>
      <c r="I9" s="16">
        <v>44135</v>
      </c>
      <c r="J9" s="126"/>
    </row>
    <row r="10" spans="1:10" s="18" customFormat="1" ht="29.25" customHeight="1" x14ac:dyDescent="0.15">
      <c r="A10" s="140">
        <v>7</v>
      </c>
      <c r="B10" s="24" t="s">
        <v>25</v>
      </c>
      <c r="C10" s="17" t="s">
        <v>136</v>
      </c>
      <c r="D10" s="125">
        <v>11391480</v>
      </c>
      <c r="E10" s="16">
        <v>43826</v>
      </c>
      <c r="F10" s="16">
        <v>43831</v>
      </c>
      <c r="G10" s="16">
        <v>44196</v>
      </c>
      <c r="H10" s="16">
        <v>44135</v>
      </c>
      <c r="I10" s="16">
        <v>44135</v>
      </c>
      <c r="J10" s="70"/>
    </row>
    <row r="11" spans="1:10" s="18" customFormat="1" ht="29.25" customHeight="1" x14ac:dyDescent="0.15">
      <c r="A11" s="140">
        <v>8</v>
      </c>
      <c r="B11" s="48" t="s">
        <v>145</v>
      </c>
      <c r="C11" s="10" t="s">
        <v>146</v>
      </c>
      <c r="D11" s="11">
        <v>140000000</v>
      </c>
      <c r="E11" s="56">
        <v>43830</v>
      </c>
      <c r="F11" s="16">
        <v>43831</v>
      </c>
      <c r="G11" s="16">
        <v>44196</v>
      </c>
      <c r="H11" s="16">
        <v>44135</v>
      </c>
      <c r="I11" s="16">
        <v>44135</v>
      </c>
      <c r="J11" s="127"/>
    </row>
    <row r="12" spans="1:10" s="18" customFormat="1" ht="29.25" customHeight="1" x14ac:dyDescent="0.15">
      <c r="A12" s="140">
        <v>9</v>
      </c>
      <c r="B12" s="48" t="s">
        <v>127</v>
      </c>
      <c r="C12" s="10" t="s">
        <v>128</v>
      </c>
      <c r="D12" s="11">
        <v>788730000</v>
      </c>
      <c r="E12" s="56">
        <v>43830</v>
      </c>
      <c r="F12" s="16">
        <v>43831</v>
      </c>
      <c r="G12" s="16">
        <v>44196</v>
      </c>
      <c r="H12" s="16">
        <v>44135</v>
      </c>
      <c r="I12" s="16">
        <v>44135</v>
      </c>
      <c r="J12" s="128"/>
    </row>
    <row r="13" spans="1:10" s="18" customFormat="1" ht="29.25" customHeight="1" x14ac:dyDescent="0.15">
      <c r="A13" s="140">
        <v>10</v>
      </c>
      <c r="B13" s="24" t="s">
        <v>135</v>
      </c>
      <c r="C13" s="7" t="s">
        <v>24</v>
      </c>
      <c r="D13" s="125">
        <v>3240000</v>
      </c>
      <c r="E13" s="16">
        <v>43819</v>
      </c>
      <c r="F13" s="16">
        <v>43831</v>
      </c>
      <c r="G13" s="16">
        <v>44196</v>
      </c>
      <c r="H13" s="16">
        <v>44135</v>
      </c>
      <c r="I13" s="16">
        <v>44135</v>
      </c>
      <c r="J13" s="128"/>
    </row>
    <row r="14" spans="1:10" s="18" customFormat="1" ht="29.25" customHeight="1" x14ac:dyDescent="0.15">
      <c r="A14" s="140">
        <v>11</v>
      </c>
      <c r="B14" s="24" t="s">
        <v>144</v>
      </c>
      <c r="C14" s="7" t="s">
        <v>24</v>
      </c>
      <c r="D14" s="125">
        <v>1620000</v>
      </c>
      <c r="E14" s="16">
        <v>43823</v>
      </c>
      <c r="F14" s="16">
        <v>43831</v>
      </c>
      <c r="G14" s="16">
        <v>44196</v>
      </c>
      <c r="H14" s="16">
        <v>44135</v>
      </c>
      <c r="I14" s="16">
        <v>44135</v>
      </c>
      <c r="J14" s="127"/>
    </row>
    <row r="15" spans="1:10" s="18" customFormat="1" ht="29.25" customHeight="1" x14ac:dyDescent="0.15">
      <c r="A15" s="140">
        <v>12</v>
      </c>
      <c r="B15" s="24" t="s">
        <v>154</v>
      </c>
      <c r="C15" s="7" t="s">
        <v>155</v>
      </c>
      <c r="D15" s="125">
        <v>19888000</v>
      </c>
      <c r="E15" s="16">
        <v>43833</v>
      </c>
      <c r="F15" s="16">
        <v>43836</v>
      </c>
      <c r="G15" s="16">
        <v>44196</v>
      </c>
      <c r="H15" s="16">
        <v>44135</v>
      </c>
      <c r="I15" s="16">
        <v>44135</v>
      </c>
      <c r="J15" s="127"/>
    </row>
    <row r="16" spans="1:10" s="18" customFormat="1" ht="29.25" customHeight="1" x14ac:dyDescent="0.15">
      <c r="A16" s="140">
        <v>13</v>
      </c>
      <c r="B16" s="24" t="s">
        <v>187</v>
      </c>
      <c r="C16" s="7" t="s">
        <v>188</v>
      </c>
      <c r="D16" s="125">
        <v>4250000</v>
      </c>
      <c r="E16" s="16">
        <v>44130</v>
      </c>
      <c r="F16" s="16">
        <v>44134</v>
      </c>
      <c r="G16" s="16">
        <v>44135</v>
      </c>
      <c r="H16" s="16">
        <v>44135</v>
      </c>
      <c r="I16" s="16">
        <v>44135</v>
      </c>
      <c r="J16" s="127"/>
    </row>
    <row r="17" spans="1:10" ht="30" customHeight="1" x14ac:dyDescent="0.15">
      <c r="A17" s="140">
        <v>14</v>
      </c>
      <c r="B17" s="133" t="s">
        <v>191</v>
      </c>
      <c r="C17" s="3" t="s">
        <v>184</v>
      </c>
      <c r="D17" s="11">
        <v>7469000</v>
      </c>
      <c r="E17" s="142">
        <v>43966</v>
      </c>
      <c r="F17" s="142">
        <v>43966</v>
      </c>
      <c r="G17" s="142">
        <v>44135</v>
      </c>
      <c r="H17" s="142">
        <v>44135</v>
      </c>
      <c r="I17" s="142">
        <v>44135</v>
      </c>
      <c r="J17" s="70"/>
    </row>
    <row r="18" spans="1:10" ht="30" customHeight="1" thickBot="1" x14ac:dyDescent="0.2">
      <c r="A18" s="145">
        <v>15</v>
      </c>
      <c r="B18" s="129" t="s">
        <v>192</v>
      </c>
      <c r="C18" s="72" t="s">
        <v>193</v>
      </c>
      <c r="D18" s="121">
        <v>1100000</v>
      </c>
      <c r="E18" s="130">
        <v>44131</v>
      </c>
      <c r="F18" s="130">
        <v>44137</v>
      </c>
      <c r="G18" s="130">
        <v>44165</v>
      </c>
      <c r="H18" s="130">
        <v>44165</v>
      </c>
      <c r="I18" s="130">
        <v>44165</v>
      </c>
      <c r="J18" s="73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workbookViewId="0">
      <selection activeCell="H13" sqref="H13"/>
    </sheetView>
  </sheetViews>
  <sheetFormatPr defaultRowHeight="13.5" x14ac:dyDescent="0.15"/>
  <cols>
    <col min="1" max="1" width="4" style="19" bestFit="1" customWidth="1"/>
    <col min="2" max="2" width="15.109375" style="21" bestFit="1" customWidth="1"/>
    <col min="3" max="3" width="28.77734375" style="22" customWidth="1"/>
    <col min="4" max="4" width="13.33203125" style="21" customWidth="1"/>
    <col min="5" max="5" width="11.5546875" style="23" bestFit="1" customWidth="1"/>
    <col min="6" max="7" width="9.5546875" style="20" customWidth="1"/>
    <col min="8" max="8" width="10.33203125" style="20" customWidth="1"/>
    <col min="9" max="9" width="12" style="20" customWidth="1"/>
    <col min="10" max="10" width="16.109375" style="4" customWidth="1"/>
    <col min="11" max="11" width="11.5546875" style="19" bestFit="1" customWidth="1"/>
    <col min="12" max="16384" width="8.88671875" style="19"/>
  </cols>
  <sheetData>
    <row r="1" spans="1:10" ht="25.5" x14ac:dyDescent="0.15">
      <c r="B1" s="153" t="s">
        <v>176</v>
      </c>
      <c r="C1" s="153"/>
      <c r="D1" s="153"/>
      <c r="E1" s="153"/>
      <c r="F1" s="153"/>
      <c r="G1" s="153"/>
      <c r="H1" s="153"/>
      <c r="I1" s="153"/>
      <c r="J1" s="153"/>
    </row>
    <row r="2" spans="1:10" ht="26.25" thickBot="1" x14ac:dyDescent="0.2">
      <c r="B2" s="154" t="s">
        <v>21</v>
      </c>
      <c r="C2" s="154"/>
      <c r="D2" s="55"/>
      <c r="E2" s="61"/>
      <c r="F2" s="61"/>
      <c r="G2" s="61"/>
      <c r="H2" s="61"/>
      <c r="I2" s="61"/>
      <c r="J2" s="62" t="s">
        <v>16</v>
      </c>
    </row>
    <row r="3" spans="1:10" ht="26.25" customHeight="1" x14ac:dyDescent="0.15">
      <c r="A3" s="63" t="s">
        <v>156</v>
      </c>
      <c r="B3" s="64" t="s">
        <v>1</v>
      </c>
      <c r="C3" s="65" t="s">
        <v>2</v>
      </c>
      <c r="D3" s="66" t="s">
        <v>11</v>
      </c>
      <c r="E3" s="67" t="s">
        <v>12</v>
      </c>
      <c r="F3" s="67" t="s">
        <v>17</v>
      </c>
      <c r="G3" s="67" t="s">
        <v>13</v>
      </c>
      <c r="H3" s="67" t="s">
        <v>14</v>
      </c>
      <c r="I3" s="67" t="s">
        <v>15</v>
      </c>
      <c r="J3" s="68" t="s">
        <v>18</v>
      </c>
    </row>
    <row r="4" spans="1:10" ht="26.25" customHeight="1" x14ac:dyDescent="0.15">
      <c r="A4" s="140">
        <v>1</v>
      </c>
      <c r="B4" s="3" t="s">
        <v>19</v>
      </c>
      <c r="C4" s="24" t="s">
        <v>132</v>
      </c>
      <c r="D4" s="17" t="s">
        <v>28</v>
      </c>
      <c r="E4" s="15">
        <v>6600000</v>
      </c>
      <c r="F4" s="11"/>
      <c r="G4" s="11">
        <v>4950000</v>
      </c>
      <c r="H4" s="11"/>
      <c r="I4" s="11">
        <f>SUM(F4:H4)</f>
        <v>4950000</v>
      </c>
      <c r="J4" s="69" t="s">
        <v>168</v>
      </c>
    </row>
    <row r="5" spans="1:10" ht="30" customHeight="1" x14ac:dyDescent="0.15">
      <c r="A5" s="123">
        <v>2</v>
      </c>
      <c r="B5" s="3" t="s">
        <v>19</v>
      </c>
      <c r="C5" s="24" t="s">
        <v>130</v>
      </c>
      <c r="D5" s="10" t="s">
        <v>27</v>
      </c>
      <c r="E5" s="11">
        <v>2520000</v>
      </c>
      <c r="F5" s="11"/>
      <c r="G5" s="11">
        <v>1890000</v>
      </c>
      <c r="H5" s="11"/>
      <c r="I5" s="11">
        <f>SUM(F5:H5)</f>
        <v>1890000</v>
      </c>
      <c r="J5" s="69" t="s">
        <v>168</v>
      </c>
    </row>
    <row r="6" spans="1:10" ht="30" customHeight="1" x14ac:dyDescent="0.15">
      <c r="A6" s="123">
        <v>3</v>
      </c>
      <c r="B6" s="3" t="s">
        <v>19</v>
      </c>
      <c r="C6" s="24" t="s">
        <v>169</v>
      </c>
      <c r="D6" s="10" t="s">
        <v>170</v>
      </c>
      <c r="E6" s="11">
        <v>2560000</v>
      </c>
      <c r="F6" s="11"/>
      <c r="G6" s="11">
        <v>2390000</v>
      </c>
      <c r="H6" s="11"/>
      <c r="I6" s="11">
        <f>SUM(F6:H6)</f>
        <v>2390000</v>
      </c>
      <c r="J6" s="69" t="s">
        <v>171</v>
      </c>
    </row>
    <row r="7" spans="1:10" ht="30" customHeight="1" x14ac:dyDescent="0.15">
      <c r="A7" s="123">
        <v>4</v>
      </c>
      <c r="B7" s="3" t="s">
        <v>143</v>
      </c>
      <c r="C7" s="48" t="s">
        <v>153</v>
      </c>
      <c r="D7" s="17" t="s">
        <v>23</v>
      </c>
      <c r="E7" s="15">
        <v>2508000</v>
      </c>
      <c r="F7" s="11"/>
      <c r="G7" s="11">
        <v>1881000</v>
      </c>
      <c r="H7" s="11"/>
      <c r="I7" s="11">
        <f>SUM(F7:H7)</f>
        <v>1881000</v>
      </c>
      <c r="J7" s="69" t="s">
        <v>181</v>
      </c>
    </row>
    <row r="8" spans="1:10" ht="30" customHeight="1" x14ac:dyDescent="0.15">
      <c r="A8" s="123">
        <v>5</v>
      </c>
      <c r="B8" s="3" t="s">
        <v>143</v>
      </c>
      <c r="C8" s="48" t="s">
        <v>129</v>
      </c>
      <c r="D8" s="10" t="s">
        <v>22</v>
      </c>
      <c r="E8" s="11">
        <v>2112000</v>
      </c>
      <c r="F8" s="11"/>
      <c r="G8" s="11">
        <v>1584000</v>
      </c>
      <c r="H8" s="11"/>
      <c r="I8" s="11">
        <f>SUM(F8:H8)</f>
        <v>1584000</v>
      </c>
      <c r="J8" s="69" t="s">
        <v>181</v>
      </c>
    </row>
    <row r="9" spans="1:10" ht="30" customHeight="1" x14ac:dyDescent="0.15">
      <c r="A9" s="123">
        <v>6</v>
      </c>
      <c r="B9" s="3" t="s">
        <v>143</v>
      </c>
      <c r="C9" s="24" t="s">
        <v>140</v>
      </c>
      <c r="D9" s="17" t="s">
        <v>94</v>
      </c>
      <c r="E9" s="15">
        <v>765600</v>
      </c>
      <c r="F9" s="11"/>
      <c r="G9" s="11">
        <v>574200</v>
      </c>
      <c r="H9" s="11"/>
      <c r="I9" s="11">
        <f t="shared" ref="I9:I10" si="0">SUM(F9:H9)</f>
        <v>574200</v>
      </c>
      <c r="J9" s="69" t="s">
        <v>181</v>
      </c>
    </row>
    <row r="10" spans="1:10" ht="30" customHeight="1" x14ac:dyDescent="0.15">
      <c r="A10" s="123">
        <v>7</v>
      </c>
      <c r="B10" s="3" t="s">
        <v>143</v>
      </c>
      <c r="C10" s="143" t="s">
        <v>139</v>
      </c>
      <c r="D10" s="17" t="s">
        <v>136</v>
      </c>
      <c r="E10" s="15">
        <v>11391480</v>
      </c>
      <c r="F10" s="11"/>
      <c r="G10" s="11">
        <v>8543610</v>
      </c>
      <c r="H10" s="11"/>
      <c r="I10" s="11">
        <f t="shared" si="0"/>
        <v>8543610</v>
      </c>
      <c r="J10" s="69" t="s">
        <v>181</v>
      </c>
    </row>
    <row r="11" spans="1:10" ht="30" customHeight="1" x14ac:dyDescent="0.15">
      <c r="A11" s="123">
        <v>8</v>
      </c>
      <c r="B11" s="3" t="s">
        <v>141</v>
      </c>
      <c r="C11" s="24" t="s">
        <v>126</v>
      </c>
      <c r="D11" s="10" t="s">
        <v>93</v>
      </c>
      <c r="E11" s="11">
        <v>140000000</v>
      </c>
      <c r="F11" s="11"/>
      <c r="G11" s="11">
        <v>81306720</v>
      </c>
      <c r="H11" s="11"/>
      <c r="I11" s="11">
        <f>SUM(F11:H11)</f>
        <v>81306720</v>
      </c>
      <c r="J11" s="69" t="s">
        <v>182</v>
      </c>
    </row>
    <row r="12" spans="1:10" ht="30" customHeight="1" x14ac:dyDescent="0.15">
      <c r="A12" s="123">
        <v>9</v>
      </c>
      <c r="B12" s="3" t="s">
        <v>142</v>
      </c>
      <c r="C12" s="24" t="s">
        <v>125</v>
      </c>
      <c r="D12" s="10" t="s">
        <v>128</v>
      </c>
      <c r="E12" s="11">
        <v>788730000</v>
      </c>
      <c r="F12" s="11"/>
      <c r="G12" s="11">
        <v>434994630</v>
      </c>
      <c r="H12" s="11"/>
      <c r="I12" s="11">
        <f>SUM(F12:H12)</f>
        <v>434994630</v>
      </c>
      <c r="J12" s="69" t="s">
        <v>181</v>
      </c>
    </row>
    <row r="13" spans="1:10" ht="30" customHeight="1" x14ac:dyDescent="0.15">
      <c r="A13" s="123">
        <v>10</v>
      </c>
      <c r="B13" s="3" t="s">
        <v>19</v>
      </c>
      <c r="C13" s="24" t="s">
        <v>134</v>
      </c>
      <c r="D13" s="7" t="s">
        <v>24</v>
      </c>
      <c r="E13" s="15">
        <v>3240000</v>
      </c>
      <c r="F13" s="11"/>
      <c r="G13" s="11">
        <v>2700000</v>
      </c>
      <c r="H13" s="11"/>
      <c r="I13" s="11">
        <f>SUM(F13:H13)</f>
        <v>2700000</v>
      </c>
      <c r="J13" s="69" t="s">
        <v>237</v>
      </c>
    </row>
    <row r="14" spans="1:10" ht="30.75" customHeight="1" x14ac:dyDescent="0.15">
      <c r="A14" s="123">
        <v>11</v>
      </c>
      <c r="B14" s="3" t="s">
        <v>143</v>
      </c>
      <c r="C14" s="24" t="s">
        <v>144</v>
      </c>
      <c r="D14" s="7" t="s">
        <v>24</v>
      </c>
      <c r="E14" s="15">
        <v>1620000</v>
      </c>
      <c r="F14" s="11"/>
      <c r="G14" s="11">
        <v>1215000</v>
      </c>
      <c r="H14" s="11"/>
      <c r="I14" s="11">
        <f>SUM(F14:H14)</f>
        <v>1215000</v>
      </c>
      <c r="J14" s="69" t="s">
        <v>181</v>
      </c>
    </row>
    <row r="15" spans="1:10" ht="30" customHeight="1" x14ac:dyDescent="0.15">
      <c r="A15" s="123">
        <v>12</v>
      </c>
      <c r="B15" s="3" t="s">
        <v>19</v>
      </c>
      <c r="C15" s="24" t="s">
        <v>137</v>
      </c>
      <c r="D15" s="17" t="s">
        <v>138</v>
      </c>
      <c r="E15" s="15">
        <v>19888000</v>
      </c>
      <c r="F15" s="11"/>
      <c r="G15" s="11">
        <v>5016000</v>
      </c>
      <c r="H15" s="11"/>
      <c r="I15" s="11">
        <f t="shared" ref="I15:I16" si="1">SUM(F15:H15)</f>
        <v>5016000</v>
      </c>
      <c r="J15" s="69" t="s">
        <v>238</v>
      </c>
    </row>
    <row r="16" spans="1:10" ht="30" customHeight="1" x14ac:dyDescent="0.15">
      <c r="A16" s="123">
        <v>13</v>
      </c>
      <c r="B16" s="3" t="s">
        <v>19</v>
      </c>
      <c r="C16" s="24" t="s">
        <v>189</v>
      </c>
      <c r="D16" s="17" t="s">
        <v>190</v>
      </c>
      <c r="E16" s="15">
        <v>4250000</v>
      </c>
      <c r="F16" s="11"/>
      <c r="G16" s="11">
        <v>4250000</v>
      </c>
      <c r="H16" s="11"/>
      <c r="I16" s="11">
        <f t="shared" si="1"/>
        <v>4250000</v>
      </c>
      <c r="J16" s="69" t="s">
        <v>186</v>
      </c>
    </row>
    <row r="17" spans="1:10" ht="30" customHeight="1" x14ac:dyDescent="0.15">
      <c r="A17" s="123">
        <v>14</v>
      </c>
      <c r="B17" s="3" t="s">
        <v>185</v>
      </c>
      <c r="C17" s="133" t="s">
        <v>183</v>
      </c>
      <c r="D17" s="3" t="s">
        <v>184</v>
      </c>
      <c r="E17" s="11">
        <v>7469000</v>
      </c>
      <c r="F17" s="11"/>
      <c r="G17" s="11">
        <v>7469000</v>
      </c>
      <c r="H17" s="11"/>
      <c r="I17" s="11">
        <f>SUM(F17:H17)</f>
        <v>7469000</v>
      </c>
      <c r="J17" s="144" t="s">
        <v>186</v>
      </c>
    </row>
    <row r="18" spans="1:10" s="134" customFormat="1" ht="30" customHeight="1" thickBot="1" x14ac:dyDescent="0.2">
      <c r="A18" s="124">
        <v>15</v>
      </c>
      <c r="B18" s="72" t="s">
        <v>194</v>
      </c>
      <c r="C18" s="72" t="s">
        <v>195</v>
      </c>
      <c r="D18" s="72" t="s">
        <v>196</v>
      </c>
      <c r="E18" s="121">
        <v>1100000</v>
      </c>
      <c r="F18" s="121"/>
      <c r="G18" s="121">
        <v>1100000</v>
      </c>
      <c r="H18" s="121"/>
      <c r="I18" s="121">
        <f>SUM(F18:H18)</f>
        <v>1100000</v>
      </c>
      <c r="J18" s="73" t="s">
        <v>186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I14" sqref="I1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8"/>
  </cols>
  <sheetData>
    <row r="1" spans="1:6" ht="35.1" customHeight="1" x14ac:dyDescent="0.15">
      <c r="A1" s="148" t="s">
        <v>177</v>
      </c>
      <c r="B1" s="148"/>
      <c r="C1" s="148"/>
      <c r="D1" s="148"/>
      <c r="E1" s="148"/>
    </row>
    <row r="2" spans="1:6" ht="26.25" thickBot="1" x14ac:dyDescent="0.2">
      <c r="A2" s="2" t="s">
        <v>40</v>
      </c>
      <c r="B2" s="2"/>
      <c r="C2" s="28"/>
      <c r="D2" s="28"/>
      <c r="E2" s="25" t="s">
        <v>39</v>
      </c>
    </row>
    <row r="3" spans="1:6" ht="21" customHeight="1" thickTop="1" x14ac:dyDescent="0.15">
      <c r="A3" s="155" t="s">
        <v>38</v>
      </c>
      <c r="B3" s="52" t="s">
        <v>37</v>
      </c>
      <c r="C3" s="158" t="s">
        <v>197</v>
      </c>
      <c r="D3" s="159"/>
      <c r="E3" s="160"/>
    </row>
    <row r="4" spans="1:6" ht="21" customHeight="1" x14ac:dyDescent="0.15">
      <c r="A4" s="156"/>
      <c r="B4" s="50" t="s">
        <v>36</v>
      </c>
      <c r="C4" s="29">
        <v>4520000</v>
      </c>
      <c r="D4" s="50" t="s">
        <v>157</v>
      </c>
      <c r="E4" s="31">
        <v>4250000</v>
      </c>
    </row>
    <row r="5" spans="1:6" ht="21" customHeight="1" x14ac:dyDescent="0.15">
      <c r="A5" s="156"/>
      <c r="B5" s="50" t="s">
        <v>35</v>
      </c>
      <c r="C5" s="30">
        <v>0.94030000000000002</v>
      </c>
      <c r="D5" s="50" t="s">
        <v>34</v>
      </c>
      <c r="E5" s="31">
        <v>4250000</v>
      </c>
    </row>
    <row r="6" spans="1:6" ht="21" customHeight="1" x14ac:dyDescent="0.15">
      <c r="A6" s="156"/>
      <c r="B6" s="50" t="s">
        <v>33</v>
      </c>
      <c r="C6" s="42" t="s">
        <v>199</v>
      </c>
      <c r="D6" s="50" t="s">
        <v>158</v>
      </c>
      <c r="E6" s="53" t="s">
        <v>200</v>
      </c>
      <c r="F6" s="18" t="s">
        <v>95</v>
      </c>
    </row>
    <row r="7" spans="1:6" ht="21" customHeight="1" x14ac:dyDescent="0.15">
      <c r="A7" s="156"/>
      <c r="B7" s="50" t="s">
        <v>32</v>
      </c>
      <c r="C7" s="27" t="s">
        <v>161</v>
      </c>
      <c r="D7" s="50" t="s">
        <v>159</v>
      </c>
      <c r="E7" s="53" t="s">
        <v>201</v>
      </c>
    </row>
    <row r="8" spans="1:6" ht="21" customHeight="1" x14ac:dyDescent="0.15">
      <c r="A8" s="156"/>
      <c r="B8" s="50" t="s">
        <v>31</v>
      </c>
      <c r="C8" s="27" t="s">
        <v>162</v>
      </c>
      <c r="D8" s="50" t="s">
        <v>30</v>
      </c>
      <c r="E8" s="32" t="s">
        <v>190</v>
      </c>
    </row>
    <row r="9" spans="1:6" ht="21" customHeight="1" thickBot="1" x14ac:dyDescent="0.2">
      <c r="A9" s="157"/>
      <c r="B9" s="51" t="s">
        <v>29</v>
      </c>
      <c r="C9" s="26" t="s">
        <v>163</v>
      </c>
      <c r="D9" s="51" t="s">
        <v>160</v>
      </c>
      <c r="E9" s="47" t="s">
        <v>202</v>
      </c>
    </row>
    <row r="10" spans="1:6" ht="21" customHeight="1" thickTop="1" x14ac:dyDescent="0.15">
      <c r="A10" s="155" t="s">
        <v>38</v>
      </c>
      <c r="B10" s="52" t="s">
        <v>37</v>
      </c>
      <c r="C10" s="158" t="s">
        <v>198</v>
      </c>
      <c r="D10" s="159"/>
      <c r="E10" s="160"/>
    </row>
    <row r="11" spans="1:6" ht="21" customHeight="1" x14ac:dyDescent="0.15">
      <c r="A11" s="156"/>
      <c r="B11" s="50" t="s">
        <v>36</v>
      </c>
      <c r="C11" s="29">
        <v>7700000</v>
      </c>
      <c r="D11" s="50" t="s">
        <v>157</v>
      </c>
      <c r="E11" s="31">
        <v>7469000</v>
      </c>
    </row>
    <row r="12" spans="1:6" ht="21" customHeight="1" x14ac:dyDescent="0.15">
      <c r="A12" s="156"/>
      <c r="B12" s="50" t="s">
        <v>35</v>
      </c>
      <c r="C12" s="30">
        <v>0.97</v>
      </c>
      <c r="D12" s="50" t="s">
        <v>34</v>
      </c>
      <c r="E12" s="31">
        <v>7469000</v>
      </c>
    </row>
    <row r="13" spans="1:6" ht="21" customHeight="1" x14ac:dyDescent="0.15">
      <c r="A13" s="156"/>
      <c r="B13" s="50" t="s">
        <v>33</v>
      </c>
      <c r="C13" s="42" t="s">
        <v>203</v>
      </c>
      <c r="D13" s="50" t="s">
        <v>158</v>
      </c>
      <c r="E13" s="53" t="s">
        <v>203</v>
      </c>
    </row>
    <row r="14" spans="1:6" ht="21" customHeight="1" x14ac:dyDescent="0.15">
      <c r="A14" s="156"/>
      <c r="B14" s="50" t="s">
        <v>32</v>
      </c>
      <c r="C14" s="27" t="s">
        <v>161</v>
      </c>
      <c r="D14" s="50" t="s">
        <v>159</v>
      </c>
      <c r="E14" s="53" t="s">
        <v>204</v>
      </c>
    </row>
    <row r="15" spans="1:6" ht="21" customHeight="1" x14ac:dyDescent="0.15">
      <c r="A15" s="156"/>
      <c r="B15" s="50" t="s">
        <v>31</v>
      </c>
      <c r="C15" s="27" t="s">
        <v>162</v>
      </c>
      <c r="D15" s="50" t="s">
        <v>30</v>
      </c>
      <c r="E15" s="32" t="s">
        <v>205</v>
      </c>
    </row>
    <row r="16" spans="1:6" ht="21" customHeight="1" thickBot="1" x14ac:dyDescent="0.2">
      <c r="A16" s="157"/>
      <c r="B16" s="51" t="s">
        <v>29</v>
      </c>
      <c r="C16" s="26" t="s">
        <v>163</v>
      </c>
      <c r="D16" s="51" t="s">
        <v>160</v>
      </c>
      <c r="E16" s="47" t="s">
        <v>206</v>
      </c>
    </row>
    <row r="17" spans="1:5" ht="21" customHeight="1" thickTop="1" x14ac:dyDescent="0.15">
      <c r="A17" s="155" t="s">
        <v>38</v>
      </c>
      <c r="B17" s="52" t="s">
        <v>37</v>
      </c>
      <c r="C17" s="158" t="s">
        <v>207</v>
      </c>
      <c r="D17" s="159"/>
      <c r="E17" s="160"/>
    </row>
    <row r="18" spans="1:5" ht="21" customHeight="1" x14ac:dyDescent="0.15">
      <c r="A18" s="156"/>
      <c r="B18" s="50" t="s">
        <v>36</v>
      </c>
      <c r="C18" s="29">
        <v>1200000</v>
      </c>
      <c r="D18" s="50" t="s">
        <v>157</v>
      </c>
      <c r="E18" s="31">
        <v>1100000</v>
      </c>
    </row>
    <row r="19" spans="1:5" ht="21" customHeight="1" x14ac:dyDescent="0.15">
      <c r="A19" s="156"/>
      <c r="B19" s="50" t="s">
        <v>35</v>
      </c>
      <c r="C19" s="30">
        <v>0.91600000000000004</v>
      </c>
      <c r="D19" s="50" t="s">
        <v>34</v>
      </c>
      <c r="E19" s="31">
        <v>1100000</v>
      </c>
    </row>
    <row r="20" spans="1:5" ht="21" customHeight="1" x14ac:dyDescent="0.15">
      <c r="A20" s="156"/>
      <c r="B20" s="50" t="s">
        <v>33</v>
      </c>
      <c r="C20" s="42" t="s">
        <v>208</v>
      </c>
      <c r="D20" s="50" t="s">
        <v>158</v>
      </c>
      <c r="E20" s="53" t="s">
        <v>209</v>
      </c>
    </row>
    <row r="21" spans="1:5" ht="21" customHeight="1" x14ac:dyDescent="0.15">
      <c r="A21" s="156"/>
      <c r="B21" s="50" t="s">
        <v>32</v>
      </c>
      <c r="C21" s="27" t="s">
        <v>161</v>
      </c>
      <c r="D21" s="50" t="s">
        <v>159</v>
      </c>
      <c r="E21" s="53" t="s">
        <v>210</v>
      </c>
    </row>
    <row r="22" spans="1:5" ht="21" customHeight="1" x14ac:dyDescent="0.15">
      <c r="A22" s="156"/>
      <c r="B22" s="50" t="s">
        <v>31</v>
      </c>
      <c r="C22" s="27" t="s">
        <v>162</v>
      </c>
      <c r="D22" s="50" t="s">
        <v>30</v>
      </c>
      <c r="E22" s="32" t="s">
        <v>211</v>
      </c>
    </row>
    <row r="23" spans="1:5" ht="21" customHeight="1" thickBot="1" x14ac:dyDescent="0.2">
      <c r="A23" s="157"/>
      <c r="B23" s="51" t="s">
        <v>29</v>
      </c>
      <c r="C23" s="26" t="s">
        <v>163</v>
      </c>
      <c r="D23" s="51" t="s">
        <v>160</v>
      </c>
      <c r="E23" s="47" t="s">
        <v>212</v>
      </c>
    </row>
    <row r="24" spans="1:5" ht="21" customHeight="1" thickTop="1" x14ac:dyDescent="0.15"/>
    <row r="25" spans="1:5" ht="21" customHeight="1" x14ac:dyDescent="0.15"/>
    <row r="26" spans="1:5" ht="21" customHeight="1" x14ac:dyDescent="0.15"/>
    <row r="27" spans="1:5" ht="21" customHeight="1" x14ac:dyDescent="0.15"/>
    <row r="28" spans="1:5" ht="21" customHeight="1" x14ac:dyDescent="0.15"/>
    <row r="29" spans="1:5" ht="21" customHeight="1" x14ac:dyDescent="0.15"/>
    <row r="30" spans="1:5" ht="21" customHeight="1" x14ac:dyDescent="0.15"/>
    <row r="31" spans="1:5" ht="21" customHeight="1" x14ac:dyDescent="0.15"/>
    <row r="32" spans="1:5" ht="21" customHeight="1" x14ac:dyDescent="0.15"/>
    <row r="33" ht="21" customHeight="1" x14ac:dyDescent="0.15"/>
    <row r="34" ht="21" customHeight="1" x14ac:dyDescent="0.15"/>
    <row r="35" ht="21" customHeight="1" x14ac:dyDescent="0.15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0" workbookViewId="0">
      <selection activeCell="B27" sqref="B27:F27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1" customWidth="1"/>
    <col min="7" max="16384" width="8.88671875" style="18"/>
  </cols>
  <sheetData>
    <row r="1" spans="1:6" ht="49.5" customHeight="1" x14ac:dyDescent="0.15">
      <c r="A1" s="148" t="s">
        <v>178</v>
      </c>
      <c r="B1" s="148"/>
      <c r="C1" s="148"/>
      <c r="D1" s="148"/>
      <c r="E1" s="148"/>
      <c r="F1" s="148"/>
    </row>
    <row r="2" spans="1:6" ht="26.25" thickBot="1" x14ac:dyDescent="0.2">
      <c r="A2" s="132" t="s">
        <v>213</v>
      </c>
      <c r="B2" s="39"/>
      <c r="C2" s="38"/>
      <c r="D2" s="38"/>
      <c r="E2" s="28"/>
      <c r="F2" s="37" t="s">
        <v>214</v>
      </c>
    </row>
    <row r="3" spans="1:6" ht="25.5" customHeight="1" thickTop="1" x14ac:dyDescent="0.15">
      <c r="A3" s="35" t="s">
        <v>51</v>
      </c>
      <c r="B3" s="165" t="s">
        <v>219</v>
      </c>
      <c r="C3" s="166"/>
      <c r="D3" s="166"/>
      <c r="E3" s="166"/>
      <c r="F3" s="167"/>
    </row>
    <row r="4" spans="1:6" ht="25.5" customHeight="1" x14ac:dyDescent="0.15">
      <c r="A4" s="161" t="s">
        <v>50</v>
      </c>
      <c r="B4" s="162" t="s">
        <v>33</v>
      </c>
      <c r="C4" s="162" t="s">
        <v>215</v>
      </c>
      <c r="D4" s="135" t="s">
        <v>49</v>
      </c>
      <c r="E4" s="135" t="s">
        <v>34</v>
      </c>
      <c r="F4" s="136" t="s">
        <v>48</v>
      </c>
    </row>
    <row r="5" spans="1:6" ht="25.5" customHeight="1" x14ac:dyDescent="0.15">
      <c r="A5" s="161"/>
      <c r="B5" s="163"/>
      <c r="C5" s="164"/>
      <c r="D5" s="135" t="s">
        <v>47</v>
      </c>
      <c r="E5" s="135" t="s">
        <v>46</v>
      </c>
      <c r="F5" s="136" t="s">
        <v>45</v>
      </c>
    </row>
    <row r="6" spans="1:6" ht="39" customHeight="1" x14ac:dyDescent="0.15">
      <c r="A6" s="161"/>
      <c r="B6" s="42" t="s">
        <v>220</v>
      </c>
      <c r="C6" s="137" t="s">
        <v>221</v>
      </c>
      <c r="D6" s="29">
        <v>4520000</v>
      </c>
      <c r="E6" s="40">
        <v>4250000</v>
      </c>
      <c r="F6" s="34">
        <f>E6/D6</f>
        <v>0.94026548672566368</v>
      </c>
    </row>
    <row r="7" spans="1:6" ht="25.5" customHeight="1" x14ac:dyDescent="0.15">
      <c r="A7" s="161" t="s">
        <v>30</v>
      </c>
      <c r="B7" s="135" t="s">
        <v>44</v>
      </c>
      <c r="C7" s="138" t="s">
        <v>216</v>
      </c>
      <c r="D7" s="168" t="s">
        <v>43</v>
      </c>
      <c r="E7" s="169"/>
      <c r="F7" s="170"/>
    </row>
    <row r="8" spans="1:6" ht="25.5" customHeight="1" x14ac:dyDescent="0.15">
      <c r="A8" s="161"/>
      <c r="B8" s="36" t="s">
        <v>222</v>
      </c>
      <c r="C8" s="41" t="s">
        <v>223</v>
      </c>
      <c r="D8" s="171" t="s">
        <v>224</v>
      </c>
      <c r="E8" s="172"/>
      <c r="F8" s="173"/>
    </row>
    <row r="9" spans="1:6" ht="25.5" customHeight="1" x14ac:dyDescent="0.15">
      <c r="A9" s="131" t="s">
        <v>217</v>
      </c>
      <c r="B9" s="174" t="s">
        <v>218</v>
      </c>
      <c r="C9" s="175"/>
      <c r="D9" s="175"/>
      <c r="E9" s="175"/>
      <c r="F9" s="176"/>
    </row>
    <row r="10" spans="1:6" ht="25.5" customHeight="1" x14ac:dyDescent="0.15">
      <c r="A10" s="131" t="s">
        <v>42</v>
      </c>
      <c r="B10" s="174" t="s">
        <v>213</v>
      </c>
      <c r="C10" s="175"/>
      <c r="D10" s="175"/>
      <c r="E10" s="175"/>
      <c r="F10" s="176"/>
    </row>
    <row r="11" spans="1:6" ht="25.5" customHeight="1" thickBot="1" x14ac:dyDescent="0.2">
      <c r="A11" s="33" t="s">
        <v>41</v>
      </c>
      <c r="B11" s="177"/>
      <c r="C11" s="178"/>
      <c r="D11" s="178"/>
      <c r="E11" s="178"/>
      <c r="F11" s="179"/>
    </row>
    <row r="12" spans="1:6" ht="25.5" customHeight="1" thickTop="1" x14ac:dyDescent="0.15">
      <c r="A12" s="35" t="s">
        <v>51</v>
      </c>
      <c r="B12" s="165" t="s">
        <v>225</v>
      </c>
      <c r="C12" s="166"/>
      <c r="D12" s="166"/>
      <c r="E12" s="166"/>
      <c r="F12" s="167"/>
    </row>
    <row r="13" spans="1:6" ht="25.5" customHeight="1" x14ac:dyDescent="0.15">
      <c r="A13" s="161" t="s">
        <v>50</v>
      </c>
      <c r="B13" s="162" t="s">
        <v>33</v>
      </c>
      <c r="C13" s="162" t="s">
        <v>215</v>
      </c>
      <c r="D13" s="135" t="s">
        <v>49</v>
      </c>
      <c r="E13" s="135" t="s">
        <v>34</v>
      </c>
      <c r="F13" s="136" t="s">
        <v>48</v>
      </c>
    </row>
    <row r="14" spans="1:6" ht="25.5" customHeight="1" x14ac:dyDescent="0.15">
      <c r="A14" s="161"/>
      <c r="B14" s="163"/>
      <c r="C14" s="164"/>
      <c r="D14" s="135" t="s">
        <v>47</v>
      </c>
      <c r="E14" s="135" t="s">
        <v>46</v>
      </c>
      <c r="F14" s="136" t="s">
        <v>45</v>
      </c>
    </row>
    <row r="15" spans="1:6" ht="39" customHeight="1" x14ac:dyDescent="0.15">
      <c r="A15" s="161"/>
      <c r="B15" s="42" t="s">
        <v>226</v>
      </c>
      <c r="C15" s="137" t="s">
        <v>227</v>
      </c>
      <c r="D15" s="29">
        <v>7700000</v>
      </c>
      <c r="E15" s="40">
        <v>7469000</v>
      </c>
      <c r="F15" s="34">
        <f>E15/D15</f>
        <v>0.97</v>
      </c>
    </row>
    <row r="16" spans="1:6" ht="25.5" customHeight="1" x14ac:dyDescent="0.15">
      <c r="A16" s="161" t="s">
        <v>30</v>
      </c>
      <c r="B16" s="135" t="s">
        <v>44</v>
      </c>
      <c r="C16" s="138" t="s">
        <v>216</v>
      </c>
      <c r="D16" s="168" t="s">
        <v>43</v>
      </c>
      <c r="E16" s="169"/>
      <c r="F16" s="170"/>
    </row>
    <row r="17" spans="1:6" ht="25.5" customHeight="1" x14ac:dyDescent="0.15">
      <c r="A17" s="161"/>
      <c r="B17" s="36" t="s">
        <v>228</v>
      </c>
      <c r="C17" s="41" t="s">
        <v>229</v>
      </c>
      <c r="D17" s="171" t="s">
        <v>230</v>
      </c>
      <c r="E17" s="172"/>
      <c r="F17" s="173"/>
    </row>
    <row r="18" spans="1:6" ht="25.5" customHeight="1" x14ac:dyDescent="0.15">
      <c r="A18" s="131" t="s">
        <v>217</v>
      </c>
      <c r="B18" s="174" t="s">
        <v>218</v>
      </c>
      <c r="C18" s="175"/>
      <c r="D18" s="175"/>
      <c r="E18" s="175"/>
      <c r="F18" s="176"/>
    </row>
    <row r="19" spans="1:6" ht="25.5" customHeight="1" x14ac:dyDescent="0.15">
      <c r="A19" s="131" t="s">
        <v>42</v>
      </c>
      <c r="B19" s="174" t="s">
        <v>213</v>
      </c>
      <c r="C19" s="175"/>
      <c r="D19" s="175"/>
      <c r="E19" s="175"/>
      <c r="F19" s="176"/>
    </row>
    <row r="20" spans="1:6" ht="25.5" customHeight="1" thickBot="1" x14ac:dyDescent="0.2">
      <c r="A20" s="33" t="s">
        <v>41</v>
      </c>
      <c r="B20" s="177"/>
      <c r="C20" s="178"/>
      <c r="D20" s="178"/>
      <c r="E20" s="178"/>
      <c r="F20" s="179"/>
    </row>
    <row r="21" spans="1:6" ht="25.5" customHeight="1" thickTop="1" x14ac:dyDescent="0.15">
      <c r="A21" s="35" t="s">
        <v>51</v>
      </c>
      <c r="B21" s="165" t="s">
        <v>231</v>
      </c>
      <c r="C21" s="166"/>
      <c r="D21" s="166"/>
      <c r="E21" s="166"/>
      <c r="F21" s="167"/>
    </row>
    <row r="22" spans="1:6" ht="25.5" customHeight="1" x14ac:dyDescent="0.15">
      <c r="A22" s="161" t="s">
        <v>50</v>
      </c>
      <c r="B22" s="162" t="s">
        <v>33</v>
      </c>
      <c r="C22" s="162" t="s">
        <v>215</v>
      </c>
      <c r="D22" s="135" t="s">
        <v>49</v>
      </c>
      <c r="E22" s="135" t="s">
        <v>34</v>
      </c>
      <c r="F22" s="136" t="s">
        <v>48</v>
      </c>
    </row>
    <row r="23" spans="1:6" ht="25.5" customHeight="1" x14ac:dyDescent="0.15">
      <c r="A23" s="161"/>
      <c r="B23" s="163"/>
      <c r="C23" s="164"/>
      <c r="D23" s="135" t="s">
        <v>47</v>
      </c>
      <c r="E23" s="135" t="s">
        <v>46</v>
      </c>
      <c r="F23" s="136" t="s">
        <v>45</v>
      </c>
    </row>
    <row r="24" spans="1:6" ht="39" customHeight="1" x14ac:dyDescent="0.15">
      <c r="A24" s="161"/>
      <c r="B24" s="139" t="s">
        <v>232</v>
      </c>
      <c r="C24" s="137" t="s">
        <v>233</v>
      </c>
      <c r="D24" s="29">
        <v>1200000</v>
      </c>
      <c r="E24" s="40">
        <v>1100000</v>
      </c>
      <c r="F24" s="34">
        <f>E24/D24</f>
        <v>0.91666666666666663</v>
      </c>
    </row>
    <row r="25" spans="1:6" ht="25.5" customHeight="1" x14ac:dyDescent="0.15">
      <c r="A25" s="161" t="s">
        <v>30</v>
      </c>
      <c r="B25" s="135" t="s">
        <v>44</v>
      </c>
      <c r="C25" s="138" t="s">
        <v>216</v>
      </c>
      <c r="D25" s="168" t="s">
        <v>43</v>
      </c>
      <c r="E25" s="169"/>
      <c r="F25" s="170"/>
    </row>
    <row r="26" spans="1:6" ht="25.5" customHeight="1" x14ac:dyDescent="0.15">
      <c r="A26" s="161"/>
      <c r="B26" s="36" t="s">
        <v>234</v>
      </c>
      <c r="C26" s="41" t="s">
        <v>235</v>
      </c>
      <c r="D26" s="171" t="s">
        <v>236</v>
      </c>
      <c r="E26" s="172"/>
      <c r="F26" s="173"/>
    </row>
    <row r="27" spans="1:6" ht="25.5" customHeight="1" x14ac:dyDescent="0.15">
      <c r="A27" s="131" t="s">
        <v>217</v>
      </c>
      <c r="B27" s="174" t="s">
        <v>218</v>
      </c>
      <c r="C27" s="175"/>
      <c r="D27" s="175"/>
      <c r="E27" s="175"/>
      <c r="F27" s="176"/>
    </row>
    <row r="28" spans="1:6" ht="25.5" customHeight="1" x14ac:dyDescent="0.15">
      <c r="A28" s="131" t="s">
        <v>42</v>
      </c>
      <c r="B28" s="174" t="s">
        <v>213</v>
      </c>
      <c r="C28" s="175"/>
      <c r="D28" s="175"/>
      <c r="E28" s="175"/>
      <c r="F28" s="176"/>
    </row>
    <row r="29" spans="1:6" ht="25.5" customHeight="1" thickBot="1" x14ac:dyDescent="0.2">
      <c r="A29" s="33" t="s">
        <v>41</v>
      </c>
      <c r="B29" s="177"/>
      <c r="C29" s="178"/>
      <c r="D29" s="178"/>
      <c r="E29" s="178"/>
      <c r="F29" s="179"/>
    </row>
    <row r="30" spans="1:6" ht="14.25" thickTop="1" x14ac:dyDescent="0.15"/>
  </sheetData>
  <mergeCells count="31">
    <mergeCell ref="B28:F28"/>
    <mergeCell ref="B29:F29"/>
    <mergeCell ref="B27:F27"/>
    <mergeCell ref="B21:F21"/>
    <mergeCell ref="B9:F9"/>
    <mergeCell ref="B10:F10"/>
    <mergeCell ref="B11:F11"/>
    <mergeCell ref="B12:F12"/>
    <mergeCell ref="A22:A24"/>
    <mergeCell ref="B22:B23"/>
    <mergeCell ref="C22:C23"/>
    <mergeCell ref="A25:A26"/>
    <mergeCell ref="D25:F25"/>
    <mergeCell ref="D26:F26"/>
    <mergeCell ref="A16:A17"/>
    <mergeCell ref="D16:F16"/>
    <mergeCell ref="B18:F18"/>
    <mergeCell ref="B19:F19"/>
    <mergeCell ref="B20:F20"/>
    <mergeCell ref="D17:F17"/>
    <mergeCell ref="A13:A15"/>
    <mergeCell ref="B13:B14"/>
    <mergeCell ref="C13:C14"/>
    <mergeCell ref="A1:F1"/>
    <mergeCell ref="B3:F3"/>
    <mergeCell ref="A4:A6"/>
    <mergeCell ref="B4:B5"/>
    <mergeCell ref="C4:C5"/>
    <mergeCell ref="A7:A8"/>
    <mergeCell ref="D7:F7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2020-12-05T06:19:58Z</dcterms:modified>
</cp:coreProperties>
</file>