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9년 중원수련관(운영지원팀)\2019년 연간계약\월별 정보공개\7월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52511"/>
</workbook>
</file>

<file path=xl/calcChain.xml><?xml version="1.0" encoding="utf-8"?>
<calcChain xmlns="http://schemas.openxmlformats.org/spreadsheetml/2006/main">
  <c r="F226" i="9" l="1"/>
  <c r="F216" i="9"/>
  <c r="F206" i="9"/>
  <c r="F196" i="9"/>
  <c r="F186" i="9"/>
  <c r="F176" i="9"/>
  <c r="F166" i="9" l="1"/>
  <c r="F156" i="9"/>
  <c r="F146" i="9"/>
  <c r="F136" i="9"/>
  <c r="F126" i="9"/>
  <c r="F116" i="9"/>
  <c r="F106" i="9"/>
  <c r="F96" i="9"/>
  <c r="F86" i="9"/>
  <c r="F76" i="9"/>
  <c r="F66" i="9"/>
  <c r="F56" i="9" l="1"/>
  <c r="F46" i="9"/>
  <c r="F16" i="9" l="1"/>
  <c r="F26" i="9"/>
  <c r="F36" i="9" l="1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<sst xmlns="http://schemas.openxmlformats.org/spreadsheetml/2006/main" count="1712" uniqueCount="499">
  <si>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</si>
  <si>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</si>
  <si>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</si>
  <si>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</si>
  <si>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</si>
  <si>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</si>
  <si>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</si>
  <si>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</si>
  <si>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</si>
  <si>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</si>
  <si>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</si>
  <si>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</si>
  <si>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</si>
  <si>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</si>
  <si>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</si>
  <si>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</si>
  <si>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</si>
  <si>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</si>
  <si>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</si>
  <si>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</si>
  <si>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</si>
  <si>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</si>
  <si>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</si>
  <si>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</si>
  <si>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</si>
  <si>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</si>
  <si>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</si>
  <si>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</si>
  <si>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</si>
  <si>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</si>
  <si>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</si>
  <si>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</si>
  <si>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</si>
  <si>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</si>
  <si>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</si>
  <si>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</si>
  <si>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</si>
  <si>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</si>
  <si>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</si>
  <si>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</si>
  <si>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</si>
  <si>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</si>
  <si>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</si>
  <si>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</si>
  <si>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</si>
  <si>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</si>
  <si>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</si>
  <si>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</si>
  <si>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</si>
  <si>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</si>
  <si>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</si>
  <si>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</si>
  <si>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</si>
  <si>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</si>
  <si>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</si>
  <si>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</si>
  <si>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</si>
  <si>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</si>
  <si>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</si>
  <si>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</si>
  <si>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</si>
  <si>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일반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</si>
  <si>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</si>
  <si>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</si>
  <si>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</si>
  <si>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</si>
  <si>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</si>
  <si>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</si>
  <si>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</si>
  <si>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</si>
  <si>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</si>
  <si>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</si>
  <si>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</si>
  <si>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</si>
  <si>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</si>
  <si>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</si>
  <si>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</si>
  <si>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</si>
  <si>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</si>
  <si>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해당사항 없으시 [- 해당사항없음 -]이라고 명기해주세요</t>
    <phoneticPr fontId="4" type="noConversion"/>
  </si>
  <si>
    <t>계약기간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</si>
  <si>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</si>
  <si>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</si>
  <si>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</si>
  <si>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해당사항 없으시 [- 해당사항없음 -]이라고 명기해주세요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</si>
  <si>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</si>
  <si>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</si>
  <si>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</si>
  <si>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</si>
  <si>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</si>
  <si>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</si>
  <si>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</si>
  <si>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㈜교원</t>
  </si>
  <si>
    <t>해당</t>
    <phoneticPr fontId="4" type="noConversion"/>
  </si>
  <si>
    <t>없음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</si>
  <si>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</si>
  <si>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</si>
  <si>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</si>
  <si>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사항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</si>
  <si>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</si>
  <si>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</si>
  <si>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</si>
  <si>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</si>
  <si>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</si>
  <si>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</si>
  <si>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</si>
  <si>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</si>
  <si>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</si>
  <si>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</si>
  <si>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</si>
  <si>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</si>
  <si>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</si>
  <si>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</si>
  <si>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</si>
  <si>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</si>
  <si>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</si>
  <si>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</si>
  <si>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</si>
  <si>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</si>
  <si>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</si>
  <si>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</si>
  <si>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장평순</t>
    <phoneticPr fontId="4" type="noConversion"/>
  </si>
  <si>
    <t>중원청소년수련관</t>
    <phoneticPr fontId="4" type="noConversion"/>
  </si>
  <si>
    <t>-</t>
    <phoneticPr fontId="4" type="noConversion"/>
  </si>
  <si>
    <t>방과후아카데미 위탁급식</t>
    <phoneticPr fontId="38" type="noConversion"/>
  </si>
  <si>
    <t>독도 홍보영상 송출</t>
    <phoneticPr fontId="38" type="noConversion"/>
  </si>
  <si>
    <t>소방시설 안전관리 위탁대행</t>
    <phoneticPr fontId="38" type="noConversion"/>
  </si>
  <si>
    <t>환경,위생 위탁관리(공기청정기)</t>
    <phoneticPr fontId="38" type="noConversion"/>
  </si>
  <si>
    <t>무인경비시스템 위탁관리</t>
    <phoneticPr fontId="38" type="noConversion"/>
  </si>
  <si>
    <t>환경,위생 위탁관리(정수기,공기청정기,비데)</t>
    <phoneticPr fontId="38" type="noConversion"/>
  </si>
  <si>
    <t>복합기 임대</t>
    <phoneticPr fontId="38" type="noConversion"/>
  </si>
  <si>
    <t>환경,위생 위탁관리(공기청정기) 방과후</t>
    <phoneticPr fontId="38" type="noConversion"/>
  </si>
  <si>
    <t>인터넷 전화(3차)</t>
    <phoneticPr fontId="38" type="noConversion"/>
  </si>
  <si>
    <t>셔틀버스 임차용역</t>
    <phoneticPr fontId="38" type="noConversion"/>
  </si>
  <si>
    <t>시설관리용역</t>
    <phoneticPr fontId="38" type="noConversion"/>
  </si>
  <si>
    <t>인터넷망(2차 차수)</t>
    <phoneticPr fontId="38" type="noConversion"/>
  </si>
  <si>
    <t>복합기 임대(방과후)</t>
    <phoneticPr fontId="38" type="noConversion"/>
  </si>
  <si>
    <t>승강기 자체점검업무 위탁관리</t>
    <phoneticPr fontId="38" type="noConversion"/>
  </si>
  <si>
    <t>2018.12.27.</t>
    <phoneticPr fontId="38" type="noConversion"/>
  </si>
  <si>
    <t>2018.12.28.</t>
    <phoneticPr fontId="38" type="noConversion"/>
  </si>
  <si>
    <t>2018.12.31.</t>
    <phoneticPr fontId="38" type="noConversion"/>
  </si>
  <si>
    <t>2019.01.02.</t>
    <phoneticPr fontId="38" type="noConversion"/>
  </si>
  <si>
    <t>2019.01.01.</t>
    <phoneticPr fontId="38" type="noConversion"/>
  </si>
  <si>
    <t>2019.12.31.</t>
    <phoneticPr fontId="38" type="noConversion"/>
  </si>
  <si>
    <t>㈜행복도시락 성남점</t>
    <phoneticPr fontId="38" type="noConversion"/>
  </si>
  <si>
    <t>㈜케이비에스엔</t>
    <phoneticPr fontId="38" type="noConversion"/>
  </si>
  <si>
    <t>㈜도솔방재</t>
    <phoneticPr fontId="38" type="noConversion"/>
  </si>
  <si>
    <t>코웨이</t>
    <phoneticPr fontId="38" type="noConversion"/>
  </si>
  <si>
    <t>주시회사 에스원</t>
  </si>
  <si>
    <t>신도종합서비스</t>
    <phoneticPr fontId="38" type="noConversion"/>
  </si>
  <si>
    <t>코웨이</t>
    <phoneticPr fontId="38" type="noConversion"/>
  </si>
  <si>
    <t>㈜케이티</t>
    <phoneticPr fontId="38" type="noConversion"/>
  </si>
  <si>
    <t>㈜활기찬중부관광</t>
    <phoneticPr fontId="38" type="noConversion"/>
  </si>
  <si>
    <t>사회복지법인
대한민국보훈복지재단</t>
    <phoneticPr fontId="38" type="noConversion"/>
  </si>
  <si>
    <t>해광엘리베이터㈜</t>
    <phoneticPr fontId="38" type="noConversion"/>
  </si>
  <si>
    <t>강승임</t>
    <phoneticPr fontId="38" type="noConversion"/>
  </si>
  <si>
    <t>박정미</t>
    <phoneticPr fontId="38" type="noConversion"/>
  </si>
  <si>
    <t>김옥순</t>
    <phoneticPr fontId="38" type="noConversion"/>
  </si>
  <si>
    <t>이해선</t>
    <phoneticPr fontId="38" type="noConversion"/>
  </si>
  <si>
    <t>육현표</t>
    <phoneticPr fontId="4" type="noConversion"/>
  </si>
  <si>
    <t>김영빈</t>
    <phoneticPr fontId="38" type="noConversion"/>
  </si>
  <si>
    <t>이해선</t>
    <phoneticPr fontId="38" type="noConversion"/>
  </si>
  <si>
    <t>황창규</t>
    <phoneticPr fontId="38" type="noConversion"/>
  </si>
  <si>
    <t>안영남</t>
    <phoneticPr fontId="38" type="noConversion"/>
  </si>
  <si>
    <t>이경호</t>
    <phoneticPr fontId="38" type="noConversion"/>
  </si>
  <si>
    <t>천은병</t>
    <phoneticPr fontId="38" type="noConversion"/>
  </si>
  <si>
    <t>해당사항 없으시 [- 해당사항없음 -]이라고 명기해주세요</t>
    <phoneticPr fontId="4" type="noConversion"/>
  </si>
  <si>
    <t>㈜하이클로</t>
    <phoneticPr fontId="4" type="noConversion"/>
  </si>
  <si>
    <t>2019.02.28.</t>
    <phoneticPr fontId="4" type="noConversion"/>
  </si>
  <si>
    <t>2019.04.01.</t>
    <phoneticPr fontId="4" type="noConversion"/>
  </si>
  <si>
    <t>2019.12.31.</t>
    <phoneticPr fontId="4" type="noConversion"/>
  </si>
  <si>
    <t>차염발생장치(소금물 전기분해장치) 위탁대행</t>
    <phoneticPr fontId="4" type="noConversion"/>
  </si>
  <si>
    <t>장희정</t>
    <phoneticPr fontId="4" type="noConversion"/>
  </si>
  <si>
    <t>해당사항 없으시 [- 해당사항없음 -]이라고 명기해주세요</t>
    <phoneticPr fontId="4" type="noConversion"/>
  </si>
  <si>
    <t>2019년 6월분 차염발생장치 위탁대행비 지급</t>
    <phoneticPr fontId="4" type="noConversion"/>
  </si>
  <si>
    <t>2019.06.19.</t>
    <phoneticPr fontId="4" type="noConversion"/>
  </si>
  <si>
    <t>서동혁</t>
    <phoneticPr fontId="4" type="noConversion"/>
  </si>
  <si>
    <t>박예숙</t>
    <phoneticPr fontId="4" type="noConversion"/>
  </si>
  <si>
    <t>지오엠코리아</t>
    <phoneticPr fontId="4" type="noConversion"/>
  </si>
  <si>
    <t>성남시 분당구 구미동 192 LG트윈하우스 340</t>
    <phoneticPr fontId="4" type="noConversion"/>
  </si>
  <si>
    <t>뉴한솔고속㈜</t>
    <phoneticPr fontId="4" type="noConversion"/>
  </si>
  <si>
    <t>2019.06.30.</t>
    <phoneticPr fontId="4" type="noConversion"/>
  </si>
  <si>
    <t>수의</t>
  </si>
  <si>
    <t>2019.07.31.</t>
    <phoneticPr fontId="4" type="noConversion"/>
  </si>
  <si>
    <t>2019.07.17.</t>
    <phoneticPr fontId="4" type="noConversion"/>
  </si>
  <si>
    <t>2019.08.01.</t>
    <phoneticPr fontId="4" type="noConversion"/>
  </si>
  <si>
    <t>2019. 2차 청춘당당 홍보 포스터 제작</t>
    <phoneticPr fontId="38" type="noConversion"/>
  </si>
  <si>
    <t>2019. 한국청소년정책연구원 공모사업 1차 온통 행복한 마을만들기 물품대여</t>
    <phoneticPr fontId="38" type="noConversion"/>
  </si>
  <si>
    <t>뇌벨업 상상스쿨 2차 이동차량 임차</t>
    <phoneticPr fontId="38" type="noConversion"/>
  </si>
  <si>
    <t>2019. 2차 청춘당당 운영물품 제작</t>
    <phoneticPr fontId="38" type="noConversion"/>
  </si>
  <si>
    <t>공연장 HD 빔프로젝트 구입</t>
    <phoneticPr fontId="38" type="noConversion"/>
  </si>
  <si>
    <t>공연장 빔프로젝트 케이블 교체</t>
    <phoneticPr fontId="38" type="noConversion"/>
  </si>
  <si>
    <t>업무용 컴퓨터 구입</t>
    <phoneticPr fontId="38" type="noConversion"/>
  </si>
  <si>
    <t>업무용 컴퓨터 모니터 구입</t>
    <phoneticPr fontId="38" type="noConversion"/>
  </si>
  <si>
    <t>방과후아카데미 주말자기개발프로그램 이동차량 임차</t>
    <phoneticPr fontId="38" type="noConversion"/>
  </si>
  <si>
    <t>수중자동청소기 구입</t>
    <phoneticPr fontId="38" type="noConversion"/>
  </si>
  <si>
    <t>목공활동공간 개선공사</t>
    <phoneticPr fontId="38" type="noConversion"/>
  </si>
  <si>
    <t>공연연습실 냉난방기(60평) 구입</t>
    <phoneticPr fontId="38" type="noConversion"/>
  </si>
  <si>
    <t>진로활동실 냉난방기(30평) 구입</t>
    <phoneticPr fontId="38" type="noConversion"/>
  </si>
  <si>
    <t>수련관 폐기물 처리</t>
    <phoneticPr fontId="38" type="noConversion"/>
  </si>
  <si>
    <t>이동식 집진기 구입</t>
    <phoneticPr fontId="38" type="noConversion"/>
  </si>
  <si>
    <t>지하1층 환기시설 개선공사</t>
    <phoneticPr fontId="38" type="noConversion"/>
  </si>
  <si>
    <t>방과후아카데미 여름캠프 이동차량 임차</t>
    <phoneticPr fontId="38" type="noConversion"/>
  </si>
  <si>
    <t>회원카드 발급용 프린터 구입</t>
    <phoneticPr fontId="38" type="noConversion"/>
  </si>
  <si>
    <t>2019. LED전등 구입</t>
    <phoneticPr fontId="38" type="noConversion"/>
  </si>
  <si>
    <t>방과후아카데미 주말전문체험 체험비 지급</t>
    <phoneticPr fontId="38" type="noConversion"/>
  </si>
  <si>
    <t>청소년해외봉사프로젝트「꿈드림 해외봉사단」항공료 지급</t>
    <phoneticPr fontId="38" type="noConversion"/>
  </si>
  <si>
    <t>2019년 청소년방과후아카데미「둥근세상만들기 여름캠프」</t>
    <phoneticPr fontId="38" type="noConversion"/>
  </si>
  <si>
    <r>
      <t>2019. 경기꿈의학교〔</t>
    </r>
    <r>
      <rPr>
        <sz val="7.65"/>
        <color theme="1"/>
        <rFont val="굴림체"/>
        <family val="3"/>
        <charset val="129"/>
      </rPr>
      <t>나무와 함께하는 목공 꿈의학교〕</t>
    </r>
    <r>
      <rPr>
        <sz val="6.5"/>
        <color theme="1"/>
        <rFont val="굴림체"/>
        <family val="3"/>
        <charset val="129"/>
      </rPr>
      <t>목재궁입</t>
    </r>
    <phoneticPr fontId="38" type="noConversion"/>
  </si>
  <si>
    <t>지오엠 코리아</t>
    <phoneticPr fontId="38" type="noConversion"/>
  </si>
  <si>
    <t>가람이벤트</t>
    <phoneticPr fontId="38" type="noConversion"/>
  </si>
  <si>
    <t>뉴한솔고속㈜</t>
    <phoneticPr fontId="38" type="noConversion"/>
  </si>
  <si>
    <t>㈜개성상인</t>
    <phoneticPr fontId="38" type="noConversion"/>
  </si>
  <si>
    <t>㈜에스엠트래블</t>
    <phoneticPr fontId="38" type="noConversion"/>
  </si>
  <si>
    <t>신성미디어테크㈜</t>
    <phoneticPr fontId="38" type="noConversion"/>
  </si>
  <si>
    <t>서울지방조달청</t>
    <phoneticPr fontId="38" type="noConversion"/>
  </si>
  <si>
    <t>㈜선진항공여행사</t>
    <phoneticPr fontId="38" type="noConversion"/>
  </si>
  <si>
    <t>㈜로신시스텍</t>
    <phoneticPr fontId="38" type="noConversion"/>
  </si>
  <si>
    <t>수성건설주식회사</t>
    <phoneticPr fontId="38" type="noConversion"/>
  </si>
  <si>
    <t>주식회사 새한산업</t>
    <phoneticPr fontId="38" type="noConversion"/>
  </si>
  <si>
    <t>크린에어테크㈜</t>
    <phoneticPr fontId="38" type="noConversion"/>
  </si>
  <si>
    <t>서라벌산업개발㈜</t>
    <phoneticPr fontId="38" type="noConversion"/>
  </si>
  <si>
    <t>국립중앙청소년수련원</t>
    <phoneticPr fontId="38" type="noConversion"/>
  </si>
  <si>
    <t>창호합판</t>
    <phoneticPr fontId="38" type="noConversion"/>
  </si>
  <si>
    <t>㈜혁산정보시스템</t>
    <phoneticPr fontId="38" type="noConversion"/>
  </si>
  <si>
    <t>2019.07.03.</t>
    <phoneticPr fontId="38" type="noConversion"/>
  </si>
  <si>
    <t>2019.07.05.</t>
    <phoneticPr fontId="38" type="noConversion"/>
  </si>
  <si>
    <t>2019.07.09.</t>
    <phoneticPr fontId="38" type="noConversion"/>
  </si>
  <si>
    <t>2019.07.09.</t>
    <phoneticPr fontId="38" type="noConversion"/>
  </si>
  <si>
    <t>2019.07.10.</t>
    <phoneticPr fontId="38" type="noConversion"/>
  </si>
  <si>
    <t>2019.07.11.</t>
    <phoneticPr fontId="38" type="noConversion"/>
  </si>
  <si>
    <t>2019.07.12.</t>
    <phoneticPr fontId="38" type="noConversion"/>
  </si>
  <si>
    <t>2019.07.16.</t>
    <phoneticPr fontId="38" type="noConversion"/>
  </si>
  <si>
    <t>2019.07.19.</t>
    <phoneticPr fontId="38" type="noConversion"/>
  </si>
  <si>
    <t>2019.07.22.</t>
    <phoneticPr fontId="38" type="noConversion"/>
  </si>
  <si>
    <t>2019.07.15.</t>
    <phoneticPr fontId="38" type="noConversion"/>
  </si>
  <si>
    <t>2019.07.17.</t>
    <phoneticPr fontId="38" type="noConversion"/>
  </si>
  <si>
    <t>2019.07.26.</t>
    <phoneticPr fontId="4" type="noConversion"/>
  </si>
  <si>
    <t>2019. 2차 청춘당당 홍보 포스터 제작</t>
    <phoneticPr fontId="4" type="noConversion"/>
  </si>
  <si>
    <t>2019.07.06.</t>
    <phoneticPr fontId="4" type="noConversion"/>
  </si>
  <si>
    <t>2019. 한국청소년정책연구원 공모사업 1차 온통 행복한 마을만들기 물품대여</t>
  </si>
  <si>
    <t>뇌벨업 상상스쿨 2차 이동차량 임차</t>
  </si>
  <si>
    <t>2019. 2차 청춘당당 운영물품 제작</t>
  </si>
  <si>
    <t>청소년해외봉사프로젝트「꿈드림 해외봉사단」항공료 지급</t>
  </si>
  <si>
    <t>공연장 HD 빔프로젝트 구입</t>
  </si>
  <si>
    <t>공연장 빔프로젝트 케이블 교체</t>
  </si>
  <si>
    <t>업무용 컴퓨터 구입</t>
  </si>
  <si>
    <t>업무용 컴퓨터 모니터 구입</t>
  </si>
  <si>
    <t>방과후아카데미 주말자기개발프로그램 이동차량 임차</t>
  </si>
  <si>
    <t>수중자동청소기 구입</t>
  </si>
  <si>
    <t>목공활동공간 개선공사</t>
  </si>
  <si>
    <t>공연연습실 냉난방기(60평) 구입</t>
  </si>
  <si>
    <t>진로활동실 냉난방기(30평) 구입</t>
  </si>
  <si>
    <t>수련관 폐기물 처리</t>
  </si>
  <si>
    <t>이동식 집진기 구입</t>
  </si>
  <si>
    <t>지하1층 환기시설 개선공사</t>
  </si>
  <si>
    <t>2019년 청소년방과후아카데미「둥근세상만들기 여름캠프」</t>
  </si>
  <si>
    <t>방과후아카데미 여름캠프 이동차량 임차</t>
  </si>
  <si>
    <t>회원카드 발급용 프린터 구입</t>
  </si>
  <si>
    <t>2019. 경기꿈의학교〔나무와 함께하는 목공 꿈의학교〕목재구입</t>
    <phoneticPr fontId="4" type="noConversion"/>
  </si>
  <si>
    <t>2019. LED전등 구입</t>
  </si>
  <si>
    <t>방과후아카데미 주말전문체험 체험비 지급</t>
  </si>
  <si>
    <t>2019.07.03.</t>
    <phoneticPr fontId="4" type="noConversion"/>
  </si>
  <si>
    <t>2019.07.03.~2019.07.05.</t>
    <phoneticPr fontId="4" type="noConversion"/>
  </si>
  <si>
    <t>2019.07.05.</t>
    <phoneticPr fontId="4" type="noConversion"/>
  </si>
  <si>
    <t>2019.07.03.~2019.07.10.</t>
    <phoneticPr fontId="4" type="noConversion"/>
  </si>
  <si>
    <t>2019.07.10.</t>
    <phoneticPr fontId="4" type="noConversion"/>
  </si>
  <si>
    <t>2019.07.03.~2019.07.06.</t>
    <phoneticPr fontId="4" type="noConversion"/>
  </si>
  <si>
    <t>2019.07.05.</t>
    <phoneticPr fontId="4" type="noConversion"/>
  </si>
  <si>
    <t>2019.07.05.~2019.07.10.</t>
    <phoneticPr fontId="4" type="noConversion"/>
  </si>
  <si>
    <t>2019.07.09.</t>
    <phoneticPr fontId="4" type="noConversion"/>
  </si>
  <si>
    <t>2019.07.09.~2019.07.25.</t>
    <phoneticPr fontId="4" type="noConversion"/>
  </si>
  <si>
    <t>2019.07.25.</t>
    <phoneticPr fontId="4" type="noConversion"/>
  </si>
  <si>
    <t>2019.07.09</t>
    <phoneticPr fontId="4" type="noConversion"/>
  </si>
  <si>
    <t>2019.07.09.~2019.07.19.</t>
    <phoneticPr fontId="4" type="noConversion"/>
  </si>
  <si>
    <t>2019.07.19.</t>
    <phoneticPr fontId="4" type="noConversion"/>
  </si>
  <si>
    <t>2019.09.19.</t>
    <phoneticPr fontId="4" type="noConversion"/>
  </si>
  <si>
    <t>2019.07.10.~2019.07.23.</t>
    <phoneticPr fontId="4" type="noConversion"/>
  </si>
  <si>
    <t>2019.07.23.</t>
    <phoneticPr fontId="4" type="noConversion"/>
  </si>
  <si>
    <t>2019.07.10.~2019.07.13.</t>
    <phoneticPr fontId="4" type="noConversion"/>
  </si>
  <si>
    <t>2019.07.13.</t>
    <phoneticPr fontId="4" type="noConversion"/>
  </si>
  <si>
    <t>2019.07.10.~2019.07.30.</t>
    <phoneticPr fontId="4" type="noConversion"/>
  </si>
  <si>
    <t>2019.07.30.</t>
    <phoneticPr fontId="4" type="noConversion"/>
  </si>
  <si>
    <t>2019.07.11.</t>
    <phoneticPr fontId="4" type="noConversion"/>
  </si>
  <si>
    <t>2019.07.11.~2019.07.23.</t>
    <phoneticPr fontId="4" type="noConversion"/>
  </si>
  <si>
    <t>2019.07.12.</t>
    <phoneticPr fontId="4" type="noConversion"/>
  </si>
  <si>
    <t>2019.07.12.~2019.09.10.</t>
    <phoneticPr fontId="4" type="noConversion"/>
  </si>
  <si>
    <t>2019.09.10.</t>
    <phoneticPr fontId="4" type="noConversion"/>
  </si>
  <si>
    <t>2019.07.16.</t>
    <phoneticPr fontId="4" type="noConversion"/>
  </si>
  <si>
    <t>2019.07.16.~2019.07.23.</t>
    <phoneticPr fontId="4" type="noConversion"/>
  </si>
  <si>
    <t>2019.07.16.~2019.08.10.</t>
    <phoneticPr fontId="4" type="noConversion"/>
  </si>
  <si>
    <t>2019.07.16.~2019.07.31.</t>
    <phoneticPr fontId="4" type="noConversion"/>
  </si>
  <si>
    <t>2019.07.19.~2019.07.24.</t>
    <phoneticPr fontId="4" type="noConversion"/>
  </si>
  <si>
    <t>2019.07.24.</t>
    <phoneticPr fontId="4" type="noConversion"/>
  </si>
  <si>
    <t>2019.07.22.</t>
    <phoneticPr fontId="4" type="noConversion"/>
  </si>
  <si>
    <t>2019.07.22.~2019.07.24.</t>
    <phoneticPr fontId="4" type="noConversion"/>
  </si>
  <si>
    <t>2019.07.15.</t>
    <phoneticPr fontId="4" type="noConversion"/>
  </si>
  <si>
    <t>2019.07.15~2019.07.31.</t>
    <phoneticPr fontId="4" type="noConversion"/>
  </si>
  <si>
    <t>2019.07.26.~2019.07.29.</t>
    <phoneticPr fontId="4" type="noConversion"/>
  </si>
  <si>
    <t>2019.07.29.</t>
    <phoneticPr fontId="4" type="noConversion"/>
  </si>
  <si>
    <t>2019.07.17.~2019.07.20.</t>
    <phoneticPr fontId="4" type="noConversion"/>
  </si>
  <si>
    <t>2019.07.20.</t>
    <phoneticPr fontId="4" type="noConversion"/>
  </si>
  <si>
    <t>2019.07.31.~2019.08.26.</t>
    <phoneticPr fontId="4" type="noConversion"/>
  </si>
  <si>
    <t>서동혁</t>
    <phoneticPr fontId="4" type="noConversion"/>
  </si>
  <si>
    <t>성남시 분당구 구미동 192</t>
    <phoneticPr fontId="4" type="noConversion"/>
  </si>
  <si>
    <t>박소영</t>
    <phoneticPr fontId="4" type="noConversion"/>
  </si>
  <si>
    <t>성남시 수정구 신흥동 4509</t>
    <phoneticPr fontId="4" type="noConversion"/>
  </si>
  <si>
    <t>박예숙</t>
    <phoneticPr fontId="4" type="noConversion"/>
  </si>
  <si>
    <t>성남시 수정구 산성대로 189</t>
    <phoneticPr fontId="4" type="noConversion"/>
  </si>
  <si>
    <t>김효근</t>
    <phoneticPr fontId="4" type="noConversion"/>
  </si>
  <si>
    <t>성남시 분당구 판교역로 240</t>
    <phoneticPr fontId="4" type="noConversion"/>
  </si>
  <si>
    <t>황미나</t>
    <phoneticPr fontId="4" type="noConversion"/>
  </si>
  <si>
    <t>서울시 중구 무교로 16</t>
    <phoneticPr fontId="4" type="noConversion"/>
  </si>
  <si>
    <t>조태귀외1명</t>
    <phoneticPr fontId="4" type="noConversion"/>
  </si>
  <si>
    <t>서울시 성동구 아차산로49</t>
    <phoneticPr fontId="4" type="noConversion"/>
  </si>
  <si>
    <t>서울시 서초구 반포대로 217</t>
    <phoneticPr fontId="4" type="noConversion"/>
  </si>
  <si>
    <t>윤두희</t>
    <phoneticPr fontId="4" type="noConversion"/>
  </si>
  <si>
    <t>성남시 분당구 서현로 170</t>
    <phoneticPr fontId="4" type="noConversion"/>
  </si>
  <si>
    <t>변희웅</t>
    <phoneticPr fontId="4" type="noConversion"/>
  </si>
  <si>
    <t>서울시 금천구 가산디지털2로 70</t>
    <phoneticPr fontId="4" type="noConversion"/>
  </si>
  <si>
    <t>김동환</t>
    <phoneticPr fontId="4" type="noConversion"/>
  </si>
  <si>
    <t>성남시 중원구 둔촌대로 156</t>
    <phoneticPr fontId="4" type="noConversion"/>
  </si>
  <si>
    <t>전세원</t>
    <phoneticPr fontId="4" type="noConversion"/>
  </si>
  <si>
    <t>서울시 영등포구 문래동3가 55-20</t>
    <phoneticPr fontId="4" type="noConversion"/>
  </si>
  <si>
    <t>권숙자</t>
    <phoneticPr fontId="4" type="noConversion"/>
  </si>
  <si>
    <t>성남시 중우너구 마지로155번길 25-12</t>
    <phoneticPr fontId="4" type="noConversion"/>
  </si>
  <si>
    <t>서현석</t>
    <phoneticPr fontId="4" type="noConversion"/>
  </si>
  <si>
    <t>김포시 양촌읍 황금로109번길 97</t>
    <phoneticPr fontId="4" type="noConversion"/>
  </si>
  <si>
    <t>임춘재</t>
    <phoneticPr fontId="4" type="noConversion"/>
  </si>
  <si>
    <t>성남시 중원구 하대원동 135-6 4층</t>
    <phoneticPr fontId="4" type="noConversion"/>
  </si>
  <si>
    <t>이희영</t>
    <phoneticPr fontId="4" type="noConversion"/>
  </si>
  <si>
    <t>서울시 마포구 독막로 6길9</t>
    <phoneticPr fontId="4" type="noConversion"/>
  </si>
  <si>
    <t>김전승</t>
    <phoneticPr fontId="4" type="noConversion"/>
  </si>
  <si>
    <t>충남 천안시 동남구 목천읍 서리4길 48</t>
    <phoneticPr fontId="4" type="noConversion"/>
  </si>
  <si>
    <t>서재선</t>
    <phoneticPr fontId="4" type="noConversion"/>
  </si>
  <si>
    <t>성남시 중원구 하대원동 117-5번지</t>
    <phoneticPr fontId="4" type="noConversion"/>
  </si>
  <si>
    <t>이종희</t>
    <phoneticPr fontId="4" type="noConversion"/>
  </si>
  <si>
    <t>성남시 분당구 판교로 610번길 18</t>
    <phoneticPr fontId="4" type="noConversion"/>
  </si>
  <si>
    <t>2019. 2차 청춘당당 홍보 포스터 제작</t>
    <phoneticPr fontId="4" type="noConversion"/>
  </si>
  <si>
    <t>2019.07.03.~
07.05.</t>
    <phoneticPr fontId="4" type="noConversion"/>
  </si>
  <si>
    <t>2019. 한국청소년정책연구원 공모사업 1차 온통 행복한 마을만들기 물품대여</t>
    <phoneticPr fontId="4" type="noConversion"/>
  </si>
  <si>
    <t>2019.07.03.~
07.06.</t>
    <phoneticPr fontId="4" type="noConversion"/>
  </si>
  <si>
    <t>가람이벤트</t>
    <phoneticPr fontId="4" type="noConversion"/>
  </si>
  <si>
    <t>박소영</t>
    <phoneticPr fontId="4" type="noConversion"/>
  </si>
  <si>
    <t>성남시 수정구 신흥동 4509</t>
    <phoneticPr fontId="4" type="noConversion"/>
  </si>
  <si>
    <t>성남시 수정구 산성대로 189</t>
    <phoneticPr fontId="4" type="noConversion"/>
  </si>
  <si>
    <t>2019.07.05.~07.10.</t>
    <phoneticPr fontId="4" type="noConversion"/>
  </si>
  <si>
    <t>김효근</t>
    <phoneticPr fontId="4" type="noConversion"/>
  </si>
  <si>
    <t>(주)개성상인</t>
    <phoneticPr fontId="4" type="noConversion"/>
  </si>
  <si>
    <t>성남시 분당구 판교역로 240(상평동,삼환하이페스A동509-4호)</t>
    <phoneticPr fontId="4" type="noConversion"/>
  </si>
  <si>
    <t>뇌벨업 상상스쿨 2차 이동차량 임차</t>
    <phoneticPr fontId="4" type="noConversion"/>
  </si>
  <si>
    <t>2019. 2차 청춘당당 운영물품 제작</t>
    <phoneticPr fontId="4" type="noConversion"/>
  </si>
  <si>
    <t>청소년해외봉사프로젝트 꿈드림 해외봉사단 항공료 지급</t>
    <phoneticPr fontId="4" type="noConversion"/>
  </si>
  <si>
    <t>2019.07.09.</t>
    <phoneticPr fontId="4" type="noConversion"/>
  </si>
  <si>
    <t>2019.07.09.~
07.25.</t>
    <phoneticPr fontId="4" type="noConversion"/>
  </si>
  <si>
    <t>황미나</t>
    <phoneticPr fontId="4" type="noConversion"/>
  </si>
  <si>
    <t>㈜에스엠트래블</t>
    <phoneticPr fontId="4" type="noConversion"/>
  </si>
  <si>
    <t>서울시 중구 무교로 16, 707호(무교동, 대한체육회관)</t>
    <phoneticPr fontId="4" type="noConversion"/>
  </si>
  <si>
    <t>공연장 HD 빔프로젝트 구입</t>
    <phoneticPr fontId="4" type="noConversion"/>
  </si>
  <si>
    <t>2019.07.09.</t>
    <phoneticPr fontId="4" type="noConversion"/>
  </si>
  <si>
    <t>2019.07.09.~
07.19.</t>
    <phoneticPr fontId="4" type="noConversion"/>
  </si>
  <si>
    <t>신성미디어테크㈜</t>
    <phoneticPr fontId="4" type="noConversion"/>
  </si>
  <si>
    <t>조태귀외1명</t>
    <phoneticPr fontId="4" type="noConversion"/>
  </si>
  <si>
    <t>서울시 성동구 아차산로49(성수동 1가 서울숲코오롱 디지텔타워 3차 13층)</t>
    <phoneticPr fontId="4" type="noConversion"/>
  </si>
  <si>
    <t>업무용 컴퓨터 구입</t>
    <phoneticPr fontId="4" type="noConversion"/>
  </si>
  <si>
    <t>2019.07.10.</t>
    <phoneticPr fontId="4" type="noConversion"/>
  </si>
  <si>
    <t>2019.07.10.~
07.23.</t>
    <phoneticPr fontId="4" type="noConversion"/>
  </si>
  <si>
    <t>서울특별시 서초구 반포대로 217</t>
    <phoneticPr fontId="4" type="noConversion"/>
  </si>
  <si>
    <t>서울지방조달청</t>
    <phoneticPr fontId="4" type="noConversion"/>
  </si>
  <si>
    <t>서울지방조달청</t>
    <phoneticPr fontId="4" type="noConversion"/>
  </si>
  <si>
    <t>업무용 컴퓨터 모니터 구입</t>
    <phoneticPr fontId="4" type="noConversion"/>
  </si>
  <si>
    <t>2019.07.10.~
07.23</t>
    <phoneticPr fontId="4" type="noConversion"/>
  </si>
  <si>
    <t>방과후아카데미 주말자기개발프로그램 이동차량 임차</t>
    <phoneticPr fontId="4" type="noConversion"/>
  </si>
  <si>
    <t>2019.07.10.~
07.13.</t>
    <phoneticPr fontId="4" type="noConversion"/>
  </si>
  <si>
    <t>㈜선진항공여행사</t>
    <phoneticPr fontId="4" type="noConversion"/>
  </si>
  <si>
    <t>윤두희</t>
    <phoneticPr fontId="4" type="noConversion"/>
  </si>
  <si>
    <t>성남시 분당구 서현로 170(서현동,풍림아리원플러스오피스 디동1501호)</t>
    <phoneticPr fontId="4" type="noConversion"/>
  </si>
  <si>
    <t>수중자동청소기 구입</t>
    <phoneticPr fontId="4" type="noConversion"/>
  </si>
  <si>
    <t>(주)로신시스텍</t>
    <phoneticPr fontId="4" type="noConversion"/>
  </si>
  <si>
    <t>변희웅</t>
    <phoneticPr fontId="4" type="noConversion"/>
  </si>
  <si>
    <t>서울특별시 금천구 가산디지털2로 70,1209호(가산동,대륭테크노타운19차)</t>
    <phoneticPr fontId="4" type="noConversion"/>
  </si>
  <si>
    <t>2019.07.11.</t>
    <phoneticPr fontId="4" type="noConversion"/>
  </si>
  <si>
    <t>2019.07.11.~
07.23.</t>
    <phoneticPr fontId="4" type="noConversion"/>
  </si>
  <si>
    <t>수성건설㈜</t>
    <phoneticPr fontId="4" type="noConversion"/>
  </si>
  <si>
    <t>김동환</t>
    <phoneticPr fontId="4" type="noConversion"/>
  </si>
  <si>
    <t>성남시 중원구 둔촌대로 156(하대원동)</t>
    <phoneticPr fontId="4" type="noConversion"/>
  </si>
  <si>
    <t>목공활동공간 개선공사</t>
    <phoneticPr fontId="4" type="noConversion"/>
  </si>
  <si>
    <t>공연연습실 냉난방기(60평) 구입</t>
    <phoneticPr fontId="4" type="noConversion"/>
  </si>
  <si>
    <t>2019.07.12.</t>
    <phoneticPr fontId="4" type="noConversion"/>
  </si>
  <si>
    <t>2019.07.12.~
09.10.</t>
    <phoneticPr fontId="4" type="noConversion"/>
  </si>
  <si>
    <t>진로활동실 냉난방기(30평) 구입</t>
    <phoneticPr fontId="4" type="noConversion"/>
  </si>
  <si>
    <t>2019.07.12~
09.10.</t>
    <phoneticPr fontId="4" type="noConversion"/>
  </si>
  <si>
    <t>회원카드 발급용 프린터 구입</t>
    <phoneticPr fontId="4" type="noConversion"/>
  </si>
  <si>
    <t>2019.07.15.</t>
    <phoneticPr fontId="4" type="noConversion"/>
  </si>
  <si>
    <t>2019.07.15.~
07.31.</t>
    <phoneticPr fontId="4" type="noConversion"/>
  </si>
  <si>
    <t>㈜혁산정보시스템</t>
    <phoneticPr fontId="4" type="noConversion"/>
  </si>
  <si>
    <t>전세원</t>
    <phoneticPr fontId="4" type="noConversion"/>
  </si>
  <si>
    <t>서울특별시 영등포구 문래동3가 55-20 에이스하이테크시티2동 1606호</t>
    <phoneticPr fontId="4" type="noConversion"/>
  </si>
  <si>
    <t>수련관 폐기물 처리</t>
    <phoneticPr fontId="4" type="noConversion"/>
  </si>
  <si>
    <t>2019.07.16.</t>
    <phoneticPr fontId="4" type="noConversion"/>
  </si>
  <si>
    <t>2019.07.16.~
07.23.</t>
    <phoneticPr fontId="4" type="noConversion"/>
  </si>
  <si>
    <t>㈜새한산업</t>
    <phoneticPr fontId="4" type="noConversion"/>
  </si>
  <si>
    <t>권숙자</t>
    <phoneticPr fontId="4" type="noConversion"/>
  </si>
  <si>
    <t>성남시 중원구 마지로155번길 25-12, 202호(하대원동)</t>
    <phoneticPr fontId="4" type="noConversion"/>
  </si>
  <si>
    <t>이동식 집진기 구입</t>
    <phoneticPr fontId="4" type="noConversion"/>
  </si>
  <si>
    <t>2019.07.16.~
07.31.</t>
    <phoneticPr fontId="4" type="noConversion"/>
  </si>
  <si>
    <t>크린에어테크㈜</t>
    <phoneticPr fontId="4" type="noConversion"/>
  </si>
  <si>
    <t>서현석</t>
    <phoneticPr fontId="4" type="noConversion"/>
  </si>
  <si>
    <t>경기도 김포시 양촌읍 황금로109번길 97</t>
    <phoneticPr fontId="4" type="noConversion"/>
  </si>
  <si>
    <t>지하1층 환기시설 개선공사</t>
    <phoneticPr fontId="4" type="noConversion"/>
  </si>
  <si>
    <t>서라벌산업개발㈜</t>
    <phoneticPr fontId="4" type="noConversion"/>
  </si>
  <si>
    <t>임춘재</t>
    <phoneticPr fontId="4" type="noConversion"/>
  </si>
  <si>
    <t>성남시 중원구 하대원동 135-6, 4층</t>
    <phoneticPr fontId="4" type="noConversion"/>
  </si>
  <si>
    <t>방과후아카데미 주말전문체험 체험비 지급</t>
    <phoneticPr fontId="4" type="noConversion"/>
  </si>
  <si>
    <t>2019.07.17.</t>
    <phoneticPr fontId="4" type="noConversion"/>
  </si>
  <si>
    <t>2019.07.17.~
07.20.</t>
    <phoneticPr fontId="4" type="noConversion"/>
  </si>
  <si>
    <t>주식회사 체험왕</t>
    <phoneticPr fontId="4" type="noConversion"/>
  </si>
  <si>
    <t>이희영</t>
    <phoneticPr fontId="4" type="noConversion"/>
  </si>
  <si>
    <t>서울특별시 마포구 독막로 6길9, 2층 2024호(합정동)</t>
    <phoneticPr fontId="4" type="noConversion"/>
  </si>
  <si>
    <r>
      <t xml:space="preserve">2019년 청소년방과후아카데미 </t>
    </r>
    <r>
      <rPr>
        <sz val="12"/>
        <color rgb="FF000000"/>
        <rFont val="맑은 고딕"/>
        <family val="3"/>
        <charset val="129"/>
      </rPr>
      <t>「</t>
    </r>
    <r>
      <rPr>
        <sz val="10.199999999999999"/>
        <color rgb="FF000000"/>
        <rFont val="굴림체"/>
        <family val="3"/>
        <charset val="129"/>
      </rPr>
      <t>둥근세상만들기 여름캠프</t>
    </r>
    <r>
      <rPr>
        <sz val="10.199999999999999"/>
        <color rgb="FF000000"/>
        <rFont val="맑은 고딕"/>
        <family val="3"/>
        <charset val="129"/>
      </rPr>
      <t>」</t>
    </r>
    <phoneticPr fontId="4" type="noConversion"/>
  </si>
  <si>
    <t>2019.07.19.</t>
    <phoneticPr fontId="4" type="noConversion"/>
  </si>
  <si>
    <t>2019.07.19.~
07.24.</t>
    <phoneticPr fontId="4" type="noConversion"/>
  </si>
  <si>
    <t>국립주앙청소년수련원</t>
    <phoneticPr fontId="4" type="noConversion"/>
  </si>
  <si>
    <t>충청남도 천앙시 동남구 목천읍 서리4길 48</t>
    <phoneticPr fontId="4" type="noConversion"/>
  </si>
  <si>
    <t>김전승</t>
    <phoneticPr fontId="4" type="noConversion"/>
  </si>
  <si>
    <t>방과후아카데미 여름캠프 이동차량 임차</t>
    <phoneticPr fontId="4" type="noConversion"/>
  </si>
  <si>
    <r>
      <t>2019. 경기꿈의학교</t>
    </r>
    <r>
      <rPr>
        <sz val="12"/>
        <color rgb="FF000000"/>
        <rFont val="맑은 고딕"/>
        <family val="3"/>
        <charset val="129"/>
      </rPr>
      <t>「</t>
    </r>
    <r>
      <rPr>
        <sz val="10.199999999999999"/>
        <color rgb="FF000000"/>
        <rFont val="굴림체"/>
        <family val="3"/>
        <charset val="129"/>
      </rPr>
      <t>나무와 함께하는 목공 꿈의학교</t>
    </r>
    <r>
      <rPr>
        <sz val="10.199999999999999"/>
        <color rgb="FF000000"/>
        <rFont val="맑은 고딕"/>
        <family val="3"/>
        <charset val="129"/>
      </rPr>
      <t>」목재구입</t>
    </r>
    <phoneticPr fontId="4" type="noConversion"/>
  </si>
  <si>
    <t>2019.07.22.</t>
    <phoneticPr fontId="4" type="noConversion"/>
  </si>
  <si>
    <t>2019.07.22.~
07.24.</t>
    <phoneticPr fontId="4" type="noConversion"/>
  </si>
  <si>
    <t>창호합판</t>
    <phoneticPr fontId="4" type="noConversion"/>
  </si>
  <si>
    <t>서재선</t>
    <phoneticPr fontId="4" type="noConversion"/>
  </si>
  <si>
    <t>성남시 중원구 하대원동 117-5번지</t>
    <phoneticPr fontId="4" type="noConversion"/>
  </si>
  <si>
    <t>2019. LED전등 구입</t>
    <phoneticPr fontId="4" type="noConversion"/>
  </si>
  <si>
    <t>2019.07.26.</t>
    <phoneticPr fontId="4" type="noConversion"/>
  </si>
  <si>
    <t>2019.07.26.~
07.29.</t>
    <phoneticPr fontId="4" type="noConversion"/>
  </si>
  <si>
    <t>지하1층 전기시설 개선공사</t>
    <phoneticPr fontId="4" type="noConversion"/>
  </si>
  <si>
    <t>2019.07.15.</t>
    <phoneticPr fontId="4" type="noConversion"/>
  </si>
  <si>
    <t>2019.07.19.</t>
    <phoneticPr fontId="4" type="noConversion"/>
  </si>
  <si>
    <t>2019.07.19.~
08.26.</t>
    <phoneticPr fontId="4" type="noConversion"/>
  </si>
  <si>
    <t>경일전기소방㈜</t>
    <phoneticPr fontId="4" type="noConversion"/>
  </si>
  <si>
    <t>이종희</t>
    <phoneticPr fontId="4" type="noConversion"/>
  </si>
  <si>
    <t>성남시 분당구 판교로 610번길 18(야탑동, 1층)</t>
    <phoneticPr fontId="4" type="noConversion"/>
  </si>
  <si>
    <t>방과후아카데미 주말전문체험 체험비 지급</t>
    <phoneticPr fontId="4" type="noConversion"/>
  </si>
  <si>
    <t>중원수련관</t>
    <phoneticPr fontId="4" type="noConversion"/>
  </si>
  <si>
    <t>박상규</t>
    <phoneticPr fontId="4" type="noConversion"/>
  </si>
  <si>
    <t>031-729-9344</t>
    <phoneticPr fontId="4" type="noConversion"/>
  </si>
  <si>
    <t>국도비</t>
    <phoneticPr fontId="4" type="noConversion"/>
  </si>
  <si>
    <t>2019. 한국청소년정책연구원 공모사업 2차 온통 행복한 마을만들기 물품대여</t>
    <phoneticPr fontId="4" type="noConversion"/>
  </si>
  <si>
    <t>수의총액</t>
    <phoneticPr fontId="4" type="noConversion"/>
  </si>
  <si>
    <t>천막, 테이블, 의자 등</t>
    <phoneticPr fontId="4" type="noConversion"/>
  </si>
  <si>
    <t>EA</t>
    <phoneticPr fontId="4" type="noConversion"/>
  </si>
  <si>
    <t>중원수련관</t>
    <phoneticPr fontId="4" type="noConversion"/>
  </si>
  <si>
    <t>유영성</t>
    <phoneticPr fontId="4" type="noConversion"/>
  </si>
  <si>
    <t>031-729-9338</t>
    <phoneticPr fontId="4" type="noConversion"/>
  </si>
  <si>
    <t>2019. 한국청소년정책연구원 공모사업 2차 온통 행복한 마을만들기 홍보물 제작</t>
    <phoneticPr fontId="4" type="noConversion"/>
  </si>
  <si>
    <t>현수막, 배너 등</t>
    <phoneticPr fontId="4" type="noConversion"/>
  </si>
  <si>
    <t>2019.07.05.</t>
    <phoneticPr fontId="4" type="noConversion"/>
  </si>
  <si>
    <t>2019.07.10.</t>
    <phoneticPr fontId="4" type="noConversion"/>
  </si>
  <si>
    <t>2019.07.06.</t>
    <phoneticPr fontId="4" type="noConversion"/>
  </si>
  <si>
    <t>2019.07.25.</t>
    <phoneticPr fontId="4" type="noConversion"/>
  </si>
  <si>
    <t>2019.07.23.</t>
    <phoneticPr fontId="4" type="noConversion"/>
  </si>
  <si>
    <t>2019.07.13.</t>
    <phoneticPr fontId="4" type="noConversion"/>
  </si>
  <si>
    <t>2019.07.11.</t>
    <phoneticPr fontId="4" type="noConversion"/>
  </si>
  <si>
    <t>2019.07.30.</t>
    <phoneticPr fontId="4" type="noConversion"/>
  </si>
  <si>
    <t>2019.08.10.</t>
    <phoneticPr fontId="4" type="noConversion"/>
  </si>
  <si>
    <t>2019.07.17.</t>
    <phoneticPr fontId="4" type="noConversion"/>
  </si>
  <si>
    <t>2019.07.31.</t>
    <phoneticPr fontId="4" type="noConversion"/>
  </si>
  <si>
    <t>2019.07.22.</t>
    <phoneticPr fontId="4" type="noConversion"/>
  </si>
  <si>
    <t>2019.07.24.</t>
    <phoneticPr fontId="4" type="noConversion"/>
  </si>
  <si>
    <t>2019.07.29.</t>
    <phoneticPr fontId="4" type="noConversion"/>
  </si>
  <si>
    <t>2019.08.11.</t>
    <phoneticPr fontId="4" type="noConversion"/>
  </si>
  <si>
    <t>주식회사 체험왕</t>
    <phoneticPr fontId="38" type="noConversion"/>
  </si>
  <si>
    <t>2019.07.20.</t>
    <phoneticPr fontId="4" type="noConversion"/>
  </si>
  <si>
    <t>지하1층 전기시설 개선공사</t>
    <phoneticPr fontId="38" type="noConversion"/>
  </si>
  <si>
    <t>경일전기소방㈜</t>
    <phoneticPr fontId="38" type="noConversion"/>
  </si>
  <si>
    <t>2019.07.31.</t>
    <phoneticPr fontId="38" type="noConversion"/>
  </si>
  <si>
    <t>2019.08.01.</t>
    <phoneticPr fontId="4" type="noConversion"/>
  </si>
  <si>
    <t>2019.08.26.</t>
    <phoneticPr fontId="4" type="noConversion"/>
  </si>
  <si>
    <t>2019.09.10.</t>
    <phoneticPr fontId="4" type="noConversion"/>
  </si>
  <si>
    <t>서동혁</t>
    <phoneticPr fontId="38" type="noConversion"/>
  </si>
  <si>
    <t>박소영</t>
    <phoneticPr fontId="38" type="noConversion"/>
  </si>
  <si>
    <t>박예숙</t>
    <phoneticPr fontId="38" type="noConversion"/>
  </si>
  <si>
    <t>김효근</t>
    <phoneticPr fontId="38" type="noConversion"/>
  </si>
  <si>
    <t>황미나</t>
    <phoneticPr fontId="38" type="noConversion"/>
  </si>
  <si>
    <t>조태귀외1명</t>
    <phoneticPr fontId="38" type="noConversion"/>
  </si>
  <si>
    <t>윤두희</t>
    <phoneticPr fontId="38" type="noConversion"/>
  </si>
  <si>
    <t>변희웅</t>
    <phoneticPr fontId="38" type="noConversion"/>
  </si>
  <si>
    <t>김동환</t>
    <phoneticPr fontId="38" type="noConversion"/>
  </si>
  <si>
    <t>전세원</t>
    <phoneticPr fontId="38" type="noConversion"/>
  </si>
  <si>
    <t>권숙자</t>
    <phoneticPr fontId="38" type="noConversion"/>
  </si>
  <si>
    <t>서현석</t>
    <phoneticPr fontId="38" type="noConversion"/>
  </si>
  <si>
    <t>임춘재</t>
    <phoneticPr fontId="38" type="noConversion"/>
  </si>
  <si>
    <t>이희영</t>
    <phoneticPr fontId="38" type="noConversion"/>
  </si>
  <si>
    <t>김전승</t>
    <phoneticPr fontId="38" type="noConversion"/>
  </si>
  <si>
    <t>서재선</t>
    <phoneticPr fontId="38" type="noConversion"/>
  </si>
  <si>
    <t>이종희</t>
    <phoneticPr fontId="38" type="noConversion"/>
  </si>
  <si>
    <t>2019. 경기꿈의학교〔나무와 함께하는 목공 꿈의학교〕목재궁입</t>
    <phoneticPr fontId="38" type="noConversion"/>
  </si>
  <si>
    <t>서울지방조달청</t>
    <phoneticPr fontId="38" type="noConversion"/>
  </si>
  <si>
    <t>-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</si>
</sst>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_);[Red]\(0.000\)"/>
    <numFmt numFmtId="181" formatCode="0.000%"/>
  </numFmts>
  <fonts count="47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0"/>
      <name val="돋움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9"/>
      <color rgb="FF000000"/>
      <name val="굴림체"/>
      <family val="3"/>
      <charset val="129"/>
    </font>
    <font>
      <sz val="10"/>
      <color theme="1"/>
      <name val="돋움"/>
      <family val="3"/>
      <charset val="129"/>
    </font>
    <font>
      <sz val="7.65"/>
      <color theme="1"/>
      <name val="굴림체"/>
      <family val="3"/>
      <charset val="129"/>
    </font>
    <font>
      <sz val="6.5"/>
      <color theme="1"/>
      <name val="굴림체"/>
      <family val="3"/>
      <charset val="129"/>
    </font>
    <font>
      <sz val="12"/>
      <color rgb="FF000000"/>
      <name val="맑은 고딕"/>
      <family val="3"/>
      <charset val="129"/>
    </font>
    <font>
      <sz val="10.199999999999999"/>
      <color rgb="FF000000"/>
      <name val="굴림체"/>
      <family val="3"/>
      <charset val="129"/>
    </font>
    <font>
      <sz val="10.199999999999999"/>
      <color rgb="FF000000"/>
      <name val="맑은 고딕"/>
      <family val="3"/>
      <charset val="129"/>
    </font>
    <font>
      <sz val="9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4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319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>
      <alignment horizontal="left" vertical="center" shrinkToFit="1"/>
    </xf>
    <xf numFmtId="178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176" fontId="11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9" fontId="11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Border="1" applyAlignment="1">
      <alignment horizontal="left" vertical="center" shrinkToFit="1"/>
    </xf>
    <xf numFmtId="179" fontId="10" fillId="0" borderId="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9" fontId="14" fillId="0" borderId="7" xfId="0" applyNumberFormat="1" applyFont="1" applyBorder="1" applyAlignment="1">
      <alignment horizontal="center" vertical="center" shrinkToFit="1"/>
    </xf>
    <xf numFmtId="14" fontId="14" fillId="0" borderId="7" xfId="0" applyNumberFormat="1" applyFont="1" applyBorder="1" applyAlignment="1">
      <alignment horizontal="center" vertical="center" shrinkToFit="1"/>
    </xf>
    <xf numFmtId="3" fontId="14" fillId="0" borderId="7" xfId="0" applyNumberFormat="1" applyFont="1" applyBorder="1" applyAlignment="1">
      <alignment horizontal="right" vertical="center" shrinkToFit="1"/>
    </xf>
    <xf numFmtId="0" fontId="13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2" fillId="0" borderId="1" xfId="0" applyNumberFormat="1" applyFont="1" applyFill="1" applyBorder="1" applyAlignment="1" applyProtection="1">
      <alignment horizontal="right" vertical="center"/>
    </xf>
    <xf numFmtId="0" fontId="0" fillId="0" borderId="0" xfId="0"/>
    <xf numFmtId="0" fontId="14" fillId="0" borderId="47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49" fontId="8" fillId="2" borderId="39" xfId="0" applyNumberFormat="1" applyFont="1" applyFill="1" applyBorder="1" applyAlignment="1" applyProtection="1">
      <alignment horizontal="center" vertical="center"/>
    </xf>
    <xf numFmtId="49" fontId="8" fillId="2" borderId="40" xfId="0" applyNumberFormat="1" applyFont="1" applyFill="1" applyBorder="1" applyAlignment="1" applyProtection="1">
      <alignment horizontal="center" vertical="center"/>
    </xf>
    <xf numFmtId="3" fontId="14" fillId="0" borderId="47" xfId="0" applyNumberFormat="1" applyFont="1" applyBorder="1" applyAlignment="1">
      <alignment horizontal="right" vertical="center" shrinkToFit="1"/>
    </xf>
    <xf numFmtId="0" fontId="20" fillId="2" borderId="42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21" fillId="0" borderId="47" xfId="0" applyFont="1" applyBorder="1" applyAlignment="1">
      <alignment horizontal="center" vertical="center" shrinkToFit="1"/>
    </xf>
    <xf numFmtId="0" fontId="20" fillId="2" borderId="49" xfId="0" applyFont="1" applyFill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shrinkToFit="1"/>
    </xf>
    <xf numFmtId="0" fontId="20" fillId="2" borderId="49" xfId="0" applyFont="1" applyFill="1" applyBorder="1" applyAlignment="1">
      <alignment horizontal="center" vertical="center" shrinkToFit="1"/>
    </xf>
    <xf numFmtId="0" fontId="22" fillId="0" borderId="50" xfId="0" applyFont="1" applyBorder="1" applyAlignment="1">
      <alignment horizontal="center" vertical="center" shrinkToFit="1"/>
    </xf>
    <xf numFmtId="0" fontId="20" fillId="2" borderId="27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shrinkToFit="1"/>
    </xf>
    <xf numFmtId="0" fontId="20" fillId="2" borderId="12" xfId="0" applyFont="1" applyFill="1" applyBorder="1" applyAlignment="1">
      <alignment horizontal="center" vertical="center" shrinkToFit="1"/>
    </xf>
    <xf numFmtId="0" fontId="20" fillId="2" borderId="1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79" fontId="25" fillId="2" borderId="2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 vertical="center"/>
    </xf>
    <xf numFmtId="178" fontId="24" fillId="0" borderId="2" xfId="0" applyNumberFormat="1" applyFont="1" applyBorder="1" applyAlignment="1">
      <alignment horizontal="left" vertical="center" shrinkToFi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177" fontId="27" fillId="0" borderId="2" xfId="0" applyNumberFormat="1" applyFont="1" applyBorder="1" applyAlignment="1" applyProtection="1">
      <alignment horizontal="center" vertical="center" wrapText="1"/>
    </xf>
    <xf numFmtId="0" fontId="27" fillId="0" borderId="2" xfId="0" applyFont="1" applyBorder="1" applyAlignment="1" applyProtection="1">
      <alignment horizontal="center" vertical="center"/>
    </xf>
    <xf numFmtId="179" fontId="25" fillId="0" borderId="2" xfId="0" applyNumberFormat="1" applyFont="1" applyFill="1" applyBorder="1" applyAlignment="1" applyProtection="1">
      <alignment horizontal="center" vertical="center"/>
    </xf>
    <xf numFmtId="178" fontId="24" fillId="0" borderId="2" xfId="0" applyNumberFormat="1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5" xfId="0" applyFont="1" applyFill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center" vertical="center"/>
    </xf>
    <xf numFmtId="0" fontId="31" fillId="3" borderId="16" xfId="0" applyFont="1" applyFill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180" fontId="31" fillId="3" borderId="1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3" fillId="0" borderId="2" xfId="0" applyFont="1" applyBorder="1" applyAlignment="1" applyProtection="1">
      <alignment horizontal="center" vertical="center" wrapText="1"/>
    </xf>
    <xf numFmtId="177" fontId="34" fillId="0" borderId="2" xfId="0" applyNumberFormat="1" applyFont="1" applyBorder="1" applyAlignment="1" applyProtection="1">
      <alignment horizontal="center" vertical="center" wrapText="1"/>
    </xf>
    <xf numFmtId="0" fontId="34" fillId="0" borderId="2" xfId="0" applyFont="1" applyBorder="1" applyAlignment="1" applyProtection="1">
      <alignment horizontal="center" vertical="center"/>
    </xf>
    <xf numFmtId="178" fontId="33" fillId="0" borderId="2" xfId="0" applyNumberFormat="1" applyFont="1" applyBorder="1" applyAlignment="1" applyProtection="1">
      <alignment horizontal="center" vertical="center"/>
    </xf>
    <xf numFmtId="0" fontId="3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2" xfId="0" applyNumberFormat="1" applyFont="1" applyFill="1" applyBorder="1" applyAlignment="1" applyProtection="1"/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30" fillId="0" borderId="2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left" vertical="center" wrapText="1"/>
    </xf>
    <xf numFmtId="0" fontId="28" fillId="0" borderId="2" xfId="0" applyFont="1" applyBorder="1" applyAlignment="1" applyProtection="1">
      <alignment horizontal="center" vertical="center" wrapText="1"/>
    </xf>
    <xf numFmtId="0" fontId="30" fillId="0" borderId="2" xfId="0" quotePrefix="1" applyNumberFormat="1" applyFont="1" applyFill="1" applyBorder="1" applyAlignment="1" applyProtection="1">
      <alignment horizontal="center" vertical="center"/>
    </xf>
    <xf numFmtId="177" fontId="29" fillId="0" borderId="2" xfId="0" applyNumberFormat="1" applyFont="1" applyBorder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center" vertical="center"/>
    </xf>
    <xf numFmtId="0" fontId="28" fillId="0" borderId="2" xfId="0" applyFont="1" applyBorder="1" applyAlignment="1" applyProtection="1">
      <alignment horizontal="center" vertical="center"/>
    </xf>
    <xf numFmtId="0" fontId="30" fillId="0" borderId="2" xfId="0" applyNumberFormat="1" applyFont="1" applyFill="1" applyBorder="1" applyAlignment="1" applyProtection="1">
      <alignment horizontal="center"/>
    </xf>
    <xf numFmtId="0" fontId="36" fillId="0" borderId="2" xfId="0" applyFont="1" applyBorder="1" applyAlignment="1" applyProtection="1">
      <alignment horizontal="center" vertical="center" shrinkToFit="1"/>
    </xf>
    <xf numFmtId="0" fontId="37" fillId="0" borderId="2" xfId="0" applyFont="1" applyBorder="1" applyAlignment="1" applyProtection="1">
      <alignment horizontal="center" vertical="center" shrinkToFit="1"/>
    </xf>
    <xf numFmtId="4" fontId="37" fillId="0" borderId="2" xfId="0" applyNumberFormat="1" applyFont="1" applyFill="1" applyBorder="1" applyAlignment="1" applyProtection="1">
      <alignment horizontal="center" vertical="center" shrinkToFit="1"/>
    </xf>
    <xf numFmtId="181" fontId="37" fillId="0" borderId="2" xfId="0" applyNumberFormat="1" applyFont="1" applyFill="1" applyBorder="1" applyAlignment="1" applyProtection="1">
      <alignment horizontal="center" vertical="center" shrinkToFit="1"/>
    </xf>
    <xf numFmtId="0" fontId="37" fillId="0" borderId="2" xfId="0" quotePrefix="1" applyNumberFormat="1" applyFont="1" applyFill="1" applyBorder="1" applyAlignment="1" applyProtection="1">
      <alignment horizontal="center" vertical="center" shrinkToFit="1"/>
    </xf>
    <xf numFmtId="0" fontId="37" fillId="0" borderId="2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37" fillId="0" borderId="2" xfId="1" quotePrefix="1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31" fillId="4" borderId="2" xfId="0" quotePrefix="1" applyNumberFormat="1" applyFont="1" applyFill="1" applyBorder="1" applyAlignment="1" applyProtection="1">
      <alignment horizontal="center" vertical="center"/>
    </xf>
    <xf numFmtId="41" fontId="31" fillId="4" borderId="2" xfId="1" applyFont="1" applyFill="1" applyBorder="1" applyAlignment="1" applyProtection="1">
      <alignment horizontal="center" vertical="center"/>
    </xf>
    <xf numFmtId="0" fontId="31" fillId="4" borderId="33" xfId="0" applyNumberFormat="1" applyFont="1" applyFill="1" applyBorder="1" applyAlignment="1" applyProtection="1">
      <alignment horizontal="center" vertical="center"/>
    </xf>
    <xf numFmtId="0" fontId="31" fillId="4" borderId="53" xfId="0" applyNumberFormat="1" applyFont="1" applyFill="1" applyBorder="1" applyAlignment="1" applyProtection="1">
      <alignment horizontal="center" vertical="center"/>
    </xf>
    <xf numFmtId="0" fontId="28" fillId="4" borderId="31" xfId="0" applyFont="1" applyFill="1" applyBorder="1" applyAlignment="1">
      <alignment horizontal="center" vertical="center"/>
    </xf>
    <xf numFmtId="0" fontId="28" fillId="4" borderId="34" xfId="0" applyNumberFormat="1" applyFont="1" applyFill="1" applyBorder="1" applyAlignment="1" applyProtection="1">
      <alignment horizontal="center" vertical="center" shrinkToFit="1"/>
    </xf>
    <xf numFmtId="0" fontId="8" fillId="4" borderId="2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 shrinkToFit="1"/>
    </xf>
    <xf numFmtId="178" fontId="32" fillId="4" borderId="34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28" fillId="0" borderId="34" xfId="0" applyNumberFormat="1" applyFont="1" applyFill="1" applyBorder="1" applyAlignment="1" applyProtection="1">
      <alignment horizontal="center"/>
    </xf>
    <xf numFmtId="49" fontId="8" fillId="2" borderId="38" xfId="0" applyNumberFormat="1" applyFont="1" applyFill="1" applyBorder="1" applyAlignment="1" applyProtection="1">
      <alignment horizontal="center" vertical="center"/>
    </xf>
    <xf numFmtId="49" fontId="8" fillId="2" borderId="39" xfId="0" applyNumberFormat="1" applyFont="1" applyFill="1" applyBorder="1" applyAlignment="1" applyProtection="1">
      <alignment horizontal="center" vertical="center" wrapText="1"/>
    </xf>
    <xf numFmtId="0" fontId="39" fillId="4" borderId="2" xfId="0" applyFont="1" applyFill="1" applyBorder="1" applyAlignment="1">
      <alignment horizontal="center" vertical="center" wrapText="1"/>
    </xf>
    <xf numFmtId="41" fontId="28" fillId="4" borderId="2" xfId="1" applyFont="1" applyFill="1" applyBorder="1" applyAlignment="1">
      <alignment vertical="center"/>
    </xf>
    <xf numFmtId="41" fontId="8" fillId="4" borderId="2" xfId="1" applyFont="1" applyFill="1" applyBorder="1">
      <alignment vertical="center"/>
    </xf>
    <xf numFmtId="0" fontId="0" fillId="4" borderId="0" xfId="0" applyFill="1"/>
    <xf numFmtId="0" fontId="23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32" fillId="4" borderId="22" xfId="0" applyFont="1" applyFill="1" applyBorder="1" applyAlignment="1">
      <alignment horizontal="center" vertical="center"/>
    </xf>
    <xf numFmtId="41" fontId="31" fillId="0" borderId="22" xfId="8" applyNumberFormat="1" applyFont="1" applyBorder="1" applyAlignment="1">
      <alignment horizontal="right" vertical="center"/>
    </xf>
    <xf numFmtId="41" fontId="32" fillId="4" borderId="22" xfId="1" applyFont="1" applyFill="1" applyBorder="1" applyAlignment="1">
      <alignment horizontal="center" vertical="center"/>
    </xf>
    <xf numFmtId="176" fontId="32" fillId="4" borderId="22" xfId="1" applyNumberFormat="1" applyFont="1" applyFill="1" applyBorder="1" applyAlignment="1">
      <alignment horizontal="center" vertical="center"/>
    </xf>
    <xf numFmtId="0" fontId="32" fillId="4" borderId="23" xfId="0" applyFont="1" applyFill="1" applyBorder="1" applyAlignment="1">
      <alignment horizontal="center" vertical="center"/>
    </xf>
    <xf numFmtId="0" fontId="32" fillId="4" borderId="22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/>
    </xf>
    <xf numFmtId="41" fontId="8" fillId="4" borderId="36" xfId="1" applyFont="1" applyFill="1" applyBorder="1">
      <alignment vertical="center"/>
    </xf>
    <xf numFmtId="0" fontId="0" fillId="0" borderId="34" xfId="0" applyNumberFormat="1" applyFont="1" applyFill="1" applyBorder="1" applyAlignment="1" applyProtection="1"/>
    <xf numFmtId="0" fontId="0" fillId="0" borderId="37" xfId="0" applyNumberFormat="1" applyFont="1" applyFill="1" applyBorder="1" applyAlignment="1" applyProtection="1"/>
    <xf numFmtId="0" fontId="3" fillId="0" borderId="7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 shrinkToFit="1"/>
    </xf>
    <xf numFmtId="0" fontId="40" fillId="4" borderId="52" xfId="0" applyFont="1" applyFill="1" applyBorder="1" applyAlignment="1">
      <alignment horizontal="center" vertical="center"/>
    </xf>
    <xf numFmtId="41" fontId="40" fillId="0" borderId="52" xfId="8" applyFont="1" applyBorder="1" applyAlignment="1">
      <alignment horizontal="right" vertical="center"/>
    </xf>
    <xf numFmtId="0" fontId="40" fillId="4" borderId="73" xfId="0" applyFont="1" applyFill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41" fontId="40" fillId="4" borderId="52" xfId="1" applyFont="1" applyFill="1" applyBorder="1" applyAlignment="1">
      <alignment horizontal="center" vertical="center"/>
    </xf>
    <xf numFmtId="176" fontId="40" fillId="4" borderId="52" xfId="1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72" xfId="0" applyFont="1" applyBorder="1" applyAlignment="1">
      <alignment horizontal="center" vertical="center"/>
    </xf>
    <xf numFmtId="0" fontId="31" fillId="0" borderId="75" xfId="0" applyFont="1" applyBorder="1" applyAlignment="1">
      <alignment vertical="center"/>
    </xf>
    <xf numFmtId="0" fontId="32" fillId="0" borderId="2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1" fontId="32" fillId="0" borderId="22" xfId="8" applyFont="1" applyBorder="1" applyAlignment="1">
      <alignment horizontal="right" vertical="distributed"/>
    </xf>
    <xf numFmtId="0" fontId="31" fillId="0" borderId="23" xfId="0" applyFont="1" applyFill="1" applyBorder="1" applyAlignment="1">
      <alignment horizontal="center" vertical="center"/>
    </xf>
    <xf numFmtId="0" fontId="31" fillId="2" borderId="76" xfId="0" applyFont="1" applyFill="1" applyBorder="1" applyAlignment="1">
      <alignment horizontal="center" vertical="center" wrapText="1"/>
    </xf>
    <xf numFmtId="0" fontId="31" fillId="2" borderId="77" xfId="0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right" vertical="center" wrapText="1"/>
    </xf>
    <xf numFmtId="0" fontId="31" fillId="2" borderId="15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 wrapText="1"/>
    </xf>
    <xf numFmtId="0" fontId="31" fillId="4" borderId="22" xfId="0" applyFont="1" applyFill="1" applyBorder="1" applyAlignment="1">
      <alignment horizontal="center" vertical="center" shrinkToFit="1"/>
    </xf>
    <xf numFmtId="0" fontId="31" fillId="4" borderId="22" xfId="0" applyFont="1" applyFill="1" applyBorder="1" applyAlignment="1">
      <alignment horizontal="center" vertical="center"/>
    </xf>
    <xf numFmtId="41" fontId="31" fillId="4" borderId="22" xfId="1" applyFont="1" applyFill="1" applyBorder="1" applyAlignment="1">
      <alignment horizontal="right" vertical="center" wrapText="1"/>
    </xf>
    <xf numFmtId="38" fontId="32" fillId="0" borderId="22" xfId="4" applyNumberFormat="1" applyFont="1" applyBorder="1" applyAlignment="1">
      <alignment horizontal="right" vertical="center"/>
    </xf>
    <xf numFmtId="0" fontId="40" fillId="0" borderId="22" xfId="0" applyFont="1" applyFill="1" applyBorder="1" applyAlignment="1">
      <alignment vertical="center"/>
    </xf>
    <xf numFmtId="0" fontId="40" fillId="0" borderId="22" xfId="0" applyFont="1" applyFill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0" fontId="31" fillId="0" borderId="78" xfId="0" applyFont="1" applyBorder="1" applyAlignment="1">
      <alignment vertical="center"/>
    </xf>
    <xf numFmtId="0" fontId="31" fillId="0" borderId="72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" fillId="0" borderId="79" xfId="0" applyFont="1" applyBorder="1" applyAlignment="1">
      <alignment vertical="center"/>
    </xf>
    <xf numFmtId="0" fontId="40" fillId="0" borderId="20" xfId="0" applyFont="1" applyBorder="1" applyAlignment="1">
      <alignment horizontal="left" vertical="center"/>
    </xf>
    <xf numFmtId="38" fontId="3" fillId="0" borderId="20" xfId="4" applyNumberFormat="1" applyFont="1" applyBorder="1">
      <alignment vertical="center"/>
    </xf>
    <xf numFmtId="0" fontId="3" fillId="0" borderId="75" xfId="0" applyFont="1" applyBorder="1" applyAlignment="1">
      <alignment vertical="center"/>
    </xf>
    <xf numFmtId="0" fontId="31" fillId="4" borderId="36" xfId="0" quotePrefix="1" applyNumberFormat="1" applyFont="1" applyFill="1" applyBorder="1" applyAlignment="1" applyProtection="1">
      <alignment horizontal="center" vertical="center"/>
    </xf>
    <xf numFmtId="0" fontId="32" fillId="4" borderId="2" xfId="0" applyFont="1" applyFill="1" applyBorder="1" applyAlignment="1">
      <alignment vertical="center"/>
    </xf>
    <xf numFmtId="0" fontId="32" fillId="4" borderId="2" xfId="0" applyFont="1" applyFill="1" applyBorder="1" applyAlignment="1">
      <alignment horizontal="center" vertical="center"/>
    </xf>
    <xf numFmtId="41" fontId="32" fillId="4" borderId="2" xfId="1" applyFont="1" applyFill="1" applyBorder="1">
      <alignment vertical="center"/>
    </xf>
    <xf numFmtId="0" fontId="28" fillId="4" borderId="33" xfId="0" applyFont="1" applyFill="1" applyBorder="1" applyAlignment="1">
      <alignment horizontal="center" vertical="center" shrinkToFit="1"/>
    </xf>
    <xf numFmtId="0" fontId="28" fillId="4" borderId="33" xfId="0" applyFont="1" applyFill="1" applyBorder="1" applyAlignment="1">
      <alignment horizontal="center" vertical="center" wrapText="1" shrinkToFit="1"/>
    </xf>
    <xf numFmtId="0" fontId="8" fillId="4" borderId="33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 shrinkToFit="1"/>
    </xf>
    <xf numFmtId="0" fontId="8" fillId="4" borderId="35" xfId="0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shrinkToFit="1"/>
    </xf>
    <xf numFmtId="0" fontId="20" fillId="2" borderId="26" xfId="0" applyFont="1" applyFill="1" applyBorder="1" applyAlignment="1">
      <alignment horizontal="center" vertical="center" shrinkToFit="1"/>
    </xf>
    <xf numFmtId="0" fontId="22" fillId="0" borderId="80" xfId="0" applyFont="1" applyBorder="1" applyAlignment="1">
      <alignment horizontal="center" vertical="center" shrinkToFit="1"/>
    </xf>
    <xf numFmtId="41" fontId="3" fillId="0" borderId="82" xfId="1" applyNumberFormat="1" applyFont="1" applyBorder="1" applyAlignment="1">
      <alignment horizontal="right" vertical="center"/>
    </xf>
    <xf numFmtId="0" fontId="40" fillId="4" borderId="20" xfId="0" applyFont="1" applyFill="1" applyBorder="1" applyAlignment="1">
      <alignment horizontal="center" vertical="center"/>
    </xf>
    <xf numFmtId="41" fontId="40" fillId="4" borderId="20" xfId="1" applyFont="1" applyFill="1" applyBorder="1" applyAlignment="1">
      <alignment horizontal="center" vertical="center"/>
    </xf>
    <xf numFmtId="176" fontId="40" fillId="4" borderId="20" xfId="1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 shrinkToFit="1"/>
    </xf>
    <xf numFmtId="41" fontId="3" fillId="0" borderId="20" xfId="1" applyNumberFormat="1" applyFont="1" applyBorder="1" applyAlignment="1">
      <alignment horizontal="center" vertical="center"/>
    </xf>
    <xf numFmtId="41" fontId="3" fillId="0" borderId="20" xfId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38" fontId="32" fillId="0" borderId="85" xfId="4" applyNumberFormat="1" applyFont="1" applyBorder="1">
      <alignment vertical="center"/>
    </xf>
    <xf numFmtId="0" fontId="3" fillId="0" borderId="82" xfId="0" applyFont="1" applyFill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38" fontId="3" fillId="0" borderId="82" xfId="4" applyNumberFormat="1" applyFont="1" applyBorder="1">
      <alignment vertical="center"/>
    </xf>
    <xf numFmtId="38" fontId="3" fillId="0" borderId="82" xfId="4" applyNumberFormat="1" applyFont="1" applyBorder="1" applyAlignment="1">
      <alignment horizontal="right" vertical="center"/>
    </xf>
    <xf numFmtId="0" fontId="26" fillId="0" borderId="83" xfId="0" quotePrefix="1" applyNumberFormat="1" applyFont="1" applyFill="1" applyBorder="1" applyAlignment="1" applyProtection="1">
      <alignment horizontal="center" vertical="center"/>
    </xf>
    <xf numFmtId="177" fontId="27" fillId="0" borderId="83" xfId="0" applyNumberFormat="1" applyFont="1" applyBorder="1" applyAlignment="1" applyProtection="1">
      <alignment horizontal="center" vertical="center" wrapText="1"/>
    </xf>
    <xf numFmtId="0" fontId="27" fillId="0" borderId="83" xfId="0" applyFont="1" applyBorder="1" applyAlignment="1" applyProtection="1">
      <alignment horizontal="center" vertical="center"/>
    </xf>
    <xf numFmtId="0" fontId="8" fillId="4" borderId="86" xfId="0" applyFont="1" applyFill="1" applyBorder="1" applyAlignment="1">
      <alignment horizontal="center" vertical="center" shrinkToFit="1"/>
    </xf>
    <xf numFmtId="0" fontId="8" fillId="4" borderId="31" xfId="0" applyFont="1" applyFill="1" applyBorder="1" applyAlignment="1">
      <alignment horizontal="center" vertical="center"/>
    </xf>
    <xf numFmtId="41" fontId="8" fillId="4" borderId="31" xfId="1" applyFont="1" applyFill="1" applyBorder="1">
      <alignment vertical="center"/>
    </xf>
    <xf numFmtId="49" fontId="32" fillId="4" borderId="39" xfId="0" applyNumberFormat="1" applyFont="1" applyFill="1" applyBorder="1" applyAlignment="1" applyProtection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41" fontId="31" fillId="4" borderId="2" xfId="1" applyFont="1" applyFill="1" applyBorder="1" applyAlignment="1">
      <alignment vertical="center"/>
    </xf>
    <xf numFmtId="0" fontId="32" fillId="4" borderId="38" xfId="0" applyNumberFormat="1" applyFont="1" applyFill="1" applyBorder="1" applyAlignment="1" applyProtection="1">
      <alignment horizontal="center" vertical="center"/>
    </xf>
    <xf numFmtId="49" fontId="32" fillId="4" borderId="40" xfId="0" applyNumberFormat="1" applyFont="1" applyFill="1" applyBorder="1" applyAlignment="1" applyProtection="1">
      <alignment horizontal="center" vertical="center"/>
    </xf>
    <xf numFmtId="0" fontId="31" fillId="4" borderId="2" xfId="0" applyFont="1" applyFill="1" applyBorder="1" applyAlignment="1">
      <alignment horizontal="left" vertical="center" shrinkToFit="1"/>
    </xf>
    <xf numFmtId="49" fontId="32" fillId="4" borderId="51" xfId="0" applyNumberFormat="1" applyFont="1" applyFill="1" applyBorder="1" applyAlignment="1" applyProtection="1">
      <alignment horizontal="center" vertical="center"/>
    </xf>
    <xf numFmtId="0" fontId="31" fillId="4" borderId="2" xfId="0" applyFont="1" applyFill="1" applyBorder="1" applyAlignment="1">
      <alignment horizontal="left" vertical="center" wrapText="1" shrinkToFit="1"/>
    </xf>
    <xf numFmtId="0" fontId="32" fillId="4" borderId="2" xfId="0" applyFont="1" applyFill="1" applyBorder="1" applyAlignment="1">
      <alignment horizontal="left" vertical="center"/>
    </xf>
    <xf numFmtId="0" fontId="32" fillId="4" borderId="2" xfId="0" applyFont="1" applyFill="1" applyBorder="1" applyAlignment="1">
      <alignment horizontal="center" vertical="center" shrinkToFit="1"/>
    </xf>
    <xf numFmtId="41" fontId="32" fillId="4" borderId="31" xfId="1" applyFont="1" applyFill="1" applyBorder="1">
      <alignment vertical="center"/>
    </xf>
    <xf numFmtId="0" fontId="3" fillId="0" borderId="34" xfId="0" applyNumberFormat="1" applyFont="1" applyFill="1" applyBorder="1" applyAlignment="1" applyProtection="1"/>
    <xf numFmtId="41" fontId="32" fillId="4" borderId="36" xfId="1" applyFont="1" applyFill="1" applyBorder="1">
      <alignment vertical="center"/>
    </xf>
    <xf numFmtId="0" fontId="3" fillId="0" borderId="37" xfId="0" applyNumberFormat="1" applyFont="1" applyFill="1" applyBorder="1" applyAlignment="1" applyProtection="1"/>
    <xf numFmtId="0" fontId="32" fillId="4" borderId="2" xfId="0" applyFont="1" applyFill="1" applyBorder="1" applyAlignment="1">
      <alignment horizontal="left" vertical="center" shrinkToFit="1"/>
    </xf>
    <xf numFmtId="0" fontId="32" fillId="4" borderId="36" xfId="0" applyFont="1" applyFill="1" applyBorder="1" applyAlignment="1">
      <alignment horizontal="center" vertical="center"/>
    </xf>
    <xf numFmtId="0" fontId="31" fillId="4" borderId="87" xfId="0" applyNumberFormat="1" applyFont="1" applyFill="1" applyBorder="1" applyAlignment="1" applyProtection="1">
      <alignment horizontal="center" vertical="center"/>
    </xf>
    <xf numFmtId="0" fontId="32" fillId="4" borderId="31" xfId="0" applyFont="1" applyFill="1" applyBorder="1" applyAlignment="1">
      <alignment horizontal="left" vertical="center" shrinkToFit="1"/>
    </xf>
    <xf numFmtId="0" fontId="32" fillId="4" borderId="36" xfId="0" applyFont="1" applyFill="1" applyBorder="1" applyAlignment="1">
      <alignment horizontal="left" vertical="center"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20" fillId="2" borderId="71" xfId="0" applyFont="1" applyFill="1" applyBorder="1" applyAlignment="1">
      <alignment horizontal="center" vertical="center" wrapText="1"/>
    </xf>
    <xf numFmtId="0" fontId="20" fillId="2" borderId="46" xfId="0" applyFont="1" applyFill="1" applyBorder="1" applyAlignment="1">
      <alignment horizontal="center" vertical="center" wrapText="1"/>
    </xf>
    <xf numFmtId="0" fontId="20" fillId="2" borderId="48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69" xfId="0" applyFont="1" applyBorder="1" applyAlignment="1">
      <alignment horizontal="center" vertical="center" shrinkToFit="1"/>
    </xf>
    <xf numFmtId="0" fontId="20" fillId="2" borderId="70" xfId="0" applyFont="1" applyFill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shrinkToFit="1"/>
    </xf>
    <xf numFmtId="0" fontId="14" fillId="0" borderId="65" xfId="0" applyFont="1" applyBorder="1" applyAlignment="1">
      <alignment horizontal="center" vertical="center" shrinkToFit="1"/>
    </xf>
    <xf numFmtId="0" fontId="14" fillId="0" borderId="81" xfId="0" applyFont="1" applyBorder="1" applyAlignment="1">
      <alignment horizontal="center" vertical="center" shrinkToFit="1"/>
    </xf>
    <xf numFmtId="0" fontId="20" fillId="2" borderId="41" xfId="0" applyFont="1" applyFill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21" fillId="0" borderId="12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justify" vertical="center" wrapText="1"/>
    </xf>
    <xf numFmtId="0" fontId="21" fillId="0" borderId="7" xfId="0" applyFont="1" applyBorder="1" applyAlignment="1">
      <alignment horizontal="justify" vertical="center" wrapText="1"/>
    </xf>
    <xf numFmtId="0" fontId="21" fillId="0" borderId="8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5" xfId="0" applyFont="1" applyBorder="1" applyAlignment="1">
      <alignment horizontal="justify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14" fontId="21" fillId="0" borderId="7" xfId="0" applyNumberFormat="1" applyFont="1" applyFill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3" fontId="21" fillId="0" borderId="7" xfId="0" applyNumberFormat="1" applyFont="1" applyBorder="1" applyAlignment="1">
      <alignment horizontal="center" vertical="center" wrapText="1"/>
    </xf>
    <xf numFmtId="9" fontId="21" fillId="0" borderId="8" xfId="0" applyNumberFormat="1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shrinkToFit="1"/>
    </xf>
    <xf numFmtId="0" fontId="23" fillId="2" borderId="67" xfId="0" applyFont="1" applyFill="1" applyBorder="1" applyAlignment="1">
      <alignment horizontal="center" vertical="center" wrapText="1"/>
    </xf>
    <xf numFmtId="0" fontId="23" fillId="2" borderId="68" xfId="0" applyFont="1" applyFill="1" applyBorder="1" applyAlignment="1">
      <alignment horizontal="center" vertical="center" wrapText="1"/>
    </xf>
    <xf numFmtId="0" fontId="21" fillId="2" borderId="63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3" fillId="2" borderId="57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23" fillId="2" borderId="58" xfId="0" applyFont="1" applyFill="1" applyBorder="1" applyAlignment="1">
      <alignment horizontal="center" vertical="center" wrapText="1"/>
    </xf>
    <xf numFmtId="0" fontId="21" fillId="0" borderId="64" xfId="0" applyFont="1" applyBorder="1" applyAlignment="1">
      <alignment horizontal="justify" vertical="center" wrapText="1"/>
    </xf>
    <xf numFmtId="0" fontId="21" fillId="0" borderId="65" xfId="0" applyFont="1" applyBorder="1" applyAlignment="1">
      <alignment horizontal="justify" vertical="center" wrapText="1"/>
    </xf>
    <xf numFmtId="0" fontId="21" fillId="0" borderId="66" xfId="0" applyFont="1" applyBorder="1" applyAlignment="1">
      <alignment horizontal="justify" vertical="center" wrapText="1"/>
    </xf>
    <xf numFmtId="0" fontId="21" fillId="0" borderId="63" xfId="0" applyFont="1" applyBorder="1" applyAlignment="1">
      <alignment horizontal="justify" vertical="center" wrapText="1"/>
    </xf>
    <xf numFmtId="0" fontId="21" fillId="0" borderId="24" xfId="0" applyFont="1" applyBorder="1" applyAlignment="1">
      <alignment horizontal="justify" vertical="center" wrapText="1"/>
    </xf>
    <xf numFmtId="0" fontId="21" fillId="0" borderId="25" xfId="0" applyFont="1" applyBorder="1" applyAlignment="1">
      <alignment horizontal="justify" vertical="center" wrapText="1"/>
    </xf>
    <xf numFmtId="0" fontId="21" fillId="0" borderId="60" xfId="0" applyFont="1" applyBorder="1" applyAlignment="1">
      <alignment vertical="center" wrapText="1"/>
    </xf>
    <xf numFmtId="0" fontId="21" fillId="0" borderId="61" xfId="0" applyFont="1" applyBorder="1" applyAlignment="1">
      <alignment vertical="center" wrapText="1"/>
    </xf>
    <xf numFmtId="0" fontId="21" fillId="0" borderId="62" xfId="0" applyFont="1" applyBorder="1" applyAlignment="1">
      <alignment vertical="center" wrapText="1"/>
    </xf>
    <xf numFmtId="0" fontId="21" fillId="0" borderId="1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59" xfId="0" applyFont="1" applyBorder="1" applyAlignment="1">
      <alignment horizontal="justify" vertical="center" wrapText="1"/>
    </xf>
    <xf numFmtId="14" fontId="21" fillId="0" borderId="26" xfId="0" applyNumberFormat="1" applyFont="1" applyFill="1" applyBorder="1" applyAlignment="1">
      <alignment horizontal="center" vertical="center" wrapText="1"/>
    </xf>
    <xf numFmtId="14" fontId="21" fillId="0" borderId="27" xfId="0" applyNumberFormat="1" applyFont="1" applyFill="1" applyBorder="1" applyAlignment="1">
      <alignment horizontal="center" vertical="center" wrapText="1"/>
    </xf>
    <xf numFmtId="3" fontId="21" fillId="0" borderId="26" xfId="0" applyNumberFormat="1" applyFont="1" applyBorder="1" applyAlignment="1">
      <alignment horizontal="center" vertical="center" wrapText="1"/>
    </xf>
    <xf numFmtId="3" fontId="21" fillId="0" borderId="27" xfId="0" applyNumberFormat="1" applyFont="1" applyBorder="1" applyAlignment="1">
      <alignment horizontal="center" vertical="center" wrapText="1"/>
    </xf>
    <xf numFmtId="9" fontId="21" fillId="0" borderId="55" xfId="0" applyNumberFormat="1" applyFont="1" applyBorder="1" applyAlignment="1">
      <alignment horizontal="center" vertical="center" wrapText="1"/>
    </xf>
    <xf numFmtId="9" fontId="21" fillId="0" borderId="56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49" fontId="24" fillId="2" borderId="29" xfId="0" applyNumberFormat="1" applyFont="1" applyFill="1" applyBorder="1" applyAlignment="1" applyProtection="1">
      <alignment horizontal="center" vertical="center"/>
    </xf>
    <xf numFmtId="49" fontId="24" fillId="2" borderId="30" xfId="0" applyNumberFormat="1" applyFont="1" applyFill="1" applyBorder="1" applyAlignment="1" applyProtection="1">
      <alignment horizontal="center" vertical="center"/>
    </xf>
    <xf numFmtId="49" fontId="24" fillId="2" borderId="31" xfId="0" applyNumberFormat="1" applyFont="1" applyFill="1" applyBorder="1" applyAlignment="1" applyProtection="1">
      <alignment horizontal="center" vertical="center"/>
    </xf>
    <xf numFmtId="49" fontId="24" fillId="2" borderId="32" xfId="0" applyNumberFormat="1" applyFont="1" applyFill="1" applyBorder="1" applyAlignment="1" applyProtection="1">
      <alignment horizontal="center" vertical="center"/>
    </xf>
    <xf numFmtId="0" fontId="24" fillId="2" borderId="31" xfId="0" applyNumberFormat="1" applyFont="1" applyFill="1" applyBorder="1" applyAlignment="1" applyProtection="1">
      <alignment horizontal="center" vertical="center"/>
    </xf>
    <xf numFmtId="0" fontId="24" fillId="2" borderId="32" xfId="0" applyNumberFormat="1" applyFont="1" applyFill="1" applyBorder="1" applyAlignment="1" applyProtection="1">
      <alignment horizontal="center" vertical="center"/>
    </xf>
    <xf numFmtId="0" fontId="46" fillId="4" borderId="31" xfId="0" applyFont="1" applyFill="1" applyBorder="1" applyAlignment="1">
      <alignment horizontal="center" vertical="center"/>
    </xf>
    <xf numFmtId="0" fontId="46" fillId="4" borderId="36" xfId="0" applyFont="1" applyFill="1" applyBorder="1" applyAlignment="1">
      <alignment horizontal="center" vertical="center"/>
    </xf>
  </cellXfs>
  <cellStyles count="74">
    <cellStyle name="쉼표 [0]" xfId="1" builtinId="6"/>
    <cellStyle name="쉼표 [0] 10" xfId="46"/>
    <cellStyle name="쉼표 [0] 11" xfId="48"/>
    <cellStyle name="쉼표 [0] 2" xfId="3"/>
    <cellStyle name="쉼표 [0] 2 2" xfId="8"/>
    <cellStyle name="쉼표 [0] 2 2 2" xfId="11"/>
    <cellStyle name="쉼표 [0] 2 2 2 2" xfId="44"/>
    <cellStyle name="쉼표 [0] 2 2 2 3" xfId="65"/>
    <cellStyle name="쉼표 [0] 2 2 3" xfId="20"/>
    <cellStyle name="쉼표 [0] 2 2 3 2" xfId="72"/>
    <cellStyle name="쉼표 [0] 2 2 4" xfId="53"/>
    <cellStyle name="쉼표 [0] 2 3" xfId="24"/>
    <cellStyle name="쉼표 [0] 2 3 2" xfId="45"/>
    <cellStyle name="쉼표 [0] 2 3 2 2" xfId="69"/>
    <cellStyle name="쉼표 [0] 2 3 3" xfId="37"/>
    <cellStyle name="쉼표 [0] 2 3 4" xfId="57"/>
    <cellStyle name="쉼표 [0] 2 4" xfId="29"/>
    <cellStyle name="쉼표 [0] 2 4 2" xfId="41"/>
    <cellStyle name="쉼표 [0] 2 4 3" xfId="61"/>
    <cellStyle name="쉼표 [0] 2 5" xfId="16"/>
    <cellStyle name="쉼표 [0] 2 6" xfId="49"/>
    <cellStyle name="쉼표 [0] 3" xfId="4"/>
    <cellStyle name="쉼표 [0] 3 2" xfId="9"/>
    <cellStyle name="쉼표 [0] 3 2 2" xfId="21"/>
    <cellStyle name="쉼표 [0] 3 2 2 2" xfId="66"/>
    <cellStyle name="쉼표 [0] 3 2 3" xfId="34"/>
    <cellStyle name="쉼표 [0] 3 2 4" xfId="54"/>
    <cellStyle name="쉼표 [0] 3 3" xfId="13"/>
    <cellStyle name="쉼표 [0] 3 3 2" xfId="25"/>
    <cellStyle name="쉼표 [0] 3 3 2 2" xfId="70"/>
    <cellStyle name="쉼표 [0] 3 3 3" xfId="38"/>
    <cellStyle name="쉼표 [0] 3 3 4" xfId="58"/>
    <cellStyle name="쉼표 [0] 3 4" xfId="30"/>
    <cellStyle name="쉼표 [0] 3 4 2" xfId="42"/>
    <cellStyle name="쉼표 [0] 3 4 3" xfId="62"/>
    <cellStyle name="쉼표 [0] 3 5" xfId="17"/>
    <cellStyle name="쉼표 [0] 3 6" xfId="50"/>
    <cellStyle name="쉼표 [0] 4" xfId="2"/>
    <cellStyle name="쉼표 [0] 4 2" xfId="7"/>
    <cellStyle name="쉼표 [0] 4 2 2" xfId="22"/>
    <cellStyle name="쉼표 [0] 4 2 2 2" xfId="67"/>
    <cellStyle name="쉼표 [0] 4 2 3" xfId="35"/>
    <cellStyle name="쉼표 [0] 4 2 4" xfId="55"/>
    <cellStyle name="쉼표 [0] 4 3" xfId="12"/>
    <cellStyle name="쉼표 [0] 4 3 2" xfId="26"/>
    <cellStyle name="쉼표 [0] 4 3 2 2" xfId="71"/>
    <cellStyle name="쉼표 [0] 4 3 3" xfId="39"/>
    <cellStyle name="쉼표 [0] 4 3 4" xfId="59"/>
    <cellStyle name="쉼표 [0] 4 4" xfId="28"/>
    <cellStyle name="쉼표 [0] 4 4 2" xfId="43"/>
    <cellStyle name="쉼표 [0] 4 4 3" xfId="63"/>
    <cellStyle name="쉼표 [0] 4 5" xfId="15"/>
    <cellStyle name="쉼표 [0] 4 6" xfId="51"/>
    <cellStyle name="쉼표 [0] 5" xfId="5"/>
    <cellStyle name="쉼표 [0] 5 2" xfId="10"/>
    <cellStyle name="쉼표 [0] 5 2 2" xfId="31"/>
    <cellStyle name="쉼표 [0] 5 2 3" xfId="47"/>
    <cellStyle name="쉼표 [0] 5 2 4" xfId="64"/>
    <cellStyle name="쉼표 [0] 5 3" xfId="18"/>
    <cellStyle name="쉼표 [0] 5 4" xfId="52"/>
    <cellStyle name="쉼표 [0] 6" xfId="6"/>
    <cellStyle name="쉼표 [0] 6 2" xfId="19"/>
    <cellStyle name="쉼표 [0] 6 2 2" xfId="68"/>
    <cellStyle name="쉼표 [0] 6 3" xfId="36"/>
    <cellStyle name="쉼표 [0] 6 4" xfId="56"/>
    <cellStyle name="쉼표 [0] 7" xfId="23"/>
    <cellStyle name="쉼표 [0] 7 2" xfId="40"/>
    <cellStyle name="쉼표 [0] 7 3" xfId="60"/>
    <cellStyle name="쉼표 [0] 8" xfId="27"/>
    <cellStyle name="쉼표 [0] 9" xfId="14"/>
    <cellStyle name="쉼표 [0] 9 2" xfId="73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zoomScale="85" zoomScaleNormal="85" workbookViewId="0">
      <selection activeCell="C11" sqref="C11:K20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7" width="12.44140625" customWidth="1"/>
    <col min="8" max="8" width="12.44140625" style="27" customWidth="1"/>
    <col min="9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 x14ac:dyDescent="0.15">
      <c r="A1" s="238" t="s">
        <v>52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</row>
    <row r="2" spans="1:12" ht="26.25" thickBot="1" x14ac:dyDescent="0.2">
      <c r="A2" s="239" t="s">
        <v>91</v>
      </c>
      <c r="B2" s="239"/>
      <c r="C2" s="239"/>
      <c r="D2" s="22"/>
      <c r="E2" s="22"/>
      <c r="F2" s="22"/>
      <c r="G2" s="22"/>
      <c r="H2" s="26"/>
      <c r="I2" s="22"/>
      <c r="J2" s="22"/>
      <c r="K2" s="22"/>
      <c r="L2" s="22"/>
    </row>
    <row r="3" spans="1:12" ht="24.75" customHeight="1" thickBot="1" x14ac:dyDescent="0.2">
      <c r="A3" s="160" t="s">
        <v>32</v>
      </c>
      <c r="B3" s="162" t="s">
        <v>33</v>
      </c>
      <c r="C3" s="162" t="s">
        <v>53</v>
      </c>
      <c r="D3" s="162" t="s">
        <v>54</v>
      </c>
      <c r="E3" s="162" t="s">
        <v>55</v>
      </c>
      <c r="F3" s="162" t="s">
        <v>56</v>
      </c>
      <c r="G3" s="162" t="s">
        <v>57</v>
      </c>
      <c r="H3" s="163" t="s">
        <v>58</v>
      </c>
      <c r="I3" s="164" t="s">
        <v>34</v>
      </c>
      <c r="J3" s="164" t="s">
        <v>59</v>
      </c>
      <c r="K3" s="164" t="s">
        <v>60</v>
      </c>
      <c r="L3" s="161" t="s">
        <v>1</v>
      </c>
    </row>
    <row r="4" spans="1:12" ht="39.950000000000003" customHeight="1" thickTop="1" x14ac:dyDescent="0.15">
      <c r="A4" s="143">
        <v>2019</v>
      </c>
      <c r="B4" s="152">
        <v>8</v>
      </c>
      <c r="C4" s="203" t="s">
        <v>447</v>
      </c>
      <c r="D4" s="152" t="s">
        <v>448</v>
      </c>
      <c r="E4" s="152" t="s">
        <v>449</v>
      </c>
      <c r="F4" s="204">
        <v>40</v>
      </c>
      <c r="G4" s="152" t="s">
        <v>450</v>
      </c>
      <c r="H4" s="205">
        <v>2000</v>
      </c>
      <c r="I4" s="206" t="s">
        <v>451</v>
      </c>
      <c r="J4" s="152" t="s">
        <v>452</v>
      </c>
      <c r="K4" s="152" t="s">
        <v>453</v>
      </c>
      <c r="L4" s="175"/>
    </row>
    <row r="5" spans="1:12" ht="39.950000000000003" customHeight="1" x14ac:dyDescent="0.15">
      <c r="A5" s="143">
        <v>2019</v>
      </c>
      <c r="B5" s="152">
        <v>8</v>
      </c>
      <c r="C5" s="203" t="s">
        <v>454</v>
      </c>
      <c r="D5" s="152" t="s">
        <v>448</v>
      </c>
      <c r="E5" s="152" t="s">
        <v>455</v>
      </c>
      <c r="F5" s="204">
        <v>5</v>
      </c>
      <c r="G5" s="152" t="s">
        <v>450</v>
      </c>
      <c r="H5" s="205">
        <v>1000</v>
      </c>
      <c r="I5" s="206" t="s">
        <v>451</v>
      </c>
      <c r="J5" s="152" t="s">
        <v>452</v>
      </c>
      <c r="K5" s="152" t="s">
        <v>453</v>
      </c>
      <c r="L5" s="155"/>
    </row>
    <row r="6" spans="1:12" ht="39.950000000000003" customHeight="1" thickBot="1" x14ac:dyDescent="0.2">
      <c r="A6" s="156"/>
      <c r="B6" s="157"/>
      <c r="C6" s="157"/>
      <c r="D6" s="157"/>
      <c r="E6" s="71"/>
      <c r="F6" s="157"/>
      <c r="G6" s="71"/>
      <c r="H6" s="158"/>
      <c r="I6" s="157"/>
      <c r="J6" s="157"/>
      <c r="K6" s="157"/>
      <c r="L6" s="159"/>
    </row>
    <row r="11" spans="1:12" x14ac:dyDescent="0.15">
      <c r="C11" s="240" t="s">
        <v>166</v>
      </c>
      <c r="D11" s="240"/>
      <c r="E11" s="240"/>
      <c r="F11" s="240"/>
      <c r="G11" s="240"/>
      <c r="H11" s="240"/>
      <c r="I11" s="240"/>
      <c r="J11" s="240"/>
      <c r="K11" s="240"/>
    </row>
    <row r="12" spans="1:12" x14ac:dyDescent="0.15">
      <c r="C12" s="240"/>
      <c r="D12" s="240"/>
      <c r="E12" s="240"/>
      <c r="F12" s="240"/>
      <c r="G12" s="240"/>
      <c r="H12" s="240"/>
      <c r="I12" s="240"/>
      <c r="J12" s="240"/>
      <c r="K12" s="240"/>
    </row>
    <row r="13" spans="1:12" x14ac:dyDescent="0.15">
      <c r="C13" s="240"/>
      <c r="D13" s="240"/>
      <c r="E13" s="240"/>
      <c r="F13" s="240"/>
      <c r="G13" s="240"/>
      <c r="H13" s="240"/>
      <c r="I13" s="240"/>
      <c r="J13" s="240"/>
      <c r="K13" s="240"/>
    </row>
    <row r="14" spans="1:12" x14ac:dyDescent="0.15">
      <c r="C14" s="240"/>
      <c r="D14" s="240"/>
      <c r="E14" s="240"/>
      <c r="F14" s="240"/>
      <c r="G14" s="240"/>
      <c r="H14" s="240"/>
      <c r="I14" s="240"/>
      <c r="J14" s="240"/>
      <c r="K14" s="240"/>
    </row>
    <row r="15" spans="1:12" x14ac:dyDescent="0.15">
      <c r="C15" s="240"/>
      <c r="D15" s="240"/>
      <c r="E15" s="240"/>
      <c r="F15" s="240"/>
      <c r="G15" s="240"/>
      <c r="H15" s="240"/>
      <c r="I15" s="240"/>
      <c r="J15" s="240"/>
      <c r="K15" s="240"/>
    </row>
    <row r="16" spans="1:12" x14ac:dyDescent="0.15">
      <c r="C16" s="240"/>
      <c r="D16" s="240"/>
      <c r="E16" s="240"/>
      <c r="F16" s="240"/>
      <c r="G16" s="240"/>
      <c r="H16" s="240"/>
      <c r="I16" s="240"/>
      <c r="J16" s="240"/>
      <c r="K16" s="240"/>
    </row>
    <row r="17" spans="3:11" x14ac:dyDescent="0.15">
      <c r="C17" s="240"/>
      <c r="D17" s="240"/>
      <c r="E17" s="240"/>
      <c r="F17" s="240"/>
      <c r="G17" s="240"/>
      <c r="H17" s="240"/>
      <c r="I17" s="240"/>
      <c r="J17" s="240"/>
      <c r="K17" s="240"/>
    </row>
    <row r="18" spans="3:11" x14ac:dyDescent="0.15">
      <c r="C18" s="240"/>
      <c r="D18" s="240"/>
      <c r="E18" s="240"/>
      <c r="F18" s="240"/>
      <c r="G18" s="240"/>
      <c r="H18" s="240"/>
      <c r="I18" s="240"/>
      <c r="J18" s="240"/>
      <c r="K18" s="240"/>
    </row>
    <row r="19" spans="3:11" x14ac:dyDescent="0.15">
      <c r="C19" s="240"/>
      <c r="D19" s="240"/>
      <c r="E19" s="240"/>
      <c r="F19" s="240"/>
      <c r="G19" s="240"/>
      <c r="H19" s="240"/>
      <c r="I19" s="240"/>
      <c r="J19" s="240"/>
      <c r="K19" s="240"/>
    </row>
    <row r="20" spans="3:11" x14ac:dyDescent="0.15">
      <c r="C20" s="240"/>
      <c r="D20" s="240"/>
      <c r="E20" s="240"/>
      <c r="F20" s="240"/>
      <c r="G20" s="240"/>
      <c r="H20" s="240"/>
      <c r="I20" s="240"/>
      <c r="J20" s="240"/>
      <c r="K20" s="240"/>
    </row>
  </sheetData>
  <mergeCells count="3">
    <mergeCell ref="A1:L1"/>
    <mergeCell ref="A2:C2"/>
    <mergeCell ref="C11:K20"/>
  </mergeCells>
  <phoneticPr fontId="4" type="noConversion"/>
  <dataValidations count="2">
    <dataValidation type="textLength" operator="lessThanOrEqual" allowBlank="1" showInputMessage="1" showErrorMessage="1" sqref="F6">
      <formula1>5</formula1>
    </dataValidation>
    <dataValidation type="list" allowBlank="1" showInputMessage="1" showErrorMessage="1" sqref="D4:D5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C5" sqref="C5:G5"/>
    </sheetView>
  </sheetViews>
  <sheetFormatPr defaultRowHeight="13.5" x14ac:dyDescent="0.15"/>
  <cols>
    <col min="1" max="1" width="12.5546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13" customWidth="1"/>
  </cols>
  <sheetData>
    <row r="1" spans="1:9" ht="25.5" x14ac:dyDescent="0.15">
      <c r="A1" s="243" t="s">
        <v>82</v>
      </c>
      <c r="B1" s="243"/>
      <c r="C1" s="243"/>
      <c r="D1" s="243"/>
      <c r="E1" s="243"/>
      <c r="F1" s="243"/>
      <c r="G1" s="243"/>
      <c r="H1" s="243"/>
      <c r="I1" s="243"/>
    </row>
    <row r="2" spans="1:9" ht="25.5" x14ac:dyDescent="0.15">
      <c r="A2" s="309" t="s">
        <v>90</v>
      </c>
      <c r="B2" s="309"/>
      <c r="C2" s="1"/>
      <c r="D2" s="1"/>
      <c r="E2" s="1"/>
      <c r="F2" s="1"/>
      <c r="G2" s="1"/>
      <c r="H2" s="1"/>
      <c r="I2" s="28" t="s">
        <v>2</v>
      </c>
    </row>
    <row r="3" spans="1:9" ht="26.25" customHeight="1" x14ac:dyDescent="0.15">
      <c r="A3" s="315" t="s">
        <v>3</v>
      </c>
      <c r="B3" s="313" t="s">
        <v>4</v>
      </c>
      <c r="C3" s="313" t="s">
        <v>62</v>
      </c>
      <c r="D3" s="313" t="s">
        <v>85</v>
      </c>
      <c r="E3" s="311" t="s">
        <v>88</v>
      </c>
      <c r="F3" s="312"/>
      <c r="G3" s="311" t="s">
        <v>89</v>
      </c>
      <c r="H3" s="312"/>
      <c r="I3" s="313" t="s">
        <v>83</v>
      </c>
    </row>
    <row r="4" spans="1:9" ht="28.5" customHeight="1" x14ac:dyDescent="0.15">
      <c r="A4" s="316"/>
      <c r="B4" s="314"/>
      <c r="C4" s="314"/>
      <c r="D4" s="314"/>
      <c r="E4" s="58" t="s">
        <v>86</v>
      </c>
      <c r="F4" s="58" t="s">
        <v>87</v>
      </c>
      <c r="G4" s="58" t="s">
        <v>86</v>
      </c>
      <c r="H4" s="58" t="s">
        <v>87</v>
      </c>
      <c r="I4" s="314"/>
    </row>
    <row r="5" spans="1:9" ht="28.5" customHeight="1" x14ac:dyDescent="0.15">
      <c r="A5" s="59"/>
      <c r="B5" s="60"/>
      <c r="C5" s="61" t="s">
        <v>31</v>
      </c>
      <c r="D5" s="62" t="s">
        <v>93</v>
      </c>
      <c r="E5" s="63" t="s">
        <v>98</v>
      </c>
      <c r="F5" s="63" t="s">
        <v>94</v>
      </c>
      <c r="G5" s="61" t="s">
        <v>31</v>
      </c>
      <c r="H5" s="64"/>
      <c r="I5" s="65"/>
    </row>
    <row r="6" spans="1:9" ht="28.5" customHeight="1" x14ac:dyDescent="0.15">
      <c r="A6" s="59"/>
      <c r="B6" s="60"/>
      <c r="C6" s="64"/>
      <c r="D6" s="64"/>
      <c r="E6" s="64"/>
      <c r="F6" s="64"/>
      <c r="G6" s="64"/>
      <c r="H6" s="64"/>
      <c r="I6" s="65"/>
    </row>
    <row r="7" spans="1:9" ht="28.5" customHeight="1" x14ac:dyDescent="0.15">
      <c r="A7" s="59"/>
      <c r="B7" s="60"/>
      <c r="C7" s="64"/>
      <c r="D7" s="64"/>
      <c r="E7" s="64"/>
      <c r="F7" s="64"/>
      <c r="G7" s="64"/>
      <c r="H7" s="64"/>
      <c r="I7" s="65"/>
    </row>
    <row r="8" spans="1:9" ht="28.5" customHeight="1" x14ac:dyDescent="0.15">
      <c r="A8" s="9"/>
      <c r="B8" s="19"/>
      <c r="C8" s="18"/>
      <c r="D8" s="18"/>
      <c r="E8" s="18"/>
      <c r="F8" s="18"/>
      <c r="G8" s="18"/>
      <c r="H8" s="18"/>
      <c r="I8" s="7"/>
    </row>
    <row r="9" spans="1:9" ht="28.5" customHeight="1" x14ac:dyDescent="0.15">
      <c r="A9" s="9"/>
      <c r="B9" s="19"/>
      <c r="C9" s="18"/>
      <c r="D9" s="18"/>
      <c r="E9" s="18"/>
      <c r="F9" s="18"/>
      <c r="G9" s="18"/>
      <c r="H9" s="18"/>
      <c r="I9" s="7"/>
    </row>
    <row r="10" spans="1:9" ht="28.5" customHeight="1" x14ac:dyDescent="0.15">
      <c r="A10" s="9"/>
      <c r="B10" s="19"/>
      <c r="C10" s="20"/>
      <c r="D10" s="20"/>
      <c r="E10" s="20"/>
      <c r="F10" s="20"/>
      <c r="G10" s="20"/>
      <c r="H10" s="20"/>
      <c r="I10" s="7"/>
    </row>
    <row r="11" spans="1:9" ht="28.5" customHeight="1" x14ac:dyDescent="0.15">
      <c r="A11" s="9"/>
      <c r="B11" s="19"/>
      <c r="C11" s="20"/>
      <c r="D11" s="20"/>
      <c r="E11" s="20"/>
      <c r="F11" s="20"/>
      <c r="G11" s="20"/>
      <c r="H11" s="20"/>
      <c r="I11" s="7"/>
    </row>
    <row r="12" spans="1:9" ht="28.5" customHeight="1" x14ac:dyDescent="0.15">
      <c r="A12" s="9"/>
      <c r="B12" s="19"/>
      <c r="C12" s="20"/>
      <c r="D12" s="20"/>
      <c r="E12" s="20"/>
      <c r="F12" s="20"/>
      <c r="G12" s="20"/>
      <c r="H12" s="20"/>
      <c r="I12" s="7"/>
    </row>
    <row r="13" spans="1:9" ht="28.5" customHeight="1" x14ac:dyDescent="0.15">
      <c r="A13" s="9"/>
      <c r="B13" s="6"/>
      <c r="C13" s="20"/>
      <c r="D13" s="20"/>
      <c r="E13" s="20"/>
      <c r="F13" s="20"/>
      <c r="G13" s="20"/>
      <c r="H13" s="20"/>
      <c r="I13" s="7"/>
    </row>
    <row r="14" spans="1:9" ht="28.5" customHeight="1" x14ac:dyDescent="0.15">
      <c r="A14" s="9"/>
      <c r="B14" s="6"/>
      <c r="C14" s="20"/>
      <c r="D14" s="20"/>
      <c r="E14" s="20"/>
      <c r="F14" s="20"/>
      <c r="G14" s="20"/>
      <c r="H14" s="20"/>
      <c r="I14" s="7"/>
    </row>
    <row r="15" spans="1:9" ht="28.5" customHeight="1" x14ac:dyDescent="0.15">
      <c r="A15" s="9"/>
      <c r="B15" s="6"/>
      <c r="C15" s="20"/>
      <c r="D15" s="20"/>
      <c r="E15" s="20"/>
      <c r="F15" s="20"/>
      <c r="G15" s="20"/>
      <c r="H15" s="20"/>
      <c r="I15" s="7"/>
    </row>
    <row r="16" spans="1:9" ht="28.5" customHeight="1" x14ac:dyDescent="0.15">
      <c r="A16" s="9"/>
      <c r="B16" s="6"/>
      <c r="C16" s="8"/>
      <c r="D16" s="8"/>
      <c r="E16" s="8"/>
      <c r="F16" s="8"/>
      <c r="G16" s="8"/>
      <c r="H16" s="8"/>
      <c r="I16" s="7"/>
    </row>
    <row r="17" spans="1:9" x14ac:dyDescent="0.15">
      <c r="C17" s="10"/>
      <c r="D17" s="10"/>
      <c r="E17" s="10"/>
      <c r="F17" s="10"/>
      <c r="G17" s="10"/>
      <c r="H17" s="10"/>
      <c r="I17" s="14"/>
    </row>
    <row r="18" spans="1:9" x14ac:dyDescent="0.15">
      <c r="A18" s="21"/>
    </row>
    <row r="21" spans="1:9" x14ac:dyDescent="0.15">
      <c r="A21" s="310" t="s">
        <v>84</v>
      </c>
      <c r="B21" s="310"/>
      <c r="C21" s="310"/>
      <c r="D21" s="310"/>
      <c r="E21" s="310"/>
      <c r="F21" s="310"/>
      <c r="G21" s="310"/>
      <c r="H21" s="310"/>
      <c r="I21" s="310"/>
    </row>
    <row r="22" spans="1:9" x14ac:dyDescent="0.15">
      <c r="A22" s="310"/>
      <c r="B22" s="310"/>
      <c r="C22" s="310"/>
      <c r="D22" s="310"/>
      <c r="E22" s="310"/>
      <c r="F22" s="310"/>
      <c r="G22" s="310"/>
      <c r="H22" s="310"/>
      <c r="I22" s="310"/>
    </row>
    <row r="23" spans="1:9" x14ac:dyDescent="0.15">
      <c r="A23" s="310"/>
      <c r="B23" s="310"/>
      <c r="C23" s="310"/>
      <c r="D23" s="310"/>
      <c r="E23" s="310"/>
      <c r="F23" s="310"/>
      <c r="G23" s="310"/>
      <c r="H23" s="310"/>
      <c r="I23" s="310"/>
    </row>
    <row r="24" spans="1:9" x14ac:dyDescent="0.15">
      <c r="A24" s="310"/>
      <c r="B24" s="310"/>
      <c r="C24" s="310"/>
      <c r="D24" s="310"/>
      <c r="E24" s="310"/>
      <c r="F24" s="310"/>
      <c r="G24" s="310"/>
      <c r="H24" s="310"/>
      <c r="I24" s="310"/>
    </row>
    <row r="25" spans="1:9" x14ac:dyDescent="0.15">
      <c r="A25" s="310"/>
      <c r="B25" s="310"/>
      <c r="C25" s="310"/>
      <c r="D25" s="310"/>
      <c r="E25" s="310"/>
      <c r="F25" s="310"/>
      <c r="G25" s="310"/>
      <c r="H25" s="310"/>
      <c r="I25" s="310"/>
    </row>
    <row r="26" spans="1:9" x14ac:dyDescent="0.15">
      <c r="A26" s="310"/>
      <c r="B26" s="310"/>
      <c r="C26" s="310"/>
      <c r="D26" s="310"/>
      <c r="E26" s="310"/>
      <c r="F26" s="310"/>
      <c r="G26" s="310"/>
      <c r="H26" s="310"/>
      <c r="I26" s="310"/>
    </row>
    <row r="27" spans="1:9" x14ac:dyDescent="0.15">
      <c r="A27" s="310"/>
      <c r="B27" s="310"/>
      <c r="C27" s="310"/>
      <c r="D27" s="310"/>
      <c r="E27" s="310"/>
      <c r="F27" s="310"/>
      <c r="G27" s="310"/>
      <c r="H27" s="310"/>
      <c r="I27" s="310"/>
    </row>
    <row r="28" spans="1:9" x14ac:dyDescent="0.15">
      <c r="A28" s="310"/>
      <c r="B28" s="310"/>
      <c r="C28" s="310"/>
      <c r="D28" s="310"/>
      <c r="E28" s="310"/>
      <c r="F28" s="310"/>
      <c r="G28" s="310"/>
      <c r="H28" s="310"/>
      <c r="I28" s="310"/>
    </row>
    <row r="29" spans="1:9" x14ac:dyDescent="0.15">
      <c r="A29" s="310"/>
      <c r="B29" s="310"/>
      <c r="C29" s="310"/>
      <c r="D29" s="310"/>
      <c r="E29" s="310"/>
      <c r="F29" s="310"/>
      <c r="G29" s="310"/>
      <c r="H29" s="310"/>
      <c r="I29" s="310"/>
    </row>
    <row r="30" spans="1:9" x14ac:dyDescent="0.15">
      <c r="A30" s="310"/>
      <c r="B30" s="310"/>
      <c r="C30" s="310"/>
      <c r="D30" s="310"/>
      <c r="E30" s="310"/>
      <c r="F30" s="310"/>
      <c r="G30" s="310"/>
      <c r="H30" s="310"/>
      <c r="I30" s="310"/>
    </row>
    <row r="31" spans="1:9" x14ac:dyDescent="0.15">
      <c r="A31" s="310"/>
      <c r="B31" s="310"/>
      <c r="C31" s="310"/>
      <c r="D31" s="310"/>
      <c r="E31" s="310"/>
      <c r="F31" s="310"/>
      <c r="G31" s="310"/>
      <c r="H31" s="310"/>
      <c r="I31" s="310"/>
    </row>
    <row r="32" spans="1:9" x14ac:dyDescent="0.15">
      <c r="A32" s="310"/>
      <c r="B32" s="310"/>
      <c r="C32" s="310"/>
      <c r="D32" s="310"/>
      <c r="E32" s="310"/>
      <c r="F32" s="310"/>
      <c r="G32" s="310"/>
      <c r="H32" s="310"/>
      <c r="I32" s="310"/>
    </row>
    <row r="33" spans="1:9" x14ac:dyDescent="0.15">
      <c r="A33" s="310"/>
      <c r="B33" s="310"/>
      <c r="C33" s="310"/>
      <c r="D33" s="310"/>
      <c r="E33" s="310"/>
      <c r="F33" s="310"/>
      <c r="G33" s="310"/>
      <c r="H33" s="310"/>
      <c r="I33" s="310"/>
    </row>
    <row r="34" spans="1:9" x14ac:dyDescent="0.15">
      <c r="A34" s="310"/>
      <c r="B34" s="310"/>
      <c r="C34" s="310"/>
      <c r="D34" s="310"/>
      <c r="E34" s="310"/>
      <c r="F34" s="310"/>
      <c r="G34" s="310"/>
      <c r="H34" s="310"/>
      <c r="I34" s="310"/>
    </row>
    <row r="35" spans="1:9" x14ac:dyDescent="0.15">
      <c r="A35" s="310"/>
      <c r="B35" s="310"/>
      <c r="C35" s="310"/>
      <c r="D35" s="310"/>
      <c r="E35" s="310"/>
      <c r="F35" s="310"/>
      <c r="G35" s="310"/>
      <c r="H35" s="310"/>
      <c r="I35" s="310"/>
    </row>
    <row r="36" spans="1:9" x14ac:dyDescent="0.15">
      <c r="A36" s="310"/>
      <c r="B36" s="310"/>
      <c r="C36" s="310"/>
      <c r="D36" s="310"/>
      <c r="E36" s="310"/>
      <c r="F36" s="310"/>
      <c r="G36" s="310"/>
      <c r="H36" s="310"/>
      <c r="I36" s="310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85" zoomScaleNormal="85" workbookViewId="0">
      <selection activeCell="J21" sqref="J21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6.25" thickBot="1" x14ac:dyDescent="0.2">
      <c r="A1" s="241" t="s">
        <v>70</v>
      </c>
      <c r="B1" s="241"/>
      <c r="C1" s="241"/>
      <c r="D1" s="241"/>
      <c r="E1" s="241"/>
      <c r="F1" s="241"/>
      <c r="G1" s="241"/>
      <c r="H1" s="241"/>
      <c r="I1" s="241"/>
    </row>
    <row r="2" spans="1:12" ht="24.75" thickBot="1" x14ac:dyDescent="0.2">
      <c r="A2" s="66" t="s">
        <v>32</v>
      </c>
      <c r="B2" s="67" t="s">
        <v>33</v>
      </c>
      <c r="C2" s="68" t="s">
        <v>49</v>
      </c>
      <c r="D2" s="68" t="s">
        <v>0</v>
      </c>
      <c r="E2" s="72" t="s">
        <v>50</v>
      </c>
      <c r="F2" s="68" t="s">
        <v>34</v>
      </c>
      <c r="G2" s="68" t="s">
        <v>35</v>
      </c>
      <c r="H2" s="68" t="s">
        <v>36</v>
      </c>
      <c r="I2" s="69" t="s">
        <v>1</v>
      </c>
    </row>
    <row r="3" spans="1:12" s="29" customFormat="1" ht="24" customHeight="1" thickTop="1" x14ac:dyDescent="0.15">
      <c r="A3" s="176">
        <v>2019</v>
      </c>
      <c r="B3" s="177">
        <v>8</v>
      </c>
      <c r="C3" s="145" t="s">
        <v>442</v>
      </c>
      <c r="D3" s="146" t="s">
        <v>182</v>
      </c>
      <c r="E3" s="199">
        <v>500</v>
      </c>
      <c r="F3" s="200" t="s">
        <v>443</v>
      </c>
      <c r="G3" s="201" t="s">
        <v>444</v>
      </c>
      <c r="H3" s="202" t="s">
        <v>445</v>
      </c>
      <c r="I3" s="148" t="s">
        <v>446</v>
      </c>
      <c r="J3" s="15"/>
      <c r="K3" s="16"/>
      <c r="L3" s="15"/>
    </row>
    <row r="4" spans="1:12" s="29" customFormat="1" ht="24" customHeight="1" x14ac:dyDescent="0.15">
      <c r="A4" s="149"/>
      <c r="B4" s="144"/>
      <c r="C4" s="145"/>
      <c r="D4" s="146"/>
      <c r="E4" s="147"/>
      <c r="F4" s="146"/>
      <c r="G4" s="150"/>
      <c r="H4" s="151"/>
      <c r="I4" s="148"/>
      <c r="J4" s="15"/>
      <c r="K4" s="16"/>
      <c r="L4" s="15"/>
    </row>
    <row r="5" spans="1:12" s="29" customFormat="1" ht="24.75" customHeight="1" thickBot="1" x14ac:dyDescent="0.2">
      <c r="A5" s="70"/>
      <c r="B5" s="71"/>
      <c r="C5" s="134"/>
      <c r="D5" s="129"/>
      <c r="E5" s="130"/>
      <c r="F5" s="129"/>
      <c r="G5" s="131"/>
      <c r="H5" s="132"/>
      <c r="I5" s="133"/>
      <c r="J5" s="15"/>
      <c r="K5" s="16"/>
      <c r="L5" s="15"/>
    </row>
    <row r="10" spans="1:12" x14ac:dyDescent="0.15">
      <c r="C10" s="240" t="s">
        <v>173</v>
      </c>
      <c r="D10" s="240"/>
      <c r="E10" s="240"/>
      <c r="F10" s="240"/>
      <c r="G10" s="240"/>
      <c r="H10" s="240"/>
    </row>
    <row r="11" spans="1:12" x14ac:dyDescent="0.15">
      <c r="C11" s="240"/>
      <c r="D11" s="240"/>
      <c r="E11" s="240"/>
      <c r="F11" s="240"/>
      <c r="G11" s="240"/>
      <c r="H11" s="240"/>
    </row>
    <row r="12" spans="1:12" x14ac:dyDescent="0.15">
      <c r="C12" s="240"/>
      <c r="D12" s="240"/>
      <c r="E12" s="240"/>
      <c r="F12" s="240"/>
      <c r="G12" s="240"/>
      <c r="H12" s="240"/>
    </row>
    <row r="13" spans="1:12" x14ac:dyDescent="0.15">
      <c r="C13" s="240"/>
      <c r="D13" s="240"/>
      <c r="E13" s="240"/>
      <c r="F13" s="240"/>
      <c r="G13" s="240"/>
      <c r="H13" s="240"/>
    </row>
    <row r="14" spans="1:12" x14ac:dyDescent="0.15">
      <c r="C14" s="240"/>
      <c r="D14" s="240"/>
      <c r="E14" s="240"/>
      <c r="F14" s="240"/>
      <c r="G14" s="240"/>
      <c r="H14" s="240"/>
    </row>
    <row r="15" spans="1:12" x14ac:dyDescent="0.15">
      <c r="C15" s="240"/>
      <c r="D15" s="240"/>
      <c r="E15" s="240"/>
      <c r="F15" s="240"/>
      <c r="G15" s="240"/>
      <c r="H15" s="240"/>
    </row>
    <row r="16" spans="1:12" x14ac:dyDescent="0.15">
      <c r="C16" s="240"/>
      <c r="D16" s="240"/>
      <c r="E16" s="240"/>
      <c r="F16" s="240"/>
      <c r="G16" s="240"/>
      <c r="H16" s="240"/>
    </row>
    <row r="17" spans="3:8" x14ac:dyDescent="0.15">
      <c r="C17" s="240"/>
      <c r="D17" s="240"/>
      <c r="E17" s="240"/>
      <c r="F17" s="240"/>
      <c r="G17" s="240"/>
      <c r="H17" s="240"/>
    </row>
    <row r="18" spans="3:8" x14ac:dyDescent="0.15">
      <c r="C18" s="240"/>
      <c r="D18" s="240"/>
      <c r="E18" s="240"/>
      <c r="F18" s="240"/>
      <c r="G18" s="240"/>
      <c r="H18" s="240"/>
    </row>
  </sheetData>
  <mergeCells count="2">
    <mergeCell ref="A1:I1"/>
    <mergeCell ref="C10:H18"/>
  </mergeCells>
  <phoneticPr fontId="4" type="noConversion"/>
  <dataValidations count="2">
    <dataValidation type="list" allowBlank="1" showInputMessage="1" showErrorMessage="1" sqref="D3:D5">
      <formula1>"대안,턴키,일반,PQ,수의,실적"</formula1>
    </dataValidation>
    <dataValidation type="textLength" operator="lessThanOrEqual" allowBlank="1" showInputMessage="1" showErrorMessage="1" sqref="F3:F5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zoomScale="85" zoomScaleNormal="85" workbookViewId="0">
      <selection activeCell="I28" sqref="I28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5"/>
    <col min="11" max="11" width="11.6640625" style="16" customWidth="1"/>
    <col min="12" max="12" width="11.33203125" style="15" bestFit="1" customWidth="1"/>
  </cols>
  <sheetData>
    <row r="1" spans="1:13" ht="26.25" thickBot="1" x14ac:dyDescent="0.2">
      <c r="A1" s="238" t="s">
        <v>77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</row>
    <row r="2" spans="1:13" ht="27" customHeight="1" thickBot="1" x14ac:dyDescent="0.2">
      <c r="A2" s="66" t="s">
        <v>32</v>
      </c>
      <c r="B2" s="67" t="s">
        <v>33</v>
      </c>
      <c r="C2" s="68" t="s">
        <v>76</v>
      </c>
      <c r="D2" s="68" t="s">
        <v>75</v>
      </c>
      <c r="E2" s="68" t="s">
        <v>0</v>
      </c>
      <c r="F2" s="67" t="s">
        <v>74</v>
      </c>
      <c r="G2" s="67" t="s">
        <v>73</v>
      </c>
      <c r="H2" s="67" t="s">
        <v>72</v>
      </c>
      <c r="I2" s="67" t="s">
        <v>71</v>
      </c>
      <c r="J2" s="68" t="s">
        <v>34</v>
      </c>
      <c r="K2" s="68" t="s">
        <v>35</v>
      </c>
      <c r="L2" s="68" t="s">
        <v>36</v>
      </c>
      <c r="M2" s="69" t="s">
        <v>1</v>
      </c>
    </row>
    <row r="3" spans="1:13" s="29" customFormat="1" ht="27" customHeight="1" thickTop="1" x14ac:dyDescent="0.15">
      <c r="A3" s="154"/>
      <c r="B3" s="153"/>
      <c r="C3" s="207"/>
      <c r="D3" s="213" t="s">
        <v>31</v>
      </c>
      <c r="E3" s="214" t="s">
        <v>93</v>
      </c>
      <c r="F3" s="215" t="s">
        <v>98</v>
      </c>
      <c r="G3" s="215" t="s">
        <v>94</v>
      </c>
      <c r="H3" s="213" t="s">
        <v>31</v>
      </c>
      <c r="I3" s="208"/>
      <c r="J3" s="153"/>
      <c r="K3" s="153"/>
      <c r="L3" s="153"/>
      <c r="M3" s="178"/>
    </row>
    <row r="4" spans="1:13" s="29" customFormat="1" ht="27" customHeight="1" x14ac:dyDescent="0.15">
      <c r="A4" s="143"/>
      <c r="B4" s="152"/>
      <c r="C4" s="179"/>
      <c r="D4" s="209"/>
      <c r="E4" s="210"/>
      <c r="F4" s="211"/>
      <c r="G4" s="212"/>
      <c r="H4" s="212"/>
      <c r="I4" s="180"/>
      <c r="J4" s="152"/>
      <c r="K4" s="152"/>
      <c r="L4" s="152"/>
      <c r="M4" s="181"/>
    </row>
    <row r="5" spans="1:13" s="29" customFormat="1" ht="27" customHeight="1" thickBot="1" x14ac:dyDescent="0.2">
      <c r="A5" s="165"/>
      <c r="B5" s="166"/>
      <c r="C5" s="167"/>
      <c r="D5" s="168"/>
      <c r="E5" s="168"/>
      <c r="F5" s="169"/>
      <c r="G5" s="170"/>
      <c r="H5" s="170"/>
      <c r="I5" s="169"/>
      <c r="J5" s="171"/>
      <c r="K5" s="172"/>
      <c r="L5" s="173"/>
      <c r="M5" s="174"/>
    </row>
    <row r="10" spans="1:13" x14ac:dyDescent="0.15">
      <c r="C10" s="242" t="s">
        <v>79</v>
      </c>
      <c r="D10" s="242"/>
      <c r="E10" s="242"/>
      <c r="F10" s="242"/>
      <c r="G10" s="242"/>
      <c r="H10" s="242"/>
      <c r="I10" s="242"/>
      <c r="J10" s="242"/>
      <c r="K10" s="242"/>
    </row>
    <row r="11" spans="1:13" x14ac:dyDescent="0.15">
      <c r="C11" s="242"/>
      <c r="D11" s="242"/>
      <c r="E11" s="242"/>
      <c r="F11" s="242"/>
      <c r="G11" s="242"/>
      <c r="H11" s="242"/>
      <c r="I11" s="242"/>
      <c r="J11" s="242"/>
      <c r="K11" s="242"/>
    </row>
    <row r="12" spans="1:13" x14ac:dyDescent="0.15">
      <c r="C12" s="242"/>
      <c r="D12" s="242"/>
      <c r="E12" s="242"/>
      <c r="F12" s="242"/>
      <c r="G12" s="242"/>
      <c r="H12" s="242"/>
      <c r="I12" s="242"/>
      <c r="J12" s="242"/>
      <c r="K12" s="242"/>
    </row>
    <row r="13" spans="1:13" x14ac:dyDescent="0.15">
      <c r="C13" s="242"/>
      <c r="D13" s="242"/>
      <c r="E13" s="242"/>
      <c r="F13" s="242"/>
      <c r="G13" s="242"/>
      <c r="H13" s="242"/>
      <c r="I13" s="242"/>
      <c r="J13" s="242"/>
      <c r="K13" s="242"/>
    </row>
    <row r="14" spans="1:13" x14ac:dyDescent="0.15">
      <c r="C14" s="242"/>
      <c r="D14" s="242"/>
      <c r="E14" s="242"/>
      <c r="F14" s="242"/>
      <c r="G14" s="242"/>
      <c r="H14" s="242"/>
      <c r="I14" s="242"/>
      <c r="J14" s="242"/>
      <c r="K14" s="242"/>
    </row>
    <row r="15" spans="1:13" x14ac:dyDescent="0.15">
      <c r="C15" s="242"/>
      <c r="D15" s="242"/>
      <c r="E15" s="242"/>
      <c r="F15" s="242"/>
      <c r="G15" s="242"/>
      <c r="H15" s="242"/>
      <c r="I15" s="242"/>
      <c r="J15" s="242"/>
      <c r="K15" s="242"/>
    </row>
    <row r="16" spans="1:13" x14ac:dyDescent="0.15">
      <c r="C16" s="242"/>
      <c r="D16" s="242"/>
      <c r="E16" s="242"/>
      <c r="F16" s="242"/>
      <c r="G16" s="242"/>
      <c r="H16" s="242"/>
      <c r="I16" s="242"/>
      <c r="J16" s="242"/>
      <c r="K16" s="242"/>
    </row>
    <row r="17" spans="3:11" x14ac:dyDescent="0.15">
      <c r="C17" s="242"/>
      <c r="D17" s="242"/>
      <c r="E17" s="242"/>
      <c r="F17" s="242"/>
      <c r="G17" s="242"/>
      <c r="H17" s="242"/>
      <c r="I17" s="242"/>
      <c r="J17" s="242"/>
      <c r="K17" s="242"/>
    </row>
    <row r="18" spans="3:11" x14ac:dyDescent="0.15">
      <c r="C18" s="242"/>
      <c r="D18" s="242"/>
      <c r="E18" s="242"/>
      <c r="F18" s="242"/>
      <c r="G18" s="242"/>
      <c r="H18" s="242"/>
      <c r="I18" s="242"/>
      <c r="J18" s="242"/>
      <c r="K18" s="242"/>
    </row>
    <row r="19" spans="3:11" x14ac:dyDescent="0.15">
      <c r="C19" s="242"/>
      <c r="D19" s="242"/>
      <c r="E19" s="242"/>
      <c r="F19" s="242"/>
      <c r="G19" s="242"/>
      <c r="H19" s="242"/>
      <c r="I19" s="242"/>
      <c r="J19" s="242"/>
      <c r="K19" s="242"/>
    </row>
    <row r="20" spans="3:11" x14ac:dyDescent="0.15">
      <c r="C20" s="242"/>
      <c r="D20" s="242"/>
      <c r="E20" s="242"/>
      <c r="F20" s="242"/>
      <c r="G20" s="242"/>
      <c r="H20" s="242"/>
      <c r="I20" s="242"/>
      <c r="J20" s="242"/>
      <c r="K20" s="242"/>
    </row>
    <row r="21" spans="3:11" x14ac:dyDescent="0.15">
      <c r="C21" s="242"/>
      <c r="D21" s="242"/>
      <c r="E21" s="242"/>
      <c r="F21" s="242"/>
      <c r="G21" s="242"/>
      <c r="H21" s="242"/>
      <c r="I21" s="242"/>
      <c r="J21" s="242"/>
      <c r="K21" s="242"/>
    </row>
    <row r="22" spans="3:11" x14ac:dyDescent="0.15">
      <c r="C22" s="242"/>
      <c r="D22" s="242"/>
      <c r="E22" s="242"/>
      <c r="F22" s="242"/>
      <c r="G22" s="242"/>
      <c r="H22" s="242"/>
      <c r="I22" s="242"/>
      <c r="J22" s="242"/>
      <c r="K22" s="242"/>
    </row>
    <row r="23" spans="3:11" x14ac:dyDescent="0.15">
      <c r="C23" s="242"/>
      <c r="D23" s="242"/>
      <c r="E23" s="242"/>
      <c r="F23" s="242"/>
      <c r="G23" s="242"/>
      <c r="H23" s="242"/>
      <c r="I23" s="242"/>
      <c r="J23" s="242"/>
      <c r="K23" s="242"/>
    </row>
    <row r="24" spans="3:11" x14ac:dyDescent="0.15">
      <c r="C24" s="242"/>
      <c r="D24" s="242"/>
      <c r="E24" s="242"/>
      <c r="F24" s="242"/>
      <c r="G24" s="242"/>
      <c r="H24" s="242"/>
      <c r="I24" s="242"/>
      <c r="J24" s="242"/>
      <c r="K24" s="242"/>
    </row>
    <row r="25" spans="3:11" x14ac:dyDescent="0.15">
      <c r="C25" s="242"/>
      <c r="D25" s="242"/>
      <c r="E25" s="242"/>
      <c r="F25" s="242"/>
      <c r="G25" s="242"/>
      <c r="H25" s="242"/>
      <c r="I25" s="242"/>
      <c r="J25" s="242"/>
      <c r="K25" s="242"/>
    </row>
    <row r="26" spans="3:11" x14ac:dyDescent="0.15">
      <c r="C26" s="242"/>
      <c r="D26" s="242"/>
      <c r="E26" s="242"/>
      <c r="F26" s="242"/>
      <c r="G26" s="242"/>
      <c r="H26" s="242"/>
      <c r="I26" s="242"/>
      <c r="J26" s="242"/>
      <c r="K26" s="242"/>
    </row>
    <row r="27" spans="3:11" x14ac:dyDescent="0.15">
      <c r="C27" s="242"/>
      <c r="D27" s="242"/>
      <c r="E27" s="242"/>
      <c r="F27" s="242"/>
      <c r="G27" s="242"/>
      <c r="H27" s="242"/>
      <c r="I27" s="242"/>
      <c r="J27" s="242"/>
      <c r="K27" s="242"/>
    </row>
  </sheetData>
  <mergeCells count="2">
    <mergeCell ref="A1:M1"/>
    <mergeCell ref="C10:K27"/>
  </mergeCells>
  <phoneticPr fontId="4" type="noConversion"/>
  <dataValidations count="3">
    <dataValidation type="textLength" operator="lessThanOrEqual" allowBlank="1" showInputMessage="1" showErrorMessage="1" sqref="J3:J4">
      <formula1>5</formula1>
    </dataValidation>
    <dataValidation type="list" allowBlank="1" showInputMessage="1" showErrorMessage="1" sqref="D3:D4">
      <formula1>"토건,토목,건축,전문,전기,통신,소방,기타"</formula1>
    </dataValidation>
    <dataValidation type="list" allowBlank="1" showInputMessage="1" showErrorMessage="1" sqref="E3:E4">
      <formula1>"대안,턴키,일반,PQ,수의,실적"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="85" zoomScaleNormal="85" workbookViewId="0">
      <selection activeCell="E4" sqref="E4"/>
    </sheetView>
  </sheetViews>
  <sheetFormatPr defaultRowHeight="13.5" x14ac:dyDescent="0.15"/>
  <cols>
    <col min="1" max="1" width="8.6640625" style="29" customWidth="1"/>
    <col min="2" max="2" width="8.77734375" style="29" customWidth="1"/>
    <col min="3" max="3" width="29.21875" style="29" customWidth="1"/>
    <col min="4" max="4" width="10.88671875" style="29" customWidth="1"/>
    <col min="5" max="9" width="12.44140625" style="29" customWidth="1"/>
    <col min="10" max="10" width="8.88671875" style="15"/>
    <col min="11" max="11" width="11.6640625" style="16" customWidth="1"/>
    <col min="12" max="12" width="11.33203125" style="15" bestFit="1" customWidth="1"/>
    <col min="13" max="16384" width="8.88671875" style="29"/>
  </cols>
  <sheetData>
    <row r="1" spans="1:11" ht="25.5" x14ac:dyDescent="0.15">
      <c r="A1" s="243" t="s">
        <v>100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25.5" x14ac:dyDescent="0.15">
      <c r="A2" s="73" t="s">
        <v>91</v>
      </c>
      <c r="B2" s="73"/>
      <c r="C2" s="85"/>
      <c r="D2" s="1"/>
      <c r="E2" s="1"/>
      <c r="F2" s="17"/>
      <c r="G2" s="17"/>
      <c r="H2" s="17"/>
      <c r="I2" s="17"/>
      <c r="J2" s="244" t="s">
        <v>2</v>
      </c>
      <c r="K2" s="244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101</v>
      </c>
      <c r="E3" s="5" t="s">
        <v>102</v>
      </c>
      <c r="F3" s="5" t="s">
        <v>103</v>
      </c>
      <c r="G3" s="5" t="s">
        <v>104</v>
      </c>
      <c r="H3" s="5" t="s">
        <v>105</v>
      </c>
      <c r="I3" s="5" t="s">
        <v>106</v>
      </c>
      <c r="J3" s="5" t="s">
        <v>107</v>
      </c>
      <c r="K3" s="5" t="s">
        <v>1</v>
      </c>
    </row>
    <row r="4" spans="1:11" ht="47.25" customHeight="1" x14ac:dyDescent="0.15">
      <c r="A4" s="86"/>
      <c r="B4" s="87"/>
      <c r="C4" s="88"/>
      <c r="D4" s="89" t="s">
        <v>31</v>
      </c>
      <c r="E4" s="90" t="s">
        <v>93</v>
      </c>
      <c r="F4" s="91" t="s">
        <v>98</v>
      </c>
      <c r="G4" s="91" t="s">
        <v>94</v>
      </c>
      <c r="H4" s="89" t="s">
        <v>31</v>
      </c>
      <c r="I4" s="88"/>
      <c r="J4" s="92"/>
      <c r="K4" s="93"/>
    </row>
    <row r="5" spans="1:11" ht="47.25" customHeight="1" x14ac:dyDescent="0.15">
      <c r="A5" s="74"/>
      <c r="B5" s="75"/>
      <c r="C5" s="76"/>
      <c r="D5" s="77"/>
      <c r="E5" s="78"/>
      <c r="F5" s="78"/>
      <c r="G5" s="79"/>
      <c r="H5" s="79"/>
      <c r="I5" s="76"/>
      <c r="J5" s="80"/>
      <c r="K5" s="81"/>
    </row>
    <row r="6" spans="1:11" ht="47.25" customHeight="1" x14ac:dyDescent="0.15">
      <c r="A6" s="82"/>
      <c r="B6" s="82"/>
      <c r="C6" s="83"/>
      <c r="D6" s="74"/>
      <c r="E6" s="74"/>
      <c r="F6" s="83"/>
      <c r="G6" s="84"/>
      <c r="H6" s="82"/>
      <c r="I6" s="82"/>
      <c r="J6" s="82"/>
      <c r="K6" s="82"/>
    </row>
    <row r="7" spans="1:11" ht="47.25" customHeight="1" x14ac:dyDescent="0.15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</row>
    <row r="8" spans="1:11" ht="47.25" customHeight="1" x14ac:dyDescent="0.1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</row>
    <row r="9" spans="1:11" ht="47.25" customHeight="1" x14ac:dyDescent="0.15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</row>
    <row r="10" spans="1:11" ht="47.25" customHeight="1" x14ac:dyDescent="0.15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ht="47.25" customHeight="1" x14ac:dyDescent="0.1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1" ht="47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</row>
    <row r="13" spans="1:11" ht="47.25" customHeight="1" x14ac:dyDescent="0.1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</row>
    <row r="14" spans="1:1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15">
      <c r="A22" s="2"/>
      <c r="B22" s="245" t="s">
        <v>79</v>
      </c>
      <c r="C22" s="245"/>
      <c r="D22" s="245"/>
      <c r="E22" s="245"/>
      <c r="F22" s="245"/>
      <c r="G22" s="245"/>
      <c r="H22" s="245"/>
      <c r="I22" s="245"/>
      <c r="J22" s="245"/>
      <c r="K22" s="2"/>
    </row>
    <row r="23" spans="1:11" x14ac:dyDescent="0.15">
      <c r="A23" s="2"/>
      <c r="B23" s="245"/>
      <c r="C23" s="245"/>
      <c r="D23" s="245"/>
      <c r="E23" s="245"/>
      <c r="F23" s="245"/>
      <c r="G23" s="245"/>
      <c r="H23" s="245"/>
      <c r="I23" s="245"/>
      <c r="J23" s="245"/>
      <c r="K23" s="2"/>
    </row>
    <row r="24" spans="1:11" x14ac:dyDescent="0.15">
      <c r="A24" s="2"/>
      <c r="B24" s="245"/>
      <c r="C24" s="245"/>
      <c r="D24" s="245"/>
      <c r="E24" s="245"/>
      <c r="F24" s="245"/>
      <c r="G24" s="245"/>
      <c r="H24" s="245"/>
      <c r="I24" s="245"/>
      <c r="J24" s="245"/>
      <c r="K24" s="2"/>
    </row>
    <row r="25" spans="1:11" x14ac:dyDescent="0.15">
      <c r="A25" s="2"/>
      <c r="B25" s="245"/>
      <c r="C25" s="245"/>
      <c r="D25" s="245"/>
      <c r="E25" s="245"/>
      <c r="F25" s="245"/>
      <c r="G25" s="245"/>
      <c r="H25" s="245"/>
      <c r="I25" s="245"/>
      <c r="J25" s="245"/>
      <c r="K25" s="2"/>
    </row>
    <row r="26" spans="1:11" x14ac:dyDescent="0.15">
      <c r="A26" s="2"/>
      <c r="B26" s="245"/>
      <c r="C26" s="245"/>
      <c r="D26" s="245"/>
      <c r="E26" s="245"/>
      <c r="F26" s="245"/>
      <c r="G26" s="245"/>
      <c r="H26" s="245"/>
      <c r="I26" s="245"/>
      <c r="J26" s="245"/>
      <c r="K26" s="2"/>
    </row>
    <row r="27" spans="1:11" x14ac:dyDescent="0.15">
      <c r="A27" s="2"/>
      <c r="B27" s="245"/>
      <c r="C27" s="245"/>
      <c r="D27" s="245"/>
      <c r="E27" s="245"/>
      <c r="F27" s="245"/>
      <c r="G27" s="245"/>
      <c r="H27" s="245"/>
      <c r="I27" s="245"/>
      <c r="J27" s="245"/>
      <c r="K27" s="2"/>
    </row>
    <row r="28" spans="1:11" x14ac:dyDescent="0.15">
      <c r="A28" s="2"/>
      <c r="B28" s="245"/>
      <c r="C28" s="245"/>
      <c r="D28" s="245"/>
      <c r="E28" s="245"/>
      <c r="F28" s="245"/>
      <c r="G28" s="245"/>
      <c r="H28" s="245"/>
      <c r="I28" s="245"/>
      <c r="J28" s="245"/>
      <c r="K28" s="2"/>
    </row>
    <row r="29" spans="1:11" x14ac:dyDescent="0.15">
      <c r="A29" s="2"/>
      <c r="B29" s="245"/>
      <c r="C29" s="245"/>
      <c r="D29" s="245"/>
      <c r="E29" s="245"/>
      <c r="F29" s="245"/>
      <c r="G29" s="245"/>
      <c r="H29" s="245"/>
      <c r="I29" s="245"/>
      <c r="J29" s="245"/>
      <c r="K29" s="2"/>
    </row>
    <row r="30" spans="1:11" x14ac:dyDescent="0.15">
      <c r="A30" s="2"/>
      <c r="B30" s="245"/>
      <c r="C30" s="245"/>
      <c r="D30" s="245"/>
      <c r="E30" s="245"/>
      <c r="F30" s="245"/>
      <c r="G30" s="245"/>
      <c r="H30" s="245"/>
      <c r="I30" s="245"/>
      <c r="J30" s="245"/>
      <c r="K30" s="2"/>
    </row>
    <row r="31" spans="1:11" x14ac:dyDescent="0.15">
      <c r="A31" s="2"/>
      <c r="B31" s="245"/>
      <c r="C31" s="245"/>
      <c r="D31" s="245"/>
      <c r="E31" s="245"/>
      <c r="F31" s="245"/>
      <c r="G31" s="245"/>
      <c r="H31" s="245"/>
      <c r="I31" s="245"/>
      <c r="J31" s="245"/>
      <c r="K31" s="2"/>
    </row>
    <row r="32" spans="1:11" x14ac:dyDescent="0.15">
      <c r="A32" s="2"/>
      <c r="B32" s="245"/>
      <c r="C32" s="245"/>
      <c r="D32" s="245"/>
      <c r="E32" s="245"/>
      <c r="F32" s="245"/>
      <c r="G32" s="245"/>
      <c r="H32" s="245"/>
      <c r="I32" s="245"/>
      <c r="J32" s="245"/>
      <c r="K32" s="2"/>
    </row>
    <row r="33" spans="1:11" x14ac:dyDescent="0.15">
      <c r="A33" s="2"/>
      <c r="B33" s="245"/>
      <c r="C33" s="245"/>
      <c r="D33" s="245"/>
      <c r="E33" s="245"/>
      <c r="F33" s="245"/>
      <c r="G33" s="245"/>
      <c r="H33" s="245"/>
      <c r="I33" s="245"/>
      <c r="J33" s="245"/>
      <c r="K33" s="2"/>
    </row>
    <row r="34" spans="1:11" x14ac:dyDescent="0.15">
      <c r="A34" s="2"/>
      <c r="B34" s="245"/>
      <c r="C34" s="245"/>
      <c r="D34" s="245"/>
      <c r="E34" s="245"/>
      <c r="F34" s="245"/>
      <c r="G34" s="245"/>
      <c r="H34" s="245"/>
      <c r="I34" s="245"/>
      <c r="J34" s="245"/>
      <c r="K34" s="2"/>
    </row>
    <row r="35" spans="1:11" x14ac:dyDescent="0.15">
      <c r="A35" s="2"/>
      <c r="B35" s="245"/>
      <c r="C35" s="245"/>
      <c r="D35" s="245"/>
      <c r="E35" s="245"/>
      <c r="F35" s="245"/>
      <c r="G35" s="245"/>
      <c r="H35" s="245"/>
      <c r="I35" s="245"/>
      <c r="J35" s="245"/>
      <c r="K35" s="2"/>
    </row>
    <row r="36" spans="1:1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</sheetData>
  <mergeCells count="3">
    <mergeCell ref="A1:K1"/>
    <mergeCell ref="J2:K2"/>
    <mergeCell ref="B22:J35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5" zoomScaleNormal="85" workbookViewId="0">
      <selection activeCell="G7" sqref="G7"/>
    </sheetView>
  </sheetViews>
  <sheetFormatPr defaultRowHeight="13.5" x14ac:dyDescent="0.15"/>
  <cols>
    <col min="1" max="1" width="8.6640625" style="29" customWidth="1"/>
    <col min="2" max="2" width="8.77734375" style="29" customWidth="1"/>
    <col min="3" max="3" width="29.21875" style="29" customWidth="1"/>
    <col min="4" max="4" width="10.88671875" style="29" customWidth="1"/>
    <col min="5" max="9" width="12.44140625" style="29" customWidth="1"/>
    <col min="10" max="10" width="8.88671875" style="15"/>
    <col min="11" max="11" width="11.6640625" style="16" customWidth="1"/>
    <col min="12" max="12" width="11.33203125" style="15" bestFit="1" customWidth="1"/>
    <col min="13" max="16384" width="8.88671875" style="29"/>
  </cols>
  <sheetData>
    <row r="1" spans="1:11" ht="25.5" x14ac:dyDescent="0.15">
      <c r="A1" s="243" t="s">
        <v>108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25.5" x14ac:dyDescent="0.15">
      <c r="A2" s="73" t="s">
        <v>91</v>
      </c>
      <c r="B2" s="73"/>
      <c r="C2" s="85"/>
      <c r="D2" s="1"/>
      <c r="E2" s="1"/>
      <c r="F2" s="17"/>
      <c r="G2" s="17"/>
      <c r="H2" s="17"/>
      <c r="I2" s="17"/>
      <c r="J2" s="244" t="s">
        <v>109</v>
      </c>
      <c r="K2" s="244"/>
    </row>
    <row r="3" spans="1:11" ht="22.5" customHeight="1" x14ac:dyDescent="0.15">
      <c r="A3" s="4" t="s">
        <v>110</v>
      </c>
      <c r="B3" s="5" t="s">
        <v>111</v>
      </c>
      <c r="C3" s="5" t="s">
        <v>112</v>
      </c>
      <c r="D3" s="5" t="s">
        <v>113</v>
      </c>
      <c r="E3" s="5" t="s">
        <v>114</v>
      </c>
      <c r="F3" s="5" t="s">
        <v>115</v>
      </c>
      <c r="G3" s="5" t="s">
        <v>116</v>
      </c>
      <c r="H3" s="5" t="s">
        <v>117</v>
      </c>
      <c r="I3" s="5" t="s">
        <v>118</v>
      </c>
      <c r="J3" s="5" t="s">
        <v>119</v>
      </c>
      <c r="K3" s="5" t="s">
        <v>120</v>
      </c>
    </row>
    <row r="4" spans="1:11" ht="42" customHeight="1" x14ac:dyDescent="0.15">
      <c r="A4" s="74"/>
      <c r="B4" s="75"/>
      <c r="C4" s="76"/>
      <c r="D4" s="89" t="s">
        <v>31</v>
      </c>
      <c r="E4" s="90" t="s">
        <v>93</v>
      </c>
      <c r="F4" s="91" t="s">
        <v>98</v>
      </c>
      <c r="G4" s="91" t="s">
        <v>94</v>
      </c>
      <c r="H4" s="89" t="s">
        <v>31</v>
      </c>
      <c r="I4" s="98"/>
      <c r="J4" s="98"/>
      <c r="K4" s="99"/>
    </row>
    <row r="5" spans="1:11" ht="42" customHeight="1" x14ac:dyDescent="0.15">
      <c r="A5" s="74"/>
      <c r="B5" s="100"/>
      <c r="C5" s="76"/>
      <c r="D5" s="94"/>
      <c r="E5" s="95"/>
      <c r="F5" s="96"/>
      <c r="G5" s="97"/>
      <c r="H5" s="98"/>
      <c r="I5" s="98"/>
      <c r="J5" s="101"/>
      <c r="K5" s="99"/>
    </row>
    <row r="6" spans="1:11" ht="42" customHeight="1" x14ac:dyDescent="0.15">
      <c r="A6" s="74"/>
      <c r="B6" s="74"/>
      <c r="C6" s="83"/>
      <c r="D6" s="74"/>
      <c r="E6" s="74"/>
      <c r="F6" s="83"/>
      <c r="G6" s="74"/>
      <c r="H6" s="74"/>
      <c r="I6" s="74"/>
      <c r="J6" s="74"/>
      <c r="K6" s="74"/>
    </row>
    <row r="7" spans="1:11" ht="42" customHeight="1" x14ac:dyDescent="0.1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</row>
    <row r="8" spans="1:11" ht="42" customHeight="1" x14ac:dyDescent="0.1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</row>
    <row r="9" spans="1:11" ht="42" customHeight="1" x14ac:dyDescent="0.15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</row>
    <row r="10" spans="1:11" ht="42" customHeight="1" x14ac:dyDescent="0.15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245" t="s">
        <v>79</v>
      </c>
      <c r="C16" s="245"/>
      <c r="D16" s="245"/>
      <c r="E16" s="245"/>
      <c r="F16" s="245"/>
      <c r="G16" s="245"/>
      <c r="H16" s="245"/>
      <c r="I16" s="245"/>
      <c r="J16" s="245"/>
      <c r="K16" s="2"/>
    </row>
    <row r="17" spans="1:11" x14ac:dyDescent="0.15">
      <c r="A17" s="2"/>
      <c r="B17" s="245"/>
      <c r="C17" s="245"/>
      <c r="D17" s="245"/>
      <c r="E17" s="245"/>
      <c r="F17" s="245"/>
      <c r="G17" s="245"/>
      <c r="H17" s="245"/>
      <c r="I17" s="245"/>
      <c r="J17" s="245"/>
      <c r="K17" s="2"/>
    </row>
    <row r="18" spans="1:11" x14ac:dyDescent="0.15">
      <c r="A18" s="2"/>
      <c r="B18" s="245"/>
      <c r="C18" s="245"/>
      <c r="D18" s="245"/>
      <c r="E18" s="245"/>
      <c r="F18" s="245"/>
      <c r="G18" s="245"/>
      <c r="H18" s="245"/>
      <c r="I18" s="245"/>
      <c r="J18" s="245"/>
      <c r="K18" s="2"/>
    </row>
    <row r="19" spans="1:11" x14ac:dyDescent="0.15">
      <c r="A19" s="2"/>
      <c r="B19" s="245"/>
      <c r="C19" s="245"/>
      <c r="D19" s="245"/>
      <c r="E19" s="245"/>
      <c r="F19" s="245"/>
      <c r="G19" s="245"/>
      <c r="H19" s="245"/>
      <c r="I19" s="245"/>
      <c r="J19" s="245"/>
      <c r="K19" s="2"/>
    </row>
    <row r="20" spans="1:11" x14ac:dyDescent="0.15">
      <c r="A20" s="2"/>
      <c r="B20" s="245"/>
      <c r="C20" s="245"/>
      <c r="D20" s="245"/>
      <c r="E20" s="245"/>
      <c r="F20" s="245"/>
      <c r="G20" s="245"/>
      <c r="H20" s="245"/>
      <c r="I20" s="245"/>
      <c r="J20" s="245"/>
      <c r="K20" s="2"/>
    </row>
    <row r="21" spans="1:11" x14ac:dyDescent="0.15">
      <c r="A21" s="2"/>
      <c r="B21" s="245"/>
      <c r="C21" s="245"/>
      <c r="D21" s="245"/>
      <c r="E21" s="245"/>
      <c r="F21" s="245"/>
      <c r="G21" s="245"/>
      <c r="H21" s="245"/>
      <c r="I21" s="245"/>
      <c r="J21" s="245"/>
      <c r="K21" s="2"/>
    </row>
    <row r="22" spans="1:11" x14ac:dyDescent="0.15">
      <c r="A22" s="2"/>
      <c r="B22" s="245"/>
      <c r="C22" s="245"/>
      <c r="D22" s="245"/>
      <c r="E22" s="245"/>
      <c r="F22" s="245"/>
      <c r="G22" s="245"/>
      <c r="H22" s="245"/>
      <c r="I22" s="245"/>
      <c r="J22" s="245"/>
      <c r="K22" s="2"/>
    </row>
    <row r="23" spans="1:11" x14ac:dyDescent="0.15">
      <c r="A23" s="2"/>
      <c r="B23" s="245"/>
      <c r="C23" s="245"/>
      <c r="D23" s="245"/>
      <c r="E23" s="245"/>
      <c r="F23" s="245"/>
      <c r="G23" s="245"/>
      <c r="H23" s="245"/>
      <c r="I23" s="245"/>
      <c r="J23" s="245"/>
      <c r="K23" s="2"/>
    </row>
    <row r="24" spans="1:11" x14ac:dyDescent="0.15">
      <c r="A24" s="2"/>
      <c r="B24" s="245"/>
      <c r="C24" s="245"/>
      <c r="D24" s="245"/>
      <c r="E24" s="245"/>
      <c r="F24" s="245"/>
      <c r="G24" s="245"/>
      <c r="H24" s="245"/>
      <c r="I24" s="245"/>
      <c r="J24" s="245"/>
      <c r="K24" s="2"/>
    </row>
    <row r="25" spans="1:1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mergeCells count="3">
    <mergeCell ref="A1:K1"/>
    <mergeCell ref="J2:K2"/>
    <mergeCell ref="B16:J24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13" zoomScale="85" zoomScaleNormal="85" workbookViewId="0">
      <selection activeCell="O33" sqref="O33"/>
    </sheetView>
  </sheetViews>
  <sheetFormatPr defaultRowHeight="13.5" x14ac:dyDescent="0.15"/>
  <cols>
    <col min="1" max="1" width="24.44140625" style="2" customWidth="1"/>
    <col min="2" max="2" width="17.77734375" style="2" bestFit="1" customWidth="1"/>
    <col min="3" max="3" width="12.109375" style="2" customWidth="1"/>
    <col min="4" max="4" width="8.88671875" style="2" customWidth="1"/>
    <col min="5" max="5" width="9.21875" style="2" customWidth="1"/>
    <col min="6" max="6" width="9.6640625" style="2" customWidth="1"/>
    <col min="7" max="7" width="9.77734375" style="2" customWidth="1"/>
    <col min="8" max="9" width="9.6640625" style="2" customWidth="1"/>
  </cols>
  <sheetData>
    <row r="1" spans="1:11" ht="25.5" x14ac:dyDescent="0.15">
      <c r="A1" s="243" t="s">
        <v>5</v>
      </c>
      <c r="B1" s="243"/>
      <c r="C1" s="243"/>
      <c r="D1" s="243"/>
      <c r="E1" s="243"/>
      <c r="F1" s="243"/>
      <c r="G1" s="243"/>
      <c r="H1" s="243"/>
      <c r="I1" s="243"/>
    </row>
    <row r="2" spans="1:11" ht="26.25" thickBot="1" x14ac:dyDescent="0.2">
      <c r="A2" s="32" t="s">
        <v>91</v>
      </c>
      <c r="B2" s="32"/>
      <c r="C2" s="31"/>
      <c r="D2" s="31"/>
      <c r="E2" s="31"/>
      <c r="F2" s="33"/>
      <c r="G2" s="33"/>
      <c r="H2" s="246" t="s">
        <v>2</v>
      </c>
      <c r="I2" s="246"/>
    </row>
    <row r="3" spans="1:11" ht="29.25" customHeight="1" x14ac:dyDescent="0.15">
      <c r="A3" s="119" t="s">
        <v>4</v>
      </c>
      <c r="B3" s="34" t="s">
        <v>15</v>
      </c>
      <c r="C3" s="34" t="s">
        <v>6</v>
      </c>
      <c r="D3" s="34" t="s">
        <v>7</v>
      </c>
      <c r="E3" s="34" t="s">
        <v>8</v>
      </c>
      <c r="F3" s="34" t="s">
        <v>9</v>
      </c>
      <c r="G3" s="120" t="s">
        <v>51</v>
      </c>
      <c r="H3" s="34" t="s">
        <v>14</v>
      </c>
      <c r="I3" s="35" t="s">
        <v>10</v>
      </c>
    </row>
    <row r="4" spans="1:11" s="29" customFormat="1" ht="20.25" customHeight="1" x14ac:dyDescent="0.15">
      <c r="A4" s="186" t="s">
        <v>124</v>
      </c>
      <c r="B4" s="121" t="s">
        <v>144</v>
      </c>
      <c r="C4" s="122">
        <v>28950600</v>
      </c>
      <c r="D4" s="113" t="s">
        <v>138</v>
      </c>
      <c r="E4" s="113" t="s">
        <v>141</v>
      </c>
      <c r="F4" s="113" t="s">
        <v>143</v>
      </c>
      <c r="G4" s="110" t="s">
        <v>183</v>
      </c>
      <c r="H4" s="110" t="s">
        <v>185</v>
      </c>
      <c r="I4" s="111"/>
    </row>
    <row r="5" spans="1:11" s="29" customFormat="1" ht="20.25" customHeight="1" x14ac:dyDescent="0.15">
      <c r="A5" s="186" t="s">
        <v>125</v>
      </c>
      <c r="B5" s="121" t="s">
        <v>145</v>
      </c>
      <c r="C5" s="122">
        <v>198000</v>
      </c>
      <c r="D5" s="113" t="s">
        <v>138</v>
      </c>
      <c r="E5" s="113" t="s">
        <v>141</v>
      </c>
      <c r="F5" s="113" t="s">
        <v>143</v>
      </c>
      <c r="G5" s="110" t="s">
        <v>183</v>
      </c>
      <c r="H5" s="110" t="s">
        <v>185</v>
      </c>
      <c r="I5" s="111"/>
    </row>
    <row r="6" spans="1:11" ht="20.85" customHeight="1" x14ac:dyDescent="0.15">
      <c r="A6" s="186" t="s">
        <v>126</v>
      </c>
      <c r="B6" s="114" t="s">
        <v>146</v>
      </c>
      <c r="C6" s="122">
        <v>3960000</v>
      </c>
      <c r="D6" s="113" t="s">
        <v>138</v>
      </c>
      <c r="E6" s="113" t="s">
        <v>141</v>
      </c>
      <c r="F6" s="113" t="s">
        <v>143</v>
      </c>
      <c r="G6" s="110" t="s">
        <v>183</v>
      </c>
      <c r="H6" s="110" t="s">
        <v>185</v>
      </c>
      <c r="I6" s="111"/>
    </row>
    <row r="7" spans="1:11" s="29" customFormat="1" ht="20.85" customHeight="1" x14ac:dyDescent="0.15">
      <c r="A7" s="186" t="s">
        <v>127</v>
      </c>
      <c r="B7" s="114" t="s">
        <v>147</v>
      </c>
      <c r="C7" s="122">
        <v>1867200</v>
      </c>
      <c r="D7" s="113" t="s">
        <v>138</v>
      </c>
      <c r="E7" s="113" t="s">
        <v>141</v>
      </c>
      <c r="F7" s="113" t="s">
        <v>143</v>
      </c>
      <c r="G7" s="110" t="s">
        <v>183</v>
      </c>
      <c r="H7" s="110" t="s">
        <v>185</v>
      </c>
      <c r="I7" s="111"/>
    </row>
    <row r="8" spans="1:11" s="29" customFormat="1" ht="20.85" customHeight="1" x14ac:dyDescent="0.15">
      <c r="A8" s="186" t="s">
        <v>128</v>
      </c>
      <c r="B8" s="121" t="s">
        <v>148</v>
      </c>
      <c r="C8" s="122">
        <v>3600000</v>
      </c>
      <c r="D8" s="113" t="s">
        <v>138</v>
      </c>
      <c r="E8" s="113" t="s">
        <v>141</v>
      </c>
      <c r="F8" s="113" t="s">
        <v>143</v>
      </c>
      <c r="G8" s="110" t="s">
        <v>183</v>
      </c>
      <c r="H8" s="110" t="s">
        <v>185</v>
      </c>
      <c r="I8" s="111"/>
    </row>
    <row r="9" spans="1:11" s="29" customFormat="1" ht="20.85" customHeight="1" x14ac:dyDescent="0.15">
      <c r="A9" s="186" t="s">
        <v>129</v>
      </c>
      <c r="B9" s="121" t="s">
        <v>92</v>
      </c>
      <c r="C9" s="122">
        <v>12531600</v>
      </c>
      <c r="D9" s="113" t="s">
        <v>138</v>
      </c>
      <c r="E9" s="113" t="s">
        <v>141</v>
      </c>
      <c r="F9" s="113" t="s">
        <v>143</v>
      </c>
      <c r="G9" s="110" t="s">
        <v>183</v>
      </c>
      <c r="H9" s="110" t="s">
        <v>185</v>
      </c>
      <c r="I9" s="111"/>
    </row>
    <row r="10" spans="1:11" s="29" customFormat="1" ht="20.85" customHeight="1" x14ac:dyDescent="0.15">
      <c r="A10" s="186" t="s">
        <v>130</v>
      </c>
      <c r="B10" s="114" t="s">
        <v>149</v>
      </c>
      <c r="C10" s="122">
        <v>4200000</v>
      </c>
      <c r="D10" s="113" t="s">
        <v>138</v>
      </c>
      <c r="E10" s="113" t="s">
        <v>141</v>
      </c>
      <c r="F10" s="113" t="s">
        <v>143</v>
      </c>
      <c r="G10" s="110" t="s">
        <v>183</v>
      </c>
      <c r="H10" s="110" t="s">
        <v>185</v>
      </c>
      <c r="I10" s="111"/>
    </row>
    <row r="11" spans="1:11" s="29" customFormat="1" ht="20.85" customHeight="1" x14ac:dyDescent="0.15">
      <c r="A11" s="186" t="s">
        <v>131</v>
      </c>
      <c r="B11" s="114" t="s">
        <v>150</v>
      </c>
      <c r="C11" s="122">
        <v>1195200</v>
      </c>
      <c r="D11" s="113" t="s">
        <v>138</v>
      </c>
      <c r="E11" s="113" t="s">
        <v>141</v>
      </c>
      <c r="F11" s="113" t="s">
        <v>143</v>
      </c>
      <c r="G11" s="110" t="s">
        <v>183</v>
      </c>
      <c r="H11" s="110" t="s">
        <v>185</v>
      </c>
      <c r="I11" s="111"/>
    </row>
    <row r="12" spans="1:11" s="124" customFormat="1" ht="20.85" customHeight="1" x14ac:dyDescent="0.15">
      <c r="A12" s="187" t="s">
        <v>132</v>
      </c>
      <c r="B12" s="121" t="s">
        <v>151</v>
      </c>
      <c r="C12" s="122">
        <v>8400000</v>
      </c>
      <c r="D12" s="113" t="s">
        <v>138</v>
      </c>
      <c r="E12" s="113" t="s">
        <v>142</v>
      </c>
      <c r="F12" s="113" t="s">
        <v>143</v>
      </c>
      <c r="G12" s="110" t="s">
        <v>181</v>
      </c>
      <c r="H12" s="110" t="s">
        <v>184</v>
      </c>
      <c r="I12" s="111"/>
    </row>
    <row r="13" spans="1:11" ht="20.85" customHeight="1" x14ac:dyDescent="0.15">
      <c r="A13" s="188" t="s">
        <v>133</v>
      </c>
      <c r="B13" s="112" t="s">
        <v>152</v>
      </c>
      <c r="C13" s="122">
        <v>125300000</v>
      </c>
      <c r="D13" s="113" t="s">
        <v>139</v>
      </c>
      <c r="E13" s="113" t="s">
        <v>141</v>
      </c>
      <c r="F13" s="113" t="s">
        <v>143</v>
      </c>
      <c r="G13" s="110" t="s">
        <v>183</v>
      </c>
      <c r="H13" s="110" t="s">
        <v>185</v>
      </c>
      <c r="I13" s="111"/>
      <c r="K13" s="29"/>
    </row>
    <row r="14" spans="1:11" s="29" customFormat="1" ht="20.85" customHeight="1" x14ac:dyDescent="0.15">
      <c r="A14" s="188" t="s">
        <v>134</v>
      </c>
      <c r="B14" s="112" t="s">
        <v>153</v>
      </c>
      <c r="C14" s="122">
        <v>898170350</v>
      </c>
      <c r="D14" s="113" t="s">
        <v>139</v>
      </c>
      <c r="E14" s="113" t="s">
        <v>141</v>
      </c>
      <c r="F14" s="113" t="s">
        <v>143</v>
      </c>
      <c r="G14" s="110" t="s">
        <v>183</v>
      </c>
      <c r="H14" s="110" t="s">
        <v>185</v>
      </c>
      <c r="I14" s="111"/>
    </row>
    <row r="15" spans="1:11" s="124" customFormat="1" ht="20.85" customHeight="1" x14ac:dyDescent="0.15">
      <c r="A15" s="188" t="s">
        <v>135</v>
      </c>
      <c r="B15" s="121" t="s">
        <v>151</v>
      </c>
      <c r="C15" s="123">
        <v>6895680</v>
      </c>
      <c r="D15" s="117" t="s">
        <v>139</v>
      </c>
      <c r="E15" s="113" t="s">
        <v>142</v>
      </c>
      <c r="F15" s="113" t="s">
        <v>143</v>
      </c>
      <c r="G15" s="110" t="s">
        <v>181</v>
      </c>
      <c r="H15" s="110" t="s">
        <v>184</v>
      </c>
      <c r="I15" s="111"/>
    </row>
    <row r="16" spans="1:11" ht="20.85" customHeight="1" x14ac:dyDescent="0.15">
      <c r="A16" s="188" t="s">
        <v>136</v>
      </c>
      <c r="B16" s="117" t="s">
        <v>149</v>
      </c>
      <c r="C16" s="123">
        <v>1620000</v>
      </c>
      <c r="D16" s="117" t="s">
        <v>139</v>
      </c>
      <c r="E16" s="113" t="s">
        <v>141</v>
      </c>
      <c r="F16" s="113" t="s">
        <v>143</v>
      </c>
      <c r="G16" s="110" t="s">
        <v>183</v>
      </c>
      <c r="H16" s="110" t="s">
        <v>185</v>
      </c>
      <c r="I16" s="111"/>
    </row>
    <row r="17" spans="1:9" s="29" customFormat="1" ht="20.85" customHeight="1" x14ac:dyDescent="0.15">
      <c r="A17" s="188" t="s">
        <v>137</v>
      </c>
      <c r="B17" s="117" t="s">
        <v>154</v>
      </c>
      <c r="C17" s="123">
        <v>2640000</v>
      </c>
      <c r="D17" s="117" t="s">
        <v>140</v>
      </c>
      <c r="E17" s="113" t="s">
        <v>141</v>
      </c>
      <c r="F17" s="113" t="s">
        <v>143</v>
      </c>
      <c r="G17" s="110" t="s">
        <v>183</v>
      </c>
      <c r="H17" s="110" t="s">
        <v>185</v>
      </c>
      <c r="I17" s="111"/>
    </row>
    <row r="18" spans="1:9" s="29" customFormat="1" ht="20.85" customHeight="1" x14ac:dyDescent="0.15">
      <c r="A18" s="189" t="s">
        <v>174</v>
      </c>
      <c r="B18" s="117" t="s">
        <v>167</v>
      </c>
      <c r="C18" s="123">
        <v>8177400</v>
      </c>
      <c r="D18" s="117" t="s">
        <v>168</v>
      </c>
      <c r="E18" s="113" t="s">
        <v>169</v>
      </c>
      <c r="F18" s="113" t="s">
        <v>170</v>
      </c>
      <c r="G18" s="110" t="s">
        <v>183</v>
      </c>
      <c r="H18" s="110" t="s">
        <v>185</v>
      </c>
      <c r="I18" s="111"/>
    </row>
    <row r="19" spans="1:9" s="29" customFormat="1" ht="20.25" customHeight="1" x14ac:dyDescent="0.15">
      <c r="A19" s="189" t="s">
        <v>186</v>
      </c>
      <c r="B19" s="117" t="s">
        <v>209</v>
      </c>
      <c r="C19" s="123">
        <v>451250</v>
      </c>
      <c r="D19" s="117" t="s">
        <v>225</v>
      </c>
      <c r="E19" s="117" t="s">
        <v>456</v>
      </c>
      <c r="F19" s="117" t="s">
        <v>456</v>
      </c>
      <c r="G19" s="117" t="s">
        <v>456</v>
      </c>
      <c r="H19" s="117" t="s">
        <v>456</v>
      </c>
      <c r="I19" s="118"/>
    </row>
    <row r="20" spans="1:9" s="29" customFormat="1" ht="20.25" customHeight="1" x14ac:dyDescent="0.15">
      <c r="A20" s="189" t="s">
        <v>187</v>
      </c>
      <c r="B20" s="117" t="s">
        <v>210</v>
      </c>
      <c r="C20" s="123">
        <v>1986600</v>
      </c>
      <c r="D20" s="117" t="s">
        <v>225</v>
      </c>
      <c r="E20" s="117" t="s">
        <v>457</v>
      </c>
      <c r="F20" s="117" t="s">
        <v>457</v>
      </c>
      <c r="G20" s="117" t="s">
        <v>457</v>
      </c>
      <c r="H20" s="117" t="s">
        <v>457</v>
      </c>
      <c r="I20" s="118"/>
    </row>
    <row r="21" spans="1:9" s="29" customFormat="1" ht="20.25" customHeight="1" x14ac:dyDescent="0.15">
      <c r="A21" s="189" t="s">
        <v>188</v>
      </c>
      <c r="B21" s="117" t="s">
        <v>211</v>
      </c>
      <c r="C21" s="123">
        <v>550000</v>
      </c>
      <c r="D21" s="117" t="s">
        <v>225</v>
      </c>
      <c r="E21" s="117" t="s">
        <v>458</v>
      </c>
      <c r="F21" s="117" t="s">
        <v>458</v>
      </c>
      <c r="G21" s="117" t="s">
        <v>458</v>
      </c>
      <c r="H21" s="117" t="s">
        <v>458</v>
      </c>
      <c r="I21" s="118"/>
    </row>
    <row r="22" spans="1:9" s="29" customFormat="1" ht="20.25" customHeight="1" x14ac:dyDescent="0.15">
      <c r="A22" s="189" t="s">
        <v>189</v>
      </c>
      <c r="B22" s="117" t="s">
        <v>212</v>
      </c>
      <c r="C22" s="123">
        <v>532400</v>
      </c>
      <c r="D22" s="117" t="s">
        <v>226</v>
      </c>
      <c r="E22" s="117" t="s">
        <v>456</v>
      </c>
      <c r="F22" s="117" t="s">
        <v>457</v>
      </c>
      <c r="G22" s="117" t="s">
        <v>457</v>
      </c>
      <c r="H22" s="117" t="s">
        <v>457</v>
      </c>
      <c r="I22" s="118"/>
    </row>
    <row r="23" spans="1:9" s="29" customFormat="1" ht="20.25" customHeight="1" x14ac:dyDescent="0.15">
      <c r="A23" s="189" t="s">
        <v>206</v>
      </c>
      <c r="B23" s="114" t="s">
        <v>213</v>
      </c>
      <c r="C23" s="123">
        <v>2480000</v>
      </c>
      <c r="D23" s="117" t="s">
        <v>227</v>
      </c>
      <c r="E23" s="117" t="s">
        <v>227</v>
      </c>
      <c r="F23" s="117" t="s">
        <v>459</v>
      </c>
      <c r="G23" s="117" t="s">
        <v>459</v>
      </c>
      <c r="H23" s="117" t="s">
        <v>459</v>
      </c>
      <c r="I23" s="118"/>
    </row>
    <row r="24" spans="1:9" s="29" customFormat="1" ht="20.25" customHeight="1" x14ac:dyDescent="0.15">
      <c r="A24" s="188" t="s">
        <v>190</v>
      </c>
      <c r="B24" s="117" t="s">
        <v>214</v>
      </c>
      <c r="C24" s="123">
        <v>15520000</v>
      </c>
      <c r="D24" s="117" t="s">
        <v>228</v>
      </c>
      <c r="E24" s="117" t="s">
        <v>437</v>
      </c>
      <c r="F24" s="117" t="s">
        <v>437</v>
      </c>
      <c r="G24" s="117" t="s">
        <v>437</v>
      </c>
      <c r="H24" s="117" t="s">
        <v>437</v>
      </c>
      <c r="I24" s="118"/>
    </row>
    <row r="25" spans="1:9" s="29" customFormat="1" ht="20.25" customHeight="1" x14ac:dyDescent="0.15">
      <c r="A25" s="188" t="s">
        <v>191</v>
      </c>
      <c r="B25" s="117" t="s">
        <v>214</v>
      </c>
      <c r="C25" s="123">
        <v>1900000</v>
      </c>
      <c r="D25" s="117" t="s">
        <v>228</v>
      </c>
      <c r="E25" s="117" t="s">
        <v>437</v>
      </c>
      <c r="F25" s="117" t="s">
        <v>437</v>
      </c>
      <c r="G25" s="117" t="s">
        <v>437</v>
      </c>
      <c r="H25" s="117" t="s">
        <v>437</v>
      </c>
      <c r="I25" s="118"/>
    </row>
    <row r="26" spans="1:9" s="29" customFormat="1" ht="20.25" customHeight="1" x14ac:dyDescent="0.15">
      <c r="A26" s="189" t="s">
        <v>192</v>
      </c>
      <c r="B26" s="117" t="s">
        <v>215</v>
      </c>
      <c r="C26" s="123">
        <v>8204060</v>
      </c>
      <c r="D26" s="117" t="s">
        <v>229</v>
      </c>
      <c r="E26" s="117" t="s">
        <v>229</v>
      </c>
      <c r="F26" s="117" t="s">
        <v>460</v>
      </c>
      <c r="G26" s="117" t="s">
        <v>460</v>
      </c>
      <c r="H26" s="117" t="s">
        <v>460</v>
      </c>
      <c r="I26" s="118"/>
    </row>
    <row r="27" spans="1:9" s="29" customFormat="1" ht="20.25" customHeight="1" x14ac:dyDescent="0.15">
      <c r="A27" s="189" t="s">
        <v>193</v>
      </c>
      <c r="B27" s="117" t="s">
        <v>215</v>
      </c>
      <c r="C27" s="123">
        <v>1528200</v>
      </c>
      <c r="D27" s="117" t="s">
        <v>229</v>
      </c>
      <c r="E27" s="117" t="s">
        <v>229</v>
      </c>
      <c r="F27" s="117" t="s">
        <v>460</v>
      </c>
      <c r="G27" s="117" t="s">
        <v>460</v>
      </c>
      <c r="H27" s="117" t="s">
        <v>460</v>
      </c>
      <c r="I27" s="118"/>
    </row>
    <row r="28" spans="1:9" s="29" customFormat="1" ht="20.25" customHeight="1" x14ac:dyDescent="0.15">
      <c r="A28" s="189" t="s">
        <v>194</v>
      </c>
      <c r="B28" s="117" t="s">
        <v>216</v>
      </c>
      <c r="C28" s="123">
        <v>330000</v>
      </c>
      <c r="D28" s="117" t="s">
        <v>229</v>
      </c>
      <c r="E28" s="117" t="s">
        <v>461</v>
      </c>
      <c r="F28" s="117" t="s">
        <v>461</v>
      </c>
      <c r="G28" s="117" t="s">
        <v>461</v>
      </c>
      <c r="H28" s="117" t="s">
        <v>461</v>
      </c>
      <c r="I28" s="118"/>
    </row>
    <row r="29" spans="1:9" s="29" customFormat="1" ht="20.25" customHeight="1" x14ac:dyDescent="0.15">
      <c r="A29" s="189" t="s">
        <v>195</v>
      </c>
      <c r="B29" s="117" t="s">
        <v>217</v>
      </c>
      <c r="C29" s="123">
        <v>18400000</v>
      </c>
      <c r="D29" s="117" t="s">
        <v>229</v>
      </c>
      <c r="E29" s="117" t="s">
        <v>462</v>
      </c>
      <c r="F29" s="117" t="s">
        <v>463</v>
      </c>
      <c r="G29" s="117" t="s">
        <v>463</v>
      </c>
      <c r="H29" s="117" t="s">
        <v>463</v>
      </c>
      <c r="I29" s="118"/>
    </row>
    <row r="30" spans="1:9" s="29" customFormat="1" ht="20.25" customHeight="1" x14ac:dyDescent="0.15">
      <c r="A30" s="189" t="s">
        <v>196</v>
      </c>
      <c r="B30" s="117" t="s">
        <v>218</v>
      </c>
      <c r="C30" s="123">
        <v>18000000</v>
      </c>
      <c r="D30" s="117" t="s">
        <v>230</v>
      </c>
      <c r="E30" s="117" t="s">
        <v>230</v>
      </c>
      <c r="F30" s="117" t="s">
        <v>460</v>
      </c>
      <c r="G30" s="117" t="s">
        <v>460</v>
      </c>
      <c r="H30" s="117" t="s">
        <v>460</v>
      </c>
      <c r="I30" s="118"/>
    </row>
    <row r="31" spans="1:9" s="29" customFormat="1" ht="20.25" customHeight="1" x14ac:dyDescent="0.15">
      <c r="A31" s="188" t="s">
        <v>197</v>
      </c>
      <c r="B31" s="116" t="s">
        <v>215</v>
      </c>
      <c r="C31" s="123">
        <v>8937760</v>
      </c>
      <c r="D31" s="117" t="s">
        <v>231</v>
      </c>
      <c r="E31" s="117" t="s">
        <v>231</v>
      </c>
      <c r="F31" s="117" t="s">
        <v>478</v>
      </c>
      <c r="G31" s="317" t="s">
        <v>498</v>
      </c>
      <c r="H31" s="317" t="s">
        <v>498</v>
      </c>
      <c r="I31" s="118"/>
    </row>
    <row r="32" spans="1:9" s="29" customFormat="1" ht="20.25" customHeight="1" x14ac:dyDescent="0.15">
      <c r="A32" s="188" t="s">
        <v>198</v>
      </c>
      <c r="B32" s="116" t="s">
        <v>215</v>
      </c>
      <c r="C32" s="123">
        <v>3945780</v>
      </c>
      <c r="D32" s="117" t="s">
        <v>231</v>
      </c>
      <c r="E32" s="117" t="s">
        <v>231</v>
      </c>
      <c r="F32" s="117" t="s">
        <v>478</v>
      </c>
      <c r="G32" s="317" t="s">
        <v>498</v>
      </c>
      <c r="H32" s="317" t="s">
        <v>498</v>
      </c>
      <c r="I32" s="118"/>
    </row>
    <row r="33" spans="1:9" s="29" customFormat="1" ht="20.25" customHeight="1" x14ac:dyDescent="0.15">
      <c r="A33" s="189" t="s">
        <v>203</v>
      </c>
      <c r="B33" s="117" t="s">
        <v>224</v>
      </c>
      <c r="C33" s="123">
        <v>2750000</v>
      </c>
      <c r="D33" s="117" t="s">
        <v>235</v>
      </c>
      <c r="E33" s="117" t="s">
        <v>436</v>
      </c>
      <c r="F33" s="117" t="s">
        <v>466</v>
      </c>
      <c r="G33" s="110" t="s">
        <v>459</v>
      </c>
      <c r="H33" s="110" t="s">
        <v>459</v>
      </c>
      <c r="I33" s="118"/>
    </row>
    <row r="34" spans="1:9" s="29" customFormat="1" ht="20.25" customHeight="1" x14ac:dyDescent="0.15">
      <c r="A34" s="189" t="s">
        <v>199</v>
      </c>
      <c r="B34" s="117" t="s">
        <v>219</v>
      </c>
      <c r="C34" s="123">
        <v>1705000</v>
      </c>
      <c r="D34" s="117" t="s">
        <v>232</v>
      </c>
      <c r="E34" s="117" t="s">
        <v>232</v>
      </c>
      <c r="F34" s="117" t="s">
        <v>460</v>
      </c>
      <c r="G34" s="117" t="s">
        <v>460</v>
      </c>
      <c r="H34" s="117" t="s">
        <v>460</v>
      </c>
      <c r="I34" s="118"/>
    </row>
    <row r="35" spans="1:9" s="29" customFormat="1" ht="20.25" customHeight="1" x14ac:dyDescent="0.15">
      <c r="A35" s="188" t="s">
        <v>200</v>
      </c>
      <c r="B35" s="117" t="s">
        <v>220</v>
      </c>
      <c r="C35" s="123">
        <v>8517300</v>
      </c>
      <c r="D35" s="117" t="s">
        <v>232</v>
      </c>
      <c r="E35" s="117" t="s">
        <v>232</v>
      </c>
      <c r="F35" s="117" t="s">
        <v>464</v>
      </c>
      <c r="G35" s="110" t="s">
        <v>463</v>
      </c>
      <c r="H35" s="110" t="s">
        <v>463</v>
      </c>
      <c r="I35" s="118"/>
    </row>
    <row r="36" spans="1:9" s="29" customFormat="1" ht="20.25" customHeight="1" x14ac:dyDescent="0.15">
      <c r="A36" s="188" t="s">
        <v>201</v>
      </c>
      <c r="B36" s="117" t="s">
        <v>221</v>
      </c>
      <c r="C36" s="123">
        <v>11530000</v>
      </c>
      <c r="D36" s="117" t="s">
        <v>232</v>
      </c>
      <c r="E36" s="117" t="s">
        <v>465</v>
      </c>
      <c r="F36" s="117" t="s">
        <v>466</v>
      </c>
      <c r="G36" s="117" t="s">
        <v>466</v>
      </c>
      <c r="H36" s="117" t="s">
        <v>466</v>
      </c>
      <c r="I36" s="118"/>
    </row>
    <row r="37" spans="1:9" s="29" customFormat="1" ht="20.25" customHeight="1" x14ac:dyDescent="0.15">
      <c r="A37" s="216" t="s">
        <v>205</v>
      </c>
      <c r="B37" s="217" t="s">
        <v>471</v>
      </c>
      <c r="C37" s="218">
        <v>540000</v>
      </c>
      <c r="D37" s="217" t="s">
        <v>236</v>
      </c>
      <c r="E37" s="217" t="s">
        <v>472</v>
      </c>
      <c r="F37" s="217" t="s">
        <v>472</v>
      </c>
      <c r="G37" s="117" t="s">
        <v>472</v>
      </c>
      <c r="H37" s="117" t="s">
        <v>472</v>
      </c>
      <c r="I37" s="118"/>
    </row>
    <row r="38" spans="1:9" s="29" customFormat="1" ht="20.25" customHeight="1" x14ac:dyDescent="0.15">
      <c r="A38" s="189" t="s">
        <v>207</v>
      </c>
      <c r="B38" s="117" t="s">
        <v>222</v>
      </c>
      <c r="C38" s="123">
        <v>2054000</v>
      </c>
      <c r="D38" s="117" t="s">
        <v>233</v>
      </c>
      <c r="E38" s="117" t="s">
        <v>467</v>
      </c>
      <c r="F38" s="117" t="s">
        <v>468</v>
      </c>
      <c r="G38" s="117" t="s">
        <v>468</v>
      </c>
      <c r="H38" s="117" t="s">
        <v>468</v>
      </c>
      <c r="I38" s="118"/>
    </row>
    <row r="39" spans="1:9" ht="20.25" customHeight="1" x14ac:dyDescent="0.15">
      <c r="A39" s="189" t="s">
        <v>202</v>
      </c>
      <c r="B39" s="117" t="s">
        <v>216</v>
      </c>
      <c r="C39" s="123">
        <v>880000</v>
      </c>
      <c r="D39" s="117" t="s">
        <v>233</v>
      </c>
      <c r="E39" s="117" t="s">
        <v>467</v>
      </c>
      <c r="F39" s="117" t="s">
        <v>468</v>
      </c>
      <c r="G39" s="117" t="s">
        <v>468</v>
      </c>
      <c r="H39" s="117" t="s">
        <v>468</v>
      </c>
      <c r="I39" s="118"/>
    </row>
    <row r="40" spans="1:9" ht="20.25" customHeight="1" x14ac:dyDescent="0.15">
      <c r="A40" s="189" t="s">
        <v>208</v>
      </c>
      <c r="B40" s="117" t="s">
        <v>223</v>
      </c>
      <c r="C40" s="123">
        <v>35784900</v>
      </c>
      <c r="D40" s="117" t="s">
        <v>234</v>
      </c>
      <c r="E40" s="117" t="s">
        <v>468</v>
      </c>
      <c r="F40" s="117" t="s">
        <v>468</v>
      </c>
      <c r="G40" s="117" t="s">
        <v>468</v>
      </c>
      <c r="H40" s="117" t="s">
        <v>468</v>
      </c>
      <c r="I40" s="118"/>
    </row>
    <row r="41" spans="1:9" ht="20.25" customHeight="1" x14ac:dyDescent="0.15">
      <c r="A41" s="189" t="s">
        <v>204</v>
      </c>
      <c r="B41" s="116" t="s">
        <v>215</v>
      </c>
      <c r="C41" s="123">
        <v>9933350</v>
      </c>
      <c r="D41" s="117" t="s">
        <v>237</v>
      </c>
      <c r="E41" s="117" t="s">
        <v>469</v>
      </c>
      <c r="F41" s="117" t="s">
        <v>470</v>
      </c>
      <c r="G41" s="117" t="s">
        <v>470</v>
      </c>
      <c r="H41" s="117" t="s">
        <v>470</v>
      </c>
      <c r="I41" s="141"/>
    </row>
    <row r="42" spans="1:9" s="29" customFormat="1" ht="20.25" customHeight="1" thickBot="1" x14ac:dyDescent="0.2">
      <c r="A42" s="190" t="s">
        <v>473</v>
      </c>
      <c r="B42" s="139" t="s">
        <v>474</v>
      </c>
      <c r="C42" s="140">
        <v>7220000</v>
      </c>
      <c r="D42" s="139" t="s">
        <v>475</v>
      </c>
      <c r="E42" s="139" t="s">
        <v>476</v>
      </c>
      <c r="F42" s="139" t="s">
        <v>477</v>
      </c>
      <c r="G42" s="318" t="s">
        <v>498</v>
      </c>
      <c r="H42" s="318" t="s">
        <v>498</v>
      </c>
      <c r="I42" s="142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="85" zoomScaleNormal="85" workbookViewId="0">
      <selection sqref="A1:I1"/>
    </sheetView>
  </sheetViews>
  <sheetFormatPr defaultRowHeight="13.5" x14ac:dyDescent="0.15"/>
  <cols>
    <col min="1" max="1" width="15.6640625" style="2" customWidth="1"/>
    <col min="2" max="2" width="27.5546875" style="2" customWidth="1"/>
    <col min="3" max="3" width="11.109375" style="2" customWidth="1"/>
    <col min="4" max="4" width="11" style="2" customWidth="1"/>
    <col min="5" max="5" width="9.5546875" style="2" customWidth="1"/>
    <col min="6" max="6" width="10.6640625" style="2" customWidth="1"/>
    <col min="7" max="7" width="10.88671875" style="2" customWidth="1"/>
    <col min="8" max="8" width="11.21875" style="2" customWidth="1"/>
    <col min="9" max="9" width="11.33203125" style="13" customWidth="1"/>
  </cols>
  <sheetData>
    <row r="1" spans="1:9" ht="25.5" x14ac:dyDescent="0.15">
      <c r="A1" s="243" t="s">
        <v>11</v>
      </c>
      <c r="B1" s="243"/>
      <c r="C1" s="243"/>
      <c r="D1" s="243"/>
      <c r="E1" s="243"/>
      <c r="F1" s="243"/>
      <c r="G1" s="243"/>
      <c r="H1" s="243"/>
      <c r="I1" s="243"/>
    </row>
    <row r="2" spans="1:9" ht="26.25" thickBot="1" x14ac:dyDescent="0.2">
      <c r="A2" s="247" t="s">
        <v>91</v>
      </c>
      <c r="B2" s="247"/>
      <c r="C2" s="102"/>
      <c r="D2" s="102"/>
      <c r="E2" s="102"/>
      <c r="F2" s="102"/>
      <c r="G2" s="102"/>
      <c r="H2" s="102"/>
      <c r="I2" s="105" t="s">
        <v>67</v>
      </c>
    </row>
    <row r="3" spans="1:9" ht="26.25" customHeight="1" x14ac:dyDescent="0.15">
      <c r="A3" s="222" t="s">
        <v>3</v>
      </c>
      <c r="B3" s="219" t="s">
        <v>4</v>
      </c>
      <c r="C3" s="219" t="s">
        <v>62</v>
      </c>
      <c r="D3" s="219" t="s">
        <v>63</v>
      </c>
      <c r="E3" s="219" t="s">
        <v>68</v>
      </c>
      <c r="F3" s="219" t="s">
        <v>64</v>
      </c>
      <c r="G3" s="219" t="s">
        <v>65</v>
      </c>
      <c r="H3" s="219" t="s">
        <v>66</v>
      </c>
      <c r="I3" s="223" t="s">
        <v>78</v>
      </c>
    </row>
    <row r="4" spans="1:9" s="29" customFormat="1" ht="26.25" customHeight="1" x14ac:dyDescent="0.15">
      <c r="A4" s="108" t="s">
        <v>122</v>
      </c>
      <c r="B4" s="224" t="s">
        <v>124</v>
      </c>
      <c r="C4" s="220" t="s">
        <v>155</v>
      </c>
      <c r="D4" s="221">
        <v>28950600</v>
      </c>
      <c r="E4" s="106" t="s">
        <v>123</v>
      </c>
      <c r="F4" s="107">
        <v>2433900</v>
      </c>
      <c r="G4" s="107">
        <v>2433900</v>
      </c>
      <c r="H4" s="107">
        <v>2433900</v>
      </c>
      <c r="I4" s="225"/>
    </row>
    <row r="5" spans="1:9" ht="28.5" customHeight="1" x14ac:dyDescent="0.15">
      <c r="A5" s="108" t="s">
        <v>122</v>
      </c>
      <c r="B5" s="224" t="s">
        <v>125</v>
      </c>
      <c r="C5" s="220" t="s">
        <v>156</v>
      </c>
      <c r="D5" s="221">
        <v>198000</v>
      </c>
      <c r="E5" s="106" t="s">
        <v>123</v>
      </c>
      <c r="F5" s="107">
        <v>16500</v>
      </c>
      <c r="G5" s="107">
        <v>16500</v>
      </c>
      <c r="H5" s="107">
        <v>16500</v>
      </c>
      <c r="I5" s="115"/>
    </row>
    <row r="6" spans="1:9" s="29" customFormat="1" ht="28.5" customHeight="1" x14ac:dyDescent="0.15">
      <c r="A6" s="109" t="s">
        <v>91</v>
      </c>
      <c r="B6" s="224" t="s">
        <v>126</v>
      </c>
      <c r="C6" s="220" t="s">
        <v>157</v>
      </c>
      <c r="D6" s="221">
        <v>3960000</v>
      </c>
      <c r="E6" s="106" t="s">
        <v>31</v>
      </c>
      <c r="F6" s="107">
        <v>330000</v>
      </c>
      <c r="G6" s="107">
        <v>330000</v>
      </c>
      <c r="H6" s="107">
        <v>330000</v>
      </c>
      <c r="I6" s="115"/>
    </row>
    <row r="7" spans="1:9" s="29" customFormat="1" ht="28.5" customHeight="1" x14ac:dyDescent="0.15">
      <c r="A7" s="109" t="s">
        <v>91</v>
      </c>
      <c r="B7" s="224" t="s">
        <v>127</v>
      </c>
      <c r="C7" s="220" t="s">
        <v>158</v>
      </c>
      <c r="D7" s="221">
        <v>1867200</v>
      </c>
      <c r="E7" s="106" t="s">
        <v>31</v>
      </c>
      <c r="F7" s="107">
        <v>155600</v>
      </c>
      <c r="G7" s="107">
        <v>155600</v>
      </c>
      <c r="H7" s="107">
        <v>155600</v>
      </c>
      <c r="I7" s="115"/>
    </row>
    <row r="8" spans="1:9" s="29" customFormat="1" ht="28.5" customHeight="1" x14ac:dyDescent="0.15">
      <c r="A8" s="109" t="s">
        <v>91</v>
      </c>
      <c r="B8" s="224" t="s">
        <v>128</v>
      </c>
      <c r="C8" s="220" t="s">
        <v>159</v>
      </c>
      <c r="D8" s="221">
        <v>3600000</v>
      </c>
      <c r="E8" s="106" t="s">
        <v>31</v>
      </c>
      <c r="F8" s="107">
        <v>300000</v>
      </c>
      <c r="G8" s="107">
        <v>300000</v>
      </c>
      <c r="H8" s="107">
        <v>300000</v>
      </c>
      <c r="I8" s="115"/>
    </row>
    <row r="9" spans="1:9" s="29" customFormat="1" ht="28.5" customHeight="1" x14ac:dyDescent="0.15">
      <c r="A9" s="109" t="s">
        <v>91</v>
      </c>
      <c r="B9" s="224" t="s">
        <v>129</v>
      </c>
      <c r="C9" s="220" t="s">
        <v>121</v>
      </c>
      <c r="D9" s="221">
        <v>12531600</v>
      </c>
      <c r="E9" s="106" t="s">
        <v>31</v>
      </c>
      <c r="F9" s="107">
        <v>1044300</v>
      </c>
      <c r="G9" s="107">
        <v>1044300</v>
      </c>
      <c r="H9" s="107">
        <v>1044300</v>
      </c>
      <c r="I9" s="115"/>
    </row>
    <row r="10" spans="1:9" s="29" customFormat="1" ht="28.5" customHeight="1" x14ac:dyDescent="0.15">
      <c r="A10" s="109" t="s">
        <v>91</v>
      </c>
      <c r="B10" s="224" t="s">
        <v>130</v>
      </c>
      <c r="C10" s="220" t="s">
        <v>160</v>
      </c>
      <c r="D10" s="221">
        <v>4200000</v>
      </c>
      <c r="E10" s="106" t="s">
        <v>31</v>
      </c>
      <c r="F10" s="107">
        <v>350000</v>
      </c>
      <c r="G10" s="107">
        <v>350000</v>
      </c>
      <c r="H10" s="107">
        <v>350000</v>
      </c>
      <c r="I10" s="115"/>
    </row>
    <row r="11" spans="1:9" s="29" customFormat="1" ht="28.5" customHeight="1" x14ac:dyDescent="0.15">
      <c r="A11" s="109" t="s">
        <v>91</v>
      </c>
      <c r="B11" s="224" t="s">
        <v>131</v>
      </c>
      <c r="C11" s="220" t="s">
        <v>161</v>
      </c>
      <c r="D11" s="221">
        <v>1195200</v>
      </c>
      <c r="E11" s="106" t="s">
        <v>31</v>
      </c>
      <c r="F11" s="107">
        <v>99600</v>
      </c>
      <c r="G11" s="107">
        <v>99600</v>
      </c>
      <c r="H11" s="107">
        <v>99600</v>
      </c>
      <c r="I11" s="115"/>
    </row>
    <row r="12" spans="1:9" s="29" customFormat="1" ht="28.5" customHeight="1" x14ac:dyDescent="0.15">
      <c r="A12" s="109" t="s">
        <v>91</v>
      </c>
      <c r="B12" s="226" t="s">
        <v>132</v>
      </c>
      <c r="C12" s="220" t="s">
        <v>162</v>
      </c>
      <c r="D12" s="221">
        <v>8400000</v>
      </c>
      <c r="E12" s="106" t="s">
        <v>31</v>
      </c>
      <c r="F12" s="107">
        <v>341040</v>
      </c>
      <c r="G12" s="107">
        <v>341040</v>
      </c>
      <c r="H12" s="107">
        <v>341040</v>
      </c>
      <c r="I12" s="115"/>
    </row>
    <row r="13" spans="1:9" s="29" customFormat="1" ht="28.5" customHeight="1" x14ac:dyDescent="0.15">
      <c r="A13" s="109" t="s">
        <v>91</v>
      </c>
      <c r="B13" s="227" t="s">
        <v>133</v>
      </c>
      <c r="C13" s="184" t="s">
        <v>163</v>
      </c>
      <c r="D13" s="221">
        <v>125300000</v>
      </c>
      <c r="E13" s="106" t="s">
        <v>31</v>
      </c>
      <c r="F13" s="107">
        <v>10186050</v>
      </c>
      <c r="G13" s="107">
        <v>10186050</v>
      </c>
      <c r="H13" s="107">
        <v>10186050</v>
      </c>
      <c r="I13" s="115"/>
    </row>
    <row r="14" spans="1:9" s="29" customFormat="1" ht="28.5" customHeight="1" x14ac:dyDescent="0.15">
      <c r="A14" s="109" t="s">
        <v>91</v>
      </c>
      <c r="B14" s="227" t="s">
        <v>134</v>
      </c>
      <c r="C14" s="184" t="s">
        <v>164</v>
      </c>
      <c r="D14" s="221">
        <v>898170350</v>
      </c>
      <c r="E14" s="106" t="s">
        <v>31</v>
      </c>
      <c r="F14" s="107">
        <v>65853590</v>
      </c>
      <c r="G14" s="107">
        <v>65853590</v>
      </c>
      <c r="H14" s="107">
        <v>65853590</v>
      </c>
      <c r="I14" s="115"/>
    </row>
    <row r="15" spans="1:9" s="29" customFormat="1" ht="28.5" customHeight="1" x14ac:dyDescent="0.15">
      <c r="A15" s="109" t="s">
        <v>91</v>
      </c>
      <c r="B15" s="183" t="s">
        <v>135</v>
      </c>
      <c r="C15" s="220" t="s">
        <v>162</v>
      </c>
      <c r="D15" s="185">
        <v>6895680</v>
      </c>
      <c r="E15" s="106" t="s">
        <v>31</v>
      </c>
      <c r="F15" s="107">
        <v>574640</v>
      </c>
      <c r="G15" s="107">
        <v>574640</v>
      </c>
      <c r="H15" s="107">
        <v>574640</v>
      </c>
      <c r="I15" s="115"/>
    </row>
    <row r="16" spans="1:9" s="29" customFormat="1" ht="28.5" customHeight="1" x14ac:dyDescent="0.15">
      <c r="A16" s="109" t="s">
        <v>91</v>
      </c>
      <c r="B16" s="183" t="s">
        <v>136</v>
      </c>
      <c r="C16" s="184" t="s">
        <v>160</v>
      </c>
      <c r="D16" s="185">
        <v>1620000</v>
      </c>
      <c r="E16" s="106" t="s">
        <v>31</v>
      </c>
      <c r="F16" s="107">
        <v>135000</v>
      </c>
      <c r="G16" s="107">
        <v>135000</v>
      </c>
      <c r="H16" s="107">
        <v>135000</v>
      </c>
      <c r="I16" s="115"/>
    </row>
    <row r="17" spans="1:9" s="29" customFormat="1" ht="28.5" customHeight="1" x14ac:dyDescent="0.15">
      <c r="A17" s="109" t="s">
        <v>91</v>
      </c>
      <c r="B17" s="183" t="s">
        <v>137</v>
      </c>
      <c r="C17" s="184" t="s">
        <v>165</v>
      </c>
      <c r="D17" s="185">
        <v>2640000</v>
      </c>
      <c r="E17" s="106" t="s">
        <v>31</v>
      </c>
      <c r="F17" s="107">
        <v>220000</v>
      </c>
      <c r="G17" s="107">
        <v>220000</v>
      </c>
      <c r="H17" s="107">
        <v>220000</v>
      </c>
      <c r="I17" s="115"/>
    </row>
    <row r="18" spans="1:9" s="29" customFormat="1" ht="28.5" customHeight="1" x14ac:dyDescent="0.15">
      <c r="A18" s="109" t="s">
        <v>91</v>
      </c>
      <c r="B18" s="233" t="s">
        <v>171</v>
      </c>
      <c r="C18" s="184" t="s">
        <v>172</v>
      </c>
      <c r="D18" s="185">
        <v>8177400</v>
      </c>
      <c r="E18" s="106" t="s">
        <v>31</v>
      </c>
      <c r="F18" s="107">
        <v>908600</v>
      </c>
      <c r="G18" s="107">
        <v>908600</v>
      </c>
      <c r="H18" s="107">
        <v>908600</v>
      </c>
      <c r="I18" s="115"/>
    </row>
    <row r="19" spans="1:9" s="29" customFormat="1" ht="28.5" customHeight="1" x14ac:dyDescent="0.15">
      <c r="A19" s="109" t="s">
        <v>91</v>
      </c>
      <c r="B19" s="233" t="s">
        <v>186</v>
      </c>
      <c r="C19" s="184" t="s">
        <v>479</v>
      </c>
      <c r="D19" s="185">
        <v>451250</v>
      </c>
      <c r="E19" s="106" t="s">
        <v>31</v>
      </c>
      <c r="F19" s="185">
        <v>451250</v>
      </c>
      <c r="G19" s="185">
        <v>451250</v>
      </c>
      <c r="H19" s="185">
        <v>451250</v>
      </c>
      <c r="I19" s="115"/>
    </row>
    <row r="20" spans="1:9" s="29" customFormat="1" ht="28.5" customHeight="1" x14ac:dyDescent="0.15">
      <c r="A20" s="109" t="s">
        <v>91</v>
      </c>
      <c r="B20" s="233" t="s">
        <v>187</v>
      </c>
      <c r="C20" s="184" t="s">
        <v>480</v>
      </c>
      <c r="D20" s="185">
        <v>1986600</v>
      </c>
      <c r="E20" s="106" t="s">
        <v>31</v>
      </c>
      <c r="F20" s="185">
        <v>1986600</v>
      </c>
      <c r="G20" s="185">
        <v>1986600</v>
      </c>
      <c r="H20" s="185">
        <v>1986600</v>
      </c>
      <c r="I20" s="115"/>
    </row>
    <row r="21" spans="1:9" s="29" customFormat="1" ht="28.5" customHeight="1" x14ac:dyDescent="0.15">
      <c r="A21" s="109" t="s">
        <v>91</v>
      </c>
      <c r="B21" s="233" t="s">
        <v>188</v>
      </c>
      <c r="C21" s="184" t="s">
        <v>481</v>
      </c>
      <c r="D21" s="185">
        <v>550000</v>
      </c>
      <c r="E21" s="106" t="s">
        <v>31</v>
      </c>
      <c r="F21" s="185">
        <v>550000</v>
      </c>
      <c r="G21" s="185">
        <v>550000</v>
      </c>
      <c r="H21" s="185">
        <v>550000</v>
      </c>
      <c r="I21" s="115"/>
    </row>
    <row r="22" spans="1:9" s="29" customFormat="1" ht="28.5" customHeight="1" x14ac:dyDescent="0.15">
      <c r="A22" s="109" t="s">
        <v>91</v>
      </c>
      <c r="B22" s="233" t="s">
        <v>189</v>
      </c>
      <c r="C22" s="184" t="s">
        <v>482</v>
      </c>
      <c r="D22" s="185">
        <v>532400</v>
      </c>
      <c r="E22" s="106" t="s">
        <v>31</v>
      </c>
      <c r="F22" s="185">
        <v>532400</v>
      </c>
      <c r="G22" s="185">
        <v>532400</v>
      </c>
      <c r="H22" s="185">
        <v>532400</v>
      </c>
      <c r="I22" s="115"/>
    </row>
    <row r="23" spans="1:9" s="29" customFormat="1" ht="28.5" customHeight="1" x14ac:dyDescent="0.15">
      <c r="A23" s="109" t="s">
        <v>91</v>
      </c>
      <c r="B23" s="233" t="s">
        <v>206</v>
      </c>
      <c r="C23" s="220" t="s">
        <v>483</v>
      </c>
      <c r="D23" s="185">
        <v>2480000</v>
      </c>
      <c r="E23" s="106" t="s">
        <v>31</v>
      </c>
      <c r="F23" s="185">
        <v>2480000</v>
      </c>
      <c r="G23" s="185">
        <v>2480000</v>
      </c>
      <c r="H23" s="185">
        <v>2480000</v>
      </c>
      <c r="I23" s="115"/>
    </row>
    <row r="24" spans="1:9" s="29" customFormat="1" ht="28.5" customHeight="1" x14ac:dyDescent="0.15">
      <c r="A24" s="109" t="s">
        <v>91</v>
      </c>
      <c r="B24" s="227" t="s">
        <v>190</v>
      </c>
      <c r="C24" s="184" t="s">
        <v>484</v>
      </c>
      <c r="D24" s="185">
        <v>15520000</v>
      </c>
      <c r="E24" s="106" t="s">
        <v>31</v>
      </c>
      <c r="F24" s="185">
        <v>15520000</v>
      </c>
      <c r="G24" s="185">
        <v>15520000</v>
      </c>
      <c r="H24" s="185">
        <v>15520000</v>
      </c>
      <c r="I24" s="115"/>
    </row>
    <row r="25" spans="1:9" s="29" customFormat="1" ht="28.5" customHeight="1" x14ac:dyDescent="0.15">
      <c r="A25" s="109" t="s">
        <v>91</v>
      </c>
      <c r="B25" s="227" t="s">
        <v>191</v>
      </c>
      <c r="C25" s="184" t="s">
        <v>484</v>
      </c>
      <c r="D25" s="185">
        <v>1900000</v>
      </c>
      <c r="E25" s="106" t="s">
        <v>31</v>
      </c>
      <c r="F25" s="185">
        <v>1900000</v>
      </c>
      <c r="G25" s="185">
        <v>1900000</v>
      </c>
      <c r="H25" s="185">
        <v>1900000</v>
      </c>
      <c r="I25" s="115"/>
    </row>
    <row r="26" spans="1:9" s="29" customFormat="1" ht="28.5" customHeight="1" x14ac:dyDescent="0.15">
      <c r="A26" s="109" t="s">
        <v>91</v>
      </c>
      <c r="B26" s="233" t="s">
        <v>192</v>
      </c>
      <c r="C26" s="228" t="s">
        <v>497</v>
      </c>
      <c r="D26" s="185">
        <v>8204060</v>
      </c>
      <c r="E26" s="106" t="s">
        <v>31</v>
      </c>
      <c r="F26" s="185">
        <v>8204060</v>
      </c>
      <c r="G26" s="185">
        <v>8204060</v>
      </c>
      <c r="H26" s="185">
        <v>8204060</v>
      </c>
      <c r="I26" s="115"/>
    </row>
    <row r="27" spans="1:9" s="29" customFormat="1" ht="28.5" customHeight="1" x14ac:dyDescent="0.15">
      <c r="A27" s="109" t="s">
        <v>91</v>
      </c>
      <c r="B27" s="233" t="s">
        <v>193</v>
      </c>
      <c r="C27" s="228" t="s">
        <v>497</v>
      </c>
      <c r="D27" s="185">
        <v>1528200</v>
      </c>
      <c r="E27" s="106" t="s">
        <v>31</v>
      </c>
      <c r="F27" s="185">
        <v>1528200</v>
      </c>
      <c r="G27" s="185">
        <v>1528200</v>
      </c>
      <c r="H27" s="185">
        <v>1528200</v>
      </c>
      <c r="I27" s="115"/>
    </row>
    <row r="28" spans="1:9" s="29" customFormat="1" ht="28.5" customHeight="1" x14ac:dyDescent="0.15">
      <c r="A28" s="109" t="s">
        <v>91</v>
      </c>
      <c r="B28" s="233" t="s">
        <v>194</v>
      </c>
      <c r="C28" s="184" t="s">
        <v>485</v>
      </c>
      <c r="D28" s="185">
        <v>330000</v>
      </c>
      <c r="E28" s="106" t="s">
        <v>31</v>
      </c>
      <c r="F28" s="185">
        <v>330000</v>
      </c>
      <c r="G28" s="185">
        <v>330000</v>
      </c>
      <c r="H28" s="185">
        <v>330000</v>
      </c>
      <c r="I28" s="115"/>
    </row>
    <row r="29" spans="1:9" s="29" customFormat="1" ht="28.5" customHeight="1" x14ac:dyDescent="0.15">
      <c r="A29" s="109" t="s">
        <v>91</v>
      </c>
      <c r="B29" s="233" t="s">
        <v>195</v>
      </c>
      <c r="C29" s="184" t="s">
        <v>486</v>
      </c>
      <c r="D29" s="185">
        <v>18400000</v>
      </c>
      <c r="E29" s="106" t="s">
        <v>31</v>
      </c>
      <c r="F29" s="185">
        <v>18400000</v>
      </c>
      <c r="G29" s="185">
        <v>18400000</v>
      </c>
      <c r="H29" s="185">
        <v>18400000</v>
      </c>
      <c r="I29" s="115"/>
    </row>
    <row r="30" spans="1:9" s="29" customFormat="1" ht="28.5" customHeight="1" x14ac:dyDescent="0.15">
      <c r="A30" s="109" t="s">
        <v>91</v>
      </c>
      <c r="B30" s="233" t="s">
        <v>196</v>
      </c>
      <c r="C30" s="184" t="s">
        <v>487</v>
      </c>
      <c r="D30" s="185">
        <v>18000000</v>
      </c>
      <c r="E30" s="106" t="s">
        <v>31</v>
      </c>
      <c r="F30" s="185">
        <v>18000000</v>
      </c>
      <c r="G30" s="185">
        <v>18000000</v>
      </c>
      <c r="H30" s="185">
        <v>18000000</v>
      </c>
      <c r="I30" s="115"/>
    </row>
    <row r="31" spans="1:9" s="29" customFormat="1" ht="28.5" customHeight="1" x14ac:dyDescent="0.15">
      <c r="A31" s="109" t="s">
        <v>91</v>
      </c>
      <c r="B31" s="227" t="s">
        <v>197</v>
      </c>
      <c r="C31" s="228" t="s">
        <v>497</v>
      </c>
      <c r="D31" s="185">
        <v>8937760</v>
      </c>
      <c r="E31" s="106" t="s">
        <v>31</v>
      </c>
      <c r="F31" s="185">
        <v>8937760</v>
      </c>
      <c r="G31" s="185">
        <v>8937760</v>
      </c>
      <c r="H31" s="185">
        <v>8937760</v>
      </c>
      <c r="I31" s="115"/>
    </row>
    <row r="32" spans="1:9" s="29" customFormat="1" ht="28.5" customHeight="1" x14ac:dyDescent="0.15">
      <c r="A32" s="109" t="s">
        <v>91</v>
      </c>
      <c r="B32" s="227" t="s">
        <v>198</v>
      </c>
      <c r="C32" s="228" t="s">
        <v>497</v>
      </c>
      <c r="D32" s="185">
        <v>3945780</v>
      </c>
      <c r="E32" s="106" t="s">
        <v>31</v>
      </c>
      <c r="F32" s="185">
        <v>3945780</v>
      </c>
      <c r="G32" s="185">
        <v>3945780</v>
      </c>
      <c r="H32" s="185">
        <v>3945780</v>
      </c>
      <c r="I32" s="115"/>
    </row>
    <row r="33" spans="1:9" s="29" customFormat="1" ht="28.5" customHeight="1" x14ac:dyDescent="0.15">
      <c r="A33" s="109" t="s">
        <v>91</v>
      </c>
      <c r="B33" s="233" t="s">
        <v>203</v>
      </c>
      <c r="C33" s="184" t="s">
        <v>488</v>
      </c>
      <c r="D33" s="185">
        <v>2750000</v>
      </c>
      <c r="E33" s="106" t="s">
        <v>31</v>
      </c>
      <c r="F33" s="185">
        <v>2750000</v>
      </c>
      <c r="G33" s="185">
        <v>2750000</v>
      </c>
      <c r="H33" s="185">
        <v>2750000</v>
      </c>
      <c r="I33" s="115"/>
    </row>
    <row r="34" spans="1:9" s="29" customFormat="1" ht="28.5" customHeight="1" x14ac:dyDescent="0.15">
      <c r="A34" s="109" t="s">
        <v>91</v>
      </c>
      <c r="B34" s="233" t="s">
        <v>199</v>
      </c>
      <c r="C34" s="184" t="s">
        <v>489</v>
      </c>
      <c r="D34" s="185">
        <v>1705000</v>
      </c>
      <c r="E34" s="106" t="s">
        <v>31</v>
      </c>
      <c r="F34" s="185">
        <v>1705000</v>
      </c>
      <c r="G34" s="185">
        <v>1705000</v>
      </c>
      <c r="H34" s="185">
        <v>1705000</v>
      </c>
      <c r="I34" s="115"/>
    </row>
    <row r="35" spans="1:9" s="29" customFormat="1" ht="28.5" customHeight="1" x14ac:dyDescent="0.15">
      <c r="A35" s="109" t="s">
        <v>91</v>
      </c>
      <c r="B35" s="227" t="s">
        <v>200</v>
      </c>
      <c r="C35" s="184" t="s">
        <v>490</v>
      </c>
      <c r="D35" s="185">
        <v>8517300</v>
      </c>
      <c r="E35" s="106" t="s">
        <v>31</v>
      </c>
      <c r="F35" s="185">
        <v>8517300</v>
      </c>
      <c r="G35" s="185">
        <v>8517300</v>
      </c>
      <c r="H35" s="185">
        <v>8517300</v>
      </c>
      <c r="I35" s="115"/>
    </row>
    <row r="36" spans="1:9" s="29" customFormat="1" ht="28.5" customHeight="1" x14ac:dyDescent="0.15">
      <c r="A36" s="109" t="s">
        <v>91</v>
      </c>
      <c r="B36" s="227" t="s">
        <v>201</v>
      </c>
      <c r="C36" s="184" t="s">
        <v>491</v>
      </c>
      <c r="D36" s="185">
        <v>11530000</v>
      </c>
      <c r="E36" s="106" t="s">
        <v>31</v>
      </c>
      <c r="F36" s="185">
        <v>11530000</v>
      </c>
      <c r="G36" s="185">
        <v>11530000</v>
      </c>
      <c r="H36" s="185">
        <v>11530000</v>
      </c>
      <c r="I36" s="115"/>
    </row>
    <row r="37" spans="1:9" ht="28.5" customHeight="1" x14ac:dyDescent="0.15">
      <c r="A37" s="109" t="s">
        <v>91</v>
      </c>
      <c r="B37" s="236" t="s">
        <v>205</v>
      </c>
      <c r="C37" s="184" t="s">
        <v>492</v>
      </c>
      <c r="D37" s="229">
        <v>540000</v>
      </c>
      <c r="E37" s="106" t="s">
        <v>31</v>
      </c>
      <c r="F37" s="185">
        <v>540000</v>
      </c>
      <c r="G37" s="185">
        <v>540000</v>
      </c>
      <c r="H37" s="185">
        <v>540000</v>
      </c>
      <c r="I37" s="230"/>
    </row>
    <row r="38" spans="1:9" s="29" customFormat="1" ht="28.5" customHeight="1" x14ac:dyDescent="0.15">
      <c r="A38" s="109" t="s">
        <v>91</v>
      </c>
      <c r="B38" s="233" t="s">
        <v>207</v>
      </c>
      <c r="C38" s="184" t="s">
        <v>493</v>
      </c>
      <c r="D38" s="185">
        <v>2054000</v>
      </c>
      <c r="E38" s="106" t="s">
        <v>31</v>
      </c>
      <c r="F38" s="185">
        <v>2054000</v>
      </c>
      <c r="G38" s="185">
        <v>2054000</v>
      </c>
      <c r="H38" s="185">
        <v>2054000</v>
      </c>
      <c r="I38" s="230"/>
    </row>
    <row r="39" spans="1:9" s="29" customFormat="1" ht="28.5" customHeight="1" x14ac:dyDescent="0.15">
      <c r="A39" s="109" t="s">
        <v>91</v>
      </c>
      <c r="B39" s="233" t="s">
        <v>202</v>
      </c>
      <c r="C39" s="184" t="s">
        <v>485</v>
      </c>
      <c r="D39" s="185">
        <v>880000</v>
      </c>
      <c r="E39" s="106" t="s">
        <v>31</v>
      </c>
      <c r="F39" s="185">
        <v>880000</v>
      </c>
      <c r="G39" s="185">
        <v>880000</v>
      </c>
      <c r="H39" s="185">
        <v>880000</v>
      </c>
      <c r="I39" s="230"/>
    </row>
    <row r="40" spans="1:9" s="29" customFormat="1" ht="28.5" customHeight="1" x14ac:dyDescent="0.15">
      <c r="A40" s="109" t="s">
        <v>91</v>
      </c>
      <c r="B40" s="233" t="s">
        <v>496</v>
      </c>
      <c r="C40" s="184" t="s">
        <v>494</v>
      </c>
      <c r="D40" s="185">
        <v>35784900</v>
      </c>
      <c r="E40" s="106" t="s">
        <v>31</v>
      </c>
      <c r="F40" s="185">
        <v>3554140</v>
      </c>
      <c r="G40" s="185">
        <v>3554140</v>
      </c>
      <c r="H40" s="185">
        <v>3554140</v>
      </c>
      <c r="I40" s="230"/>
    </row>
    <row r="41" spans="1:9" ht="28.5" customHeight="1" x14ac:dyDescent="0.15">
      <c r="A41" s="109" t="s">
        <v>91</v>
      </c>
      <c r="B41" s="233" t="s">
        <v>204</v>
      </c>
      <c r="C41" s="228" t="s">
        <v>497</v>
      </c>
      <c r="D41" s="185">
        <v>9933350</v>
      </c>
      <c r="E41" s="106" t="s">
        <v>31</v>
      </c>
      <c r="F41" s="185">
        <v>9933350</v>
      </c>
      <c r="G41" s="185">
        <v>9933350</v>
      </c>
      <c r="H41" s="185">
        <v>9933350</v>
      </c>
      <c r="I41" s="230"/>
    </row>
    <row r="42" spans="1:9" ht="28.5" customHeight="1" thickBot="1" x14ac:dyDescent="0.2">
      <c r="A42" s="235" t="s">
        <v>91</v>
      </c>
      <c r="B42" s="237" t="s">
        <v>473</v>
      </c>
      <c r="C42" s="234" t="s">
        <v>495</v>
      </c>
      <c r="D42" s="231">
        <v>7220000</v>
      </c>
      <c r="E42" s="182" t="s">
        <v>31</v>
      </c>
      <c r="F42" s="231">
        <v>7220000</v>
      </c>
      <c r="G42" s="231">
        <v>7220000</v>
      </c>
      <c r="H42" s="231">
        <v>7220000</v>
      </c>
      <c r="I42" s="232"/>
    </row>
  </sheetData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"/>
  <sheetViews>
    <sheetView tabSelected="1" zoomScaleNormal="100" workbookViewId="0">
      <selection sqref="A1:E1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39" customHeight="1" x14ac:dyDescent="0.15">
      <c r="A1" s="243" t="s">
        <v>12</v>
      </c>
      <c r="B1" s="243"/>
      <c r="C1" s="243"/>
      <c r="D1" s="243"/>
      <c r="E1" s="243"/>
    </row>
    <row r="2" spans="1:5" ht="26.25" thickBot="1" x14ac:dyDescent="0.2">
      <c r="A2" s="32" t="s">
        <v>91</v>
      </c>
      <c r="B2" s="32"/>
      <c r="C2" s="31"/>
      <c r="D2" s="31"/>
      <c r="E2" s="103" t="s">
        <v>38</v>
      </c>
    </row>
    <row r="3" spans="1:5" ht="21" customHeight="1" x14ac:dyDescent="0.15">
      <c r="A3" s="258" t="s">
        <v>39</v>
      </c>
      <c r="B3" s="37" t="s">
        <v>40</v>
      </c>
      <c r="C3" s="259" t="s">
        <v>238</v>
      </c>
      <c r="D3" s="260"/>
      <c r="E3" s="261"/>
    </row>
    <row r="4" spans="1:5" ht="21" customHeight="1" x14ac:dyDescent="0.15">
      <c r="A4" s="249"/>
      <c r="B4" s="38" t="s">
        <v>41</v>
      </c>
      <c r="C4" s="25">
        <v>475000</v>
      </c>
      <c r="D4" s="39" t="s">
        <v>42</v>
      </c>
      <c r="E4" s="36">
        <v>451250</v>
      </c>
    </row>
    <row r="5" spans="1:5" ht="21" customHeight="1" x14ac:dyDescent="0.15">
      <c r="A5" s="249"/>
      <c r="B5" s="38" t="s">
        <v>43</v>
      </c>
      <c r="C5" s="23">
        <v>0.95</v>
      </c>
      <c r="D5" s="39" t="s">
        <v>18</v>
      </c>
      <c r="E5" s="36">
        <v>451250</v>
      </c>
    </row>
    <row r="6" spans="1:5" ht="21" customHeight="1" x14ac:dyDescent="0.15">
      <c r="A6" s="249"/>
      <c r="B6" s="38" t="s">
        <v>17</v>
      </c>
      <c r="C6" s="24" t="s">
        <v>262</v>
      </c>
      <c r="D6" s="39" t="s">
        <v>69</v>
      </c>
      <c r="E6" s="30" t="s">
        <v>263</v>
      </c>
    </row>
    <row r="7" spans="1:5" ht="21" customHeight="1" x14ac:dyDescent="0.15">
      <c r="A7" s="249"/>
      <c r="B7" s="38" t="s">
        <v>44</v>
      </c>
      <c r="C7" s="40" t="s">
        <v>95</v>
      </c>
      <c r="D7" s="39" t="s">
        <v>45</v>
      </c>
      <c r="E7" s="30" t="s">
        <v>264</v>
      </c>
    </row>
    <row r="8" spans="1:5" ht="21" customHeight="1" x14ac:dyDescent="0.15">
      <c r="A8" s="249"/>
      <c r="B8" s="38" t="s">
        <v>46</v>
      </c>
      <c r="C8" s="40" t="s">
        <v>61</v>
      </c>
      <c r="D8" s="39" t="s">
        <v>20</v>
      </c>
      <c r="E8" s="41" t="s">
        <v>303</v>
      </c>
    </row>
    <row r="9" spans="1:5" ht="21" customHeight="1" thickBot="1" x14ac:dyDescent="0.2">
      <c r="A9" s="250"/>
      <c r="B9" s="42" t="s">
        <v>47</v>
      </c>
      <c r="C9" s="43" t="s">
        <v>96</v>
      </c>
      <c r="D9" s="44" t="s">
        <v>48</v>
      </c>
      <c r="E9" s="45" t="s">
        <v>304</v>
      </c>
    </row>
    <row r="10" spans="1:5" s="29" customFormat="1" ht="21" customHeight="1" thickTop="1" x14ac:dyDescent="0.15">
      <c r="A10" s="249" t="s">
        <v>39</v>
      </c>
      <c r="B10" s="46" t="s">
        <v>40</v>
      </c>
      <c r="C10" s="251" t="s">
        <v>240</v>
      </c>
      <c r="D10" s="252"/>
      <c r="E10" s="253"/>
    </row>
    <row r="11" spans="1:5" s="29" customFormat="1" ht="21" customHeight="1" x14ac:dyDescent="0.15">
      <c r="A11" s="249"/>
      <c r="B11" s="38" t="s">
        <v>41</v>
      </c>
      <c r="C11" s="25">
        <v>2055000</v>
      </c>
      <c r="D11" s="39" t="s">
        <v>42</v>
      </c>
      <c r="E11" s="36">
        <v>1986600</v>
      </c>
    </row>
    <row r="12" spans="1:5" s="29" customFormat="1" ht="21" customHeight="1" x14ac:dyDescent="0.15">
      <c r="A12" s="249"/>
      <c r="B12" s="38" t="s">
        <v>43</v>
      </c>
      <c r="C12" s="23">
        <v>0.97</v>
      </c>
      <c r="D12" s="39" t="s">
        <v>18</v>
      </c>
      <c r="E12" s="36">
        <v>1986600</v>
      </c>
    </row>
    <row r="13" spans="1:5" s="29" customFormat="1" ht="21" customHeight="1" x14ac:dyDescent="0.15">
      <c r="A13" s="249"/>
      <c r="B13" s="38" t="s">
        <v>17</v>
      </c>
      <c r="C13" s="24" t="s">
        <v>262</v>
      </c>
      <c r="D13" s="39" t="s">
        <v>69</v>
      </c>
      <c r="E13" s="30" t="s">
        <v>265</v>
      </c>
    </row>
    <row r="14" spans="1:5" s="29" customFormat="1" ht="21" customHeight="1" x14ac:dyDescent="0.15">
      <c r="A14" s="249"/>
      <c r="B14" s="38" t="s">
        <v>44</v>
      </c>
      <c r="C14" s="40" t="s">
        <v>95</v>
      </c>
      <c r="D14" s="39" t="s">
        <v>45</v>
      </c>
      <c r="E14" s="30" t="s">
        <v>266</v>
      </c>
    </row>
    <row r="15" spans="1:5" s="29" customFormat="1" ht="21" customHeight="1" x14ac:dyDescent="0.15">
      <c r="A15" s="249"/>
      <c r="B15" s="38" t="s">
        <v>46</v>
      </c>
      <c r="C15" s="40" t="s">
        <v>61</v>
      </c>
      <c r="D15" s="39" t="s">
        <v>20</v>
      </c>
      <c r="E15" s="41" t="s">
        <v>305</v>
      </c>
    </row>
    <row r="16" spans="1:5" s="29" customFormat="1" ht="21" customHeight="1" thickBot="1" x14ac:dyDescent="0.2">
      <c r="A16" s="254"/>
      <c r="B16" s="47" t="s">
        <v>47</v>
      </c>
      <c r="C16" s="48" t="s">
        <v>96</v>
      </c>
      <c r="D16" s="49" t="s">
        <v>48</v>
      </c>
      <c r="E16" s="45" t="s">
        <v>306</v>
      </c>
    </row>
    <row r="17" spans="1:5" ht="21" customHeight="1" thickTop="1" x14ac:dyDescent="0.15">
      <c r="A17" s="249" t="s">
        <v>39</v>
      </c>
      <c r="B17" s="46" t="s">
        <v>40</v>
      </c>
      <c r="C17" s="251" t="s">
        <v>241</v>
      </c>
      <c r="D17" s="252"/>
      <c r="E17" s="253"/>
    </row>
    <row r="18" spans="1:5" ht="21" customHeight="1" x14ac:dyDescent="0.15">
      <c r="A18" s="249"/>
      <c r="B18" s="38" t="s">
        <v>41</v>
      </c>
      <c r="C18" s="25">
        <v>600000</v>
      </c>
      <c r="D18" s="39" t="s">
        <v>42</v>
      </c>
      <c r="E18" s="36">
        <v>550000</v>
      </c>
    </row>
    <row r="19" spans="1:5" ht="21" customHeight="1" x14ac:dyDescent="0.15">
      <c r="A19" s="249"/>
      <c r="B19" s="38" t="s">
        <v>43</v>
      </c>
      <c r="C19" s="23">
        <v>0.92</v>
      </c>
      <c r="D19" s="39" t="s">
        <v>18</v>
      </c>
      <c r="E19" s="36">
        <v>550000</v>
      </c>
    </row>
    <row r="20" spans="1:5" ht="21" customHeight="1" x14ac:dyDescent="0.15">
      <c r="A20" s="249"/>
      <c r="B20" s="38" t="s">
        <v>17</v>
      </c>
      <c r="C20" s="24" t="s">
        <v>262</v>
      </c>
      <c r="D20" s="39" t="s">
        <v>69</v>
      </c>
      <c r="E20" s="30" t="s">
        <v>267</v>
      </c>
    </row>
    <row r="21" spans="1:5" ht="21" customHeight="1" x14ac:dyDescent="0.15">
      <c r="A21" s="249"/>
      <c r="B21" s="38" t="s">
        <v>44</v>
      </c>
      <c r="C21" s="40" t="s">
        <v>95</v>
      </c>
      <c r="D21" s="39" t="s">
        <v>45</v>
      </c>
      <c r="E21" s="30" t="s">
        <v>239</v>
      </c>
    </row>
    <row r="22" spans="1:5" ht="21" customHeight="1" x14ac:dyDescent="0.15">
      <c r="A22" s="249"/>
      <c r="B22" s="38" t="s">
        <v>46</v>
      </c>
      <c r="C22" s="40" t="s">
        <v>61</v>
      </c>
      <c r="D22" s="39" t="s">
        <v>20</v>
      </c>
      <c r="E22" s="41" t="s">
        <v>307</v>
      </c>
    </row>
    <row r="23" spans="1:5" ht="21" customHeight="1" thickBot="1" x14ac:dyDescent="0.2">
      <c r="A23" s="254"/>
      <c r="B23" s="47" t="s">
        <v>47</v>
      </c>
      <c r="C23" s="48" t="s">
        <v>96</v>
      </c>
      <c r="D23" s="49" t="s">
        <v>48</v>
      </c>
      <c r="E23" s="45" t="s">
        <v>308</v>
      </c>
    </row>
    <row r="24" spans="1:5" ht="21" customHeight="1" thickTop="1" x14ac:dyDescent="0.15">
      <c r="A24" s="248" t="s">
        <v>39</v>
      </c>
      <c r="B24" s="50" t="s">
        <v>40</v>
      </c>
      <c r="C24" s="251" t="s">
        <v>242</v>
      </c>
      <c r="D24" s="252"/>
      <c r="E24" s="253"/>
    </row>
    <row r="25" spans="1:5" ht="21" customHeight="1" x14ac:dyDescent="0.15">
      <c r="A25" s="249"/>
      <c r="B25" s="38" t="s">
        <v>41</v>
      </c>
      <c r="C25" s="25">
        <v>561000</v>
      </c>
      <c r="D25" s="39" t="s">
        <v>42</v>
      </c>
      <c r="E25" s="36">
        <v>532400</v>
      </c>
    </row>
    <row r="26" spans="1:5" ht="21" customHeight="1" x14ac:dyDescent="0.15">
      <c r="A26" s="249"/>
      <c r="B26" s="38" t="s">
        <v>43</v>
      </c>
      <c r="C26" s="23">
        <v>0.95</v>
      </c>
      <c r="D26" s="39" t="s">
        <v>18</v>
      </c>
      <c r="E26" s="36">
        <v>532400</v>
      </c>
    </row>
    <row r="27" spans="1:5" ht="21" customHeight="1" x14ac:dyDescent="0.15">
      <c r="A27" s="249"/>
      <c r="B27" s="38" t="s">
        <v>17</v>
      </c>
      <c r="C27" s="24" t="s">
        <v>268</v>
      </c>
      <c r="D27" s="39" t="s">
        <v>69</v>
      </c>
      <c r="E27" s="30" t="s">
        <v>269</v>
      </c>
    </row>
    <row r="28" spans="1:5" ht="21" customHeight="1" x14ac:dyDescent="0.15">
      <c r="A28" s="249"/>
      <c r="B28" s="38" t="s">
        <v>44</v>
      </c>
      <c r="C28" s="40" t="s">
        <v>95</v>
      </c>
      <c r="D28" s="39" t="s">
        <v>45</v>
      </c>
      <c r="E28" s="30" t="s">
        <v>266</v>
      </c>
    </row>
    <row r="29" spans="1:5" ht="21" customHeight="1" x14ac:dyDescent="0.15">
      <c r="A29" s="249"/>
      <c r="B29" s="38" t="s">
        <v>46</v>
      </c>
      <c r="C29" s="40" t="s">
        <v>61</v>
      </c>
      <c r="D29" s="39" t="s">
        <v>20</v>
      </c>
      <c r="E29" s="41" t="s">
        <v>309</v>
      </c>
    </row>
    <row r="30" spans="1:5" ht="21" customHeight="1" thickBot="1" x14ac:dyDescent="0.2">
      <c r="A30" s="254"/>
      <c r="B30" s="47" t="s">
        <v>47</v>
      </c>
      <c r="C30" s="48" t="s">
        <v>96</v>
      </c>
      <c r="D30" s="49" t="s">
        <v>48</v>
      </c>
      <c r="E30" s="45" t="s">
        <v>310</v>
      </c>
    </row>
    <row r="31" spans="1:5" ht="21" customHeight="1" thickTop="1" x14ac:dyDescent="0.15">
      <c r="A31" s="248" t="s">
        <v>39</v>
      </c>
      <c r="B31" s="50" t="s">
        <v>40</v>
      </c>
      <c r="C31" s="251" t="s">
        <v>243</v>
      </c>
      <c r="D31" s="252"/>
      <c r="E31" s="253"/>
    </row>
    <row r="32" spans="1:5" ht="21" customHeight="1" x14ac:dyDescent="0.15">
      <c r="A32" s="249"/>
      <c r="B32" s="38" t="s">
        <v>41</v>
      </c>
      <c r="C32" s="25">
        <v>2600000</v>
      </c>
      <c r="D32" s="39" t="s">
        <v>42</v>
      </c>
      <c r="E32" s="36">
        <v>2480000</v>
      </c>
    </row>
    <row r="33" spans="1:5" ht="21" customHeight="1" x14ac:dyDescent="0.15">
      <c r="A33" s="249"/>
      <c r="B33" s="38" t="s">
        <v>43</v>
      </c>
      <c r="C33" s="23">
        <v>0.95</v>
      </c>
      <c r="D33" s="39" t="s">
        <v>18</v>
      </c>
      <c r="E33" s="36">
        <v>2480000</v>
      </c>
    </row>
    <row r="34" spans="1:5" ht="21" customHeight="1" x14ac:dyDescent="0.15">
      <c r="A34" s="249"/>
      <c r="B34" s="38" t="s">
        <v>17</v>
      </c>
      <c r="C34" s="24" t="s">
        <v>270</v>
      </c>
      <c r="D34" s="39" t="s">
        <v>69</v>
      </c>
      <c r="E34" s="30" t="s">
        <v>271</v>
      </c>
    </row>
    <row r="35" spans="1:5" ht="21" customHeight="1" x14ac:dyDescent="0.15">
      <c r="A35" s="249"/>
      <c r="B35" s="38" t="s">
        <v>44</v>
      </c>
      <c r="C35" s="40" t="s">
        <v>95</v>
      </c>
      <c r="D35" s="39" t="s">
        <v>45</v>
      </c>
      <c r="E35" s="30" t="s">
        <v>272</v>
      </c>
    </row>
    <row r="36" spans="1:5" ht="21" customHeight="1" x14ac:dyDescent="0.15">
      <c r="A36" s="249"/>
      <c r="B36" s="38" t="s">
        <v>46</v>
      </c>
      <c r="C36" s="40" t="s">
        <v>61</v>
      </c>
      <c r="D36" s="39" t="s">
        <v>20</v>
      </c>
      <c r="E36" s="41" t="s">
        <v>311</v>
      </c>
    </row>
    <row r="37" spans="1:5" ht="21" customHeight="1" thickBot="1" x14ac:dyDescent="0.2">
      <c r="A37" s="254"/>
      <c r="B37" s="47" t="s">
        <v>47</v>
      </c>
      <c r="C37" s="48" t="s">
        <v>96</v>
      </c>
      <c r="D37" s="49" t="s">
        <v>48</v>
      </c>
      <c r="E37" s="45" t="s">
        <v>312</v>
      </c>
    </row>
    <row r="38" spans="1:5" ht="21" customHeight="1" thickTop="1" x14ac:dyDescent="0.15">
      <c r="A38" s="248" t="s">
        <v>39</v>
      </c>
      <c r="B38" s="50" t="s">
        <v>40</v>
      </c>
      <c r="C38" s="251" t="s">
        <v>244</v>
      </c>
      <c r="D38" s="252"/>
      <c r="E38" s="253"/>
    </row>
    <row r="39" spans="1:5" ht="21" customHeight="1" x14ac:dyDescent="0.15">
      <c r="A39" s="249"/>
      <c r="B39" s="38" t="s">
        <v>41</v>
      </c>
      <c r="C39" s="25">
        <v>16000000</v>
      </c>
      <c r="D39" s="39" t="s">
        <v>42</v>
      </c>
      <c r="E39" s="36">
        <v>15520000</v>
      </c>
    </row>
    <row r="40" spans="1:5" ht="21" customHeight="1" x14ac:dyDescent="0.15">
      <c r="A40" s="249"/>
      <c r="B40" s="38" t="s">
        <v>43</v>
      </c>
      <c r="C40" s="23">
        <v>0.97</v>
      </c>
      <c r="D40" s="39" t="s">
        <v>18</v>
      </c>
      <c r="E40" s="36">
        <v>15520000</v>
      </c>
    </row>
    <row r="41" spans="1:5" ht="21" customHeight="1" x14ac:dyDescent="0.15">
      <c r="A41" s="249"/>
      <c r="B41" s="38" t="s">
        <v>17</v>
      </c>
      <c r="C41" s="24" t="s">
        <v>273</v>
      </c>
      <c r="D41" s="39" t="s">
        <v>69</v>
      </c>
      <c r="E41" s="30" t="s">
        <v>274</v>
      </c>
    </row>
    <row r="42" spans="1:5" ht="21" customHeight="1" x14ac:dyDescent="0.15">
      <c r="A42" s="249"/>
      <c r="B42" s="38" t="s">
        <v>44</v>
      </c>
      <c r="C42" s="40" t="s">
        <v>95</v>
      </c>
      <c r="D42" s="39" t="s">
        <v>45</v>
      </c>
      <c r="E42" s="30" t="s">
        <v>275</v>
      </c>
    </row>
    <row r="43" spans="1:5" ht="21" customHeight="1" x14ac:dyDescent="0.15">
      <c r="A43" s="249"/>
      <c r="B43" s="38" t="s">
        <v>46</v>
      </c>
      <c r="C43" s="40" t="s">
        <v>61</v>
      </c>
      <c r="D43" s="39" t="s">
        <v>20</v>
      </c>
      <c r="E43" s="41" t="s">
        <v>313</v>
      </c>
    </row>
    <row r="44" spans="1:5" ht="21" customHeight="1" thickBot="1" x14ac:dyDescent="0.2">
      <c r="A44" s="250"/>
      <c r="B44" s="42" t="s">
        <v>47</v>
      </c>
      <c r="C44" s="43" t="s">
        <v>96</v>
      </c>
      <c r="D44" s="44" t="s">
        <v>48</v>
      </c>
      <c r="E44" s="45" t="s">
        <v>314</v>
      </c>
    </row>
    <row r="45" spans="1:5" s="29" customFormat="1" ht="21" customHeight="1" x14ac:dyDescent="0.15">
      <c r="A45" s="258" t="s">
        <v>39</v>
      </c>
      <c r="B45" s="37" t="s">
        <v>40</v>
      </c>
      <c r="C45" s="259" t="s">
        <v>245</v>
      </c>
      <c r="D45" s="260"/>
      <c r="E45" s="261"/>
    </row>
    <row r="46" spans="1:5" s="29" customFormat="1" ht="21" customHeight="1" x14ac:dyDescent="0.15">
      <c r="A46" s="249"/>
      <c r="B46" s="38" t="s">
        <v>41</v>
      </c>
      <c r="C46" s="25">
        <v>2000000</v>
      </c>
      <c r="D46" s="39" t="s">
        <v>42</v>
      </c>
      <c r="E46" s="36">
        <v>1850000</v>
      </c>
    </row>
    <row r="47" spans="1:5" s="29" customFormat="1" ht="21" customHeight="1" x14ac:dyDescent="0.15">
      <c r="A47" s="249"/>
      <c r="B47" s="38" t="s">
        <v>43</v>
      </c>
      <c r="C47" s="23">
        <v>0.95</v>
      </c>
      <c r="D47" s="39" t="s">
        <v>18</v>
      </c>
      <c r="E47" s="36">
        <v>1850000</v>
      </c>
    </row>
    <row r="48" spans="1:5" s="29" customFormat="1" ht="21" customHeight="1" x14ac:dyDescent="0.15">
      <c r="A48" s="249"/>
      <c r="B48" s="38" t="s">
        <v>17</v>
      </c>
      <c r="C48" s="24" t="s">
        <v>270</v>
      </c>
      <c r="D48" s="39" t="s">
        <v>69</v>
      </c>
      <c r="E48" s="30" t="s">
        <v>274</v>
      </c>
    </row>
    <row r="49" spans="1:5" s="29" customFormat="1" ht="21" customHeight="1" x14ac:dyDescent="0.15">
      <c r="A49" s="249"/>
      <c r="B49" s="38" t="s">
        <v>44</v>
      </c>
      <c r="C49" s="40" t="s">
        <v>95</v>
      </c>
      <c r="D49" s="39" t="s">
        <v>45</v>
      </c>
      <c r="E49" s="30" t="s">
        <v>276</v>
      </c>
    </row>
    <row r="50" spans="1:5" s="29" customFormat="1" ht="21" customHeight="1" x14ac:dyDescent="0.15">
      <c r="A50" s="249"/>
      <c r="B50" s="38" t="s">
        <v>46</v>
      </c>
      <c r="C50" s="40" t="s">
        <v>61</v>
      </c>
      <c r="D50" s="39" t="s">
        <v>20</v>
      </c>
      <c r="E50" s="41" t="s">
        <v>313</v>
      </c>
    </row>
    <row r="51" spans="1:5" s="29" customFormat="1" ht="21" customHeight="1" thickBot="1" x14ac:dyDescent="0.2">
      <c r="A51" s="249"/>
      <c r="B51" s="195" t="s">
        <v>47</v>
      </c>
      <c r="C51" s="196" t="s">
        <v>96</v>
      </c>
      <c r="D51" s="197" t="s">
        <v>48</v>
      </c>
      <c r="E51" s="198" t="s">
        <v>314</v>
      </c>
    </row>
    <row r="52" spans="1:5" s="29" customFormat="1" ht="21" customHeight="1" x14ac:dyDescent="0.15">
      <c r="A52" s="258" t="s">
        <v>39</v>
      </c>
      <c r="B52" s="37" t="s">
        <v>40</v>
      </c>
      <c r="C52" s="259" t="s">
        <v>246</v>
      </c>
      <c r="D52" s="260"/>
      <c r="E52" s="261"/>
    </row>
    <row r="53" spans="1:5" s="29" customFormat="1" ht="21" customHeight="1" x14ac:dyDescent="0.15">
      <c r="A53" s="249"/>
      <c r="B53" s="38" t="s">
        <v>41</v>
      </c>
      <c r="C53" s="25">
        <v>8204060</v>
      </c>
      <c r="D53" s="39" t="s">
        <v>42</v>
      </c>
      <c r="E53" s="36">
        <v>8204060</v>
      </c>
    </row>
    <row r="54" spans="1:5" s="29" customFormat="1" ht="21" customHeight="1" x14ac:dyDescent="0.15">
      <c r="A54" s="249"/>
      <c r="B54" s="38" t="s">
        <v>43</v>
      </c>
      <c r="C54" s="23">
        <v>1</v>
      </c>
      <c r="D54" s="39" t="s">
        <v>18</v>
      </c>
      <c r="E54" s="36">
        <v>8204060</v>
      </c>
    </row>
    <row r="55" spans="1:5" s="29" customFormat="1" ht="21" customHeight="1" x14ac:dyDescent="0.15">
      <c r="A55" s="249"/>
      <c r="B55" s="38" t="s">
        <v>17</v>
      </c>
      <c r="C55" s="24" t="s">
        <v>266</v>
      </c>
      <c r="D55" s="39" t="s">
        <v>69</v>
      </c>
      <c r="E55" s="30" t="s">
        <v>277</v>
      </c>
    </row>
    <row r="56" spans="1:5" s="29" customFormat="1" ht="21" customHeight="1" x14ac:dyDescent="0.15">
      <c r="A56" s="249"/>
      <c r="B56" s="38" t="s">
        <v>44</v>
      </c>
      <c r="C56" s="40" t="s">
        <v>95</v>
      </c>
      <c r="D56" s="39" t="s">
        <v>45</v>
      </c>
      <c r="E56" s="30" t="s">
        <v>278</v>
      </c>
    </row>
    <row r="57" spans="1:5" s="29" customFormat="1" ht="21" customHeight="1" x14ac:dyDescent="0.15">
      <c r="A57" s="249"/>
      <c r="B57" s="38" t="s">
        <v>46</v>
      </c>
      <c r="C57" s="40" t="s">
        <v>61</v>
      </c>
      <c r="D57" s="39" t="s">
        <v>20</v>
      </c>
      <c r="E57" s="41" t="s">
        <v>368</v>
      </c>
    </row>
    <row r="58" spans="1:5" s="29" customFormat="1" ht="21" customHeight="1" thickBot="1" x14ac:dyDescent="0.2">
      <c r="A58" s="250"/>
      <c r="B58" s="42" t="s">
        <v>47</v>
      </c>
      <c r="C58" s="43" t="s">
        <v>96</v>
      </c>
      <c r="D58" s="44" t="s">
        <v>48</v>
      </c>
      <c r="E58" s="45" t="s">
        <v>315</v>
      </c>
    </row>
    <row r="59" spans="1:5" s="29" customFormat="1" ht="21" customHeight="1" x14ac:dyDescent="0.15">
      <c r="A59" s="258" t="s">
        <v>39</v>
      </c>
      <c r="B59" s="37" t="s">
        <v>40</v>
      </c>
      <c r="C59" s="259" t="s">
        <v>247</v>
      </c>
      <c r="D59" s="260"/>
      <c r="E59" s="261"/>
    </row>
    <row r="60" spans="1:5" s="29" customFormat="1" ht="21" customHeight="1" x14ac:dyDescent="0.15">
      <c r="A60" s="249"/>
      <c r="B60" s="38" t="s">
        <v>41</v>
      </c>
      <c r="C60" s="25">
        <v>1525200</v>
      </c>
      <c r="D60" s="39" t="s">
        <v>42</v>
      </c>
      <c r="E60" s="36">
        <v>1525200</v>
      </c>
    </row>
    <row r="61" spans="1:5" s="29" customFormat="1" ht="21" customHeight="1" x14ac:dyDescent="0.15">
      <c r="A61" s="249"/>
      <c r="B61" s="38" t="s">
        <v>43</v>
      </c>
      <c r="C61" s="23">
        <v>1</v>
      </c>
      <c r="D61" s="39" t="s">
        <v>18</v>
      </c>
      <c r="E61" s="36">
        <v>1525200</v>
      </c>
    </row>
    <row r="62" spans="1:5" s="29" customFormat="1" ht="21" customHeight="1" x14ac:dyDescent="0.15">
      <c r="A62" s="249"/>
      <c r="B62" s="38" t="s">
        <v>17</v>
      </c>
      <c r="C62" s="24" t="s">
        <v>266</v>
      </c>
      <c r="D62" s="39" t="s">
        <v>69</v>
      </c>
      <c r="E62" s="30" t="s">
        <v>277</v>
      </c>
    </row>
    <row r="63" spans="1:5" s="29" customFormat="1" ht="21" customHeight="1" x14ac:dyDescent="0.15">
      <c r="A63" s="249"/>
      <c r="B63" s="38" t="s">
        <v>44</v>
      </c>
      <c r="C63" s="40" t="s">
        <v>95</v>
      </c>
      <c r="D63" s="39" t="s">
        <v>45</v>
      </c>
      <c r="E63" s="30" t="s">
        <v>278</v>
      </c>
    </row>
    <row r="64" spans="1:5" s="29" customFormat="1" ht="21" customHeight="1" x14ac:dyDescent="0.15">
      <c r="A64" s="249"/>
      <c r="B64" s="38" t="s">
        <v>46</v>
      </c>
      <c r="C64" s="40" t="s">
        <v>61</v>
      </c>
      <c r="D64" s="39" t="s">
        <v>20</v>
      </c>
      <c r="E64" s="41" t="s">
        <v>368</v>
      </c>
    </row>
    <row r="65" spans="1:5" s="29" customFormat="1" ht="21" customHeight="1" thickBot="1" x14ac:dyDescent="0.2">
      <c r="A65" s="250"/>
      <c r="B65" s="42" t="s">
        <v>47</v>
      </c>
      <c r="C65" s="43" t="s">
        <v>96</v>
      </c>
      <c r="D65" s="44" t="s">
        <v>48</v>
      </c>
      <c r="E65" s="45" t="s">
        <v>315</v>
      </c>
    </row>
    <row r="66" spans="1:5" s="29" customFormat="1" ht="21" customHeight="1" x14ac:dyDescent="0.15">
      <c r="A66" s="249" t="s">
        <v>39</v>
      </c>
      <c r="B66" s="46" t="s">
        <v>40</v>
      </c>
      <c r="C66" s="255" t="s">
        <v>248</v>
      </c>
      <c r="D66" s="256"/>
      <c r="E66" s="257"/>
    </row>
    <row r="67" spans="1:5" s="29" customFormat="1" ht="21" customHeight="1" x14ac:dyDescent="0.15">
      <c r="A67" s="249"/>
      <c r="B67" s="38" t="s">
        <v>41</v>
      </c>
      <c r="C67" s="25">
        <v>340000</v>
      </c>
      <c r="D67" s="39" t="s">
        <v>42</v>
      </c>
      <c r="E67" s="36">
        <v>330000</v>
      </c>
    </row>
    <row r="68" spans="1:5" s="29" customFormat="1" ht="21" customHeight="1" x14ac:dyDescent="0.15">
      <c r="A68" s="249"/>
      <c r="B68" s="38" t="s">
        <v>43</v>
      </c>
      <c r="C68" s="23">
        <v>0.97</v>
      </c>
      <c r="D68" s="39" t="s">
        <v>18</v>
      </c>
      <c r="E68" s="36">
        <v>330000</v>
      </c>
    </row>
    <row r="69" spans="1:5" s="29" customFormat="1" ht="21" customHeight="1" x14ac:dyDescent="0.15">
      <c r="A69" s="249"/>
      <c r="B69" s="38" t="s">
        <v>17</v>
      </c>
      <c r="C69" s="24" t="s">
        <v>266</v>
      </c>
      <c r="D69" s="39" t="s">
        <v>69</v>
      </c>
      <c r="E69" s="30" t="s">
        <v>279</v>
      </c>
    </row>
    <row r="70" spans="1:5" s="29" customFormat="1" ht="21" customHeight="1" x14ac:dyDescent="0.15">
      <c r="A70" s="249"/>
      <c r="B70" s="38" t="s">
        <v>44</v>
      </c>
      <c r="C70" s="40" t="s">
        <v>95</v>
      </c>
      <c r="D70" s="39" t="s">
        <v>45</v>
      </c>
      <c r="E70" s="30" t="s">
        <v>280</v>
      </c>
    </row>
    <row r="71" spans="1:5" s="29" customFormat="1" ht="21" customHeight="1" x14ac:dyDescent="0.15">
      <c r="A71" s="249"/>
      <c r="B71" s="38" t="s">
        <v>46</v>
      </c>
      <c r="C71" s="40" t="s">
        <v>61</v>
      </c>
      <c r="D71" s="39" t="s">
        <v>20</v>
      </c>
      <c r="E71" s="41" t="s">
        <v>316</v>
      </c>
    </row>
    <row r="72" spans="1:5" s="29" customFormat="1" ht="21" customHeight="1" thickBot="1" x14ac:dyDescent="0.2">
      <c r="A72" s="254"/>
      <c r="B72" s="47" t="s">
        <v>47</v>
      </c>
      <c r="C72" s="48" t="s">
        <v>96</v>
      </c>
      <c r="D72" s="49" t="s">
        <v>48</v>
      </c>
      <c r="E72" s="45" t="s">
        <v>317</v>
      </c>
    </row>
    <row r="73" spans="1:5" s="29" customFormat="1" ht="21" customHeight="1" thickTop="1" x14ac:dyDescent="0.15">
      <c r="A73" s="248" t="s">
        <v>39</v>
      </c>
      <c r="B73" s="50" t="s">
        <v>40</v>
      </c>
      <c r="C73" s="251" t="s">
        <v>249</v>
      </c>
      <c r="D73" s="252"/>
      <c r="E73" s="253"/>
    </row>
    <row r="74" spans="1:5" s="29" customFormat="1" ht="21" customHeight="1" x14ac:dyDescent="0.15">
      <c r="A74" s="249"/>
      <c r="B74" s="38" t="s">
        <v>41</v>
      </c>
      <c r="C74" s="25">
        <v>20000000</v>
      </c>
      <c r="D74" s="39" t="s">
        <v>42</v>
      </c>
      <c r="E74" s="36">
        <v>18400000</v>
      </c>
    </row>
    <row r="75" spans="1:5" s="29" customFormat="1" ht="21" customHeight="1" x14ac:dyDescent="0.15">
      <c r="A75" s="249"/>
      <c r="B75" s="38" t="s">
        <v>43</v>
      </c>
      <c r="C75" s="23">
        <v>0.92</v>
      </c>
      <c r="D75" s="39" t="s">
        <v>18</v>
      </c>
      <c r="E75" s="36">
        <v>18400000</v>
      </c>
    </row>
    <row r="76" spans="1:5" s="29" customFormat="1" ht="21" customHeight="1" x14ac:dyDescent="0.15">
      <c r="A76" s="249"/>
      <c r="B76" s="38" t="s">
        <v>17</v>
      </c>
      <c r="C76" s="24" t="s">
        <v>266</v>
      </c>
      <c r="D76" s="39" t="s">
        <v>69</v>
      </c>
      <c r="E76" s="30" t="s">
        <v>281</v>
      </c>
    </row>
    <row r="77" spans="1:5" s="29" customFormat="1" ht="21" customHeight="1" x14ac:dyDescent="0.15">
      <c r="A77" s="249"/>
      <c r="B77" s="38" t="s">
        <v>44</v>
      </c>
      <c r="C77" s="40" t="s">
        <v>95</v>
      </c>
      <c r="D77" s="39" t="s">
        <v>45</v>
      </c>
      <c r="E77" s="30" t="s">
        <v>282</v>
      </c>
    </row>
    <row r="78" spans="1:5" s="29" customFormat="1" ht="21" customHeight="1" x14ac:dyDescent="0.15">
      <c r="A78" s="249"/>
      <c r="B78" s="38" t="s">
        <v>46</v>
      </c>
      <c r="C78" s="40" t="s">
        <v>61</v>
      </c>
      <c r="D78" s="39" t="s">
        <v>20</v>
      </c>
      <c r="E78" s="41" t="s">
        <v>318</v>
      </c>
    </row>
    <row r="79" spans="1:5" s="29" customFormat="1" ht="21" customHeight="1" thickBot="1" x14ac:dyDescent="0.2">
      <c r="A79" s="254"/>
      <c r="B79" s="47" t="s">
        <v>47</v>
      </c>
      <c r="C79" s="48" t="s">
        <v>96</v>
      </c>
      <c r="D79" s="49" t="s">
        <v>48</v>
      </c>
      <c r="E79" s="45" t="s">
        <v>319</v>
      </c>
    </row>
    <row r="80" spans="1:5" s="29" customFormat="1" ht="21" customHeight="1" thickTop="1" x14ac:dyDescent="0.15">
      <c r="A80" s="248" t="s">
        <v>39</v>
      </c>
      <c r="B80" s="50" t="s">
        <v>40</v>
      </c>
      <c r="C80" s="251" t="s">
        <v>250</v>
      </c>
      <c r="D80" s="252"/>
      <c r="E80" s="253"/>
    </row>
    <row r="81" spans="1:5" s="29" customFormat="1" ht="21" customHeight="1" x14ac:dyDescent="0.15">
      <c r="A81" s="249"/>
      <c r="B81" s="38" t="s">
        <v>41</v>
      </c>
      <c r="C81" s="25">
        <v>20000000</v>
      </c>
      <c r="D81" s="39" t="s">
        <v>42</v>
      </c>
      <c r="E81" s="36">
        <v>18000000</v>
      </c>
    </row>
    <row r="82" spans="1:5" s="29" customFormat="1" ht="21" customHeight="1" x14ac:dyDescent="0.15">
      <c r="A82" s="249"/>
      <c r="B82" s="38" t="s">
        <v>43</v>
      </c>
      <c r="C82" s="23">
        <v>0.9</v>
      </c>
      <c r="D82" s="39" t="s">
        <v>18</v>
      </c>
      <c r="E82" s="36">
        <v>18000000</v>
      </c>
    </row>
    <row r="83" spans="1:5" s="29" customFormat="1" ht="21" customHeight="1" x14ac:dyDescent="0.15">
      <c r="A83" s="249"/>
      <c r="B83" s="38" t="s">
        <v>17</v>
      </c>
      <c r="C83" s="24" t="s">
        <v>283</v>
      </c>
      <c r="D83" s="39" t="s">
        <v>69</v>
      </c>
      <c r="E83" s="30" t="s">
        <v>284</v>
      </c>
    </row>
    <row r="84" spans="1:5" s="29" customFormat="1" ht="21" customHeight="1" x14ac:dyDescent="0.15">
      <c r="A84" s="249"/>
      <c r="B84" s="38" t="s">
        <v>44</v>
      </c>
      <c r="C84" s="40" t="s">
        <v>95</v>
      </c>
      <c r="D84" s="39" t="s">
        <v>45</v>
      </c>
      <c r="E84" s="30" t="s">
        <v>278</v>
      </c>
    </row>
    <row r="85" spans="1:5" s="29" customFormat="1" ht="21" customHeight="1" x14ac:dyDescent="0.15">
      <c r="A85" s="249"/>
      <c r="B85" s="38" t="s">
        <v>46</v>
      </c>
      <c r="C85" s="40" t="s">
        <v>61</v>
      </c>
      <c r="D85" s="39" t="s">
        <v>20</v>
      </c>
      <c r="E85" s="41" t="s">
        <v>320</v>
      </c>
    </row>
    <row r="86" spans="1:5" s="29" customFormat="1" ht="21" customHeight="1" thickBot="1" x14ac:dyDescent="0.2">
      <c r="A86" s="250"/>
      <c r="B86" s="42" t="s">
        <v>47</v>
      </c>
      <c r="C86" s="43" t="s">
        <v>96</v>
      </c>
      <c r="D86" s="44" t="s">
        <v>48</v>
      </c>
      <c r="E86" s="45" t="s">
        <v>321</v>
      </c>
    </row>
    <row r="87" spans="1:5" s="29" customFormat="1" ht="21" customHeight="1" thickTop="1" x14ac:dyDescent="0.15">
      <c r="A87" s="248" t="s">
        <v>39</v>
      </c>
      <c r="B87" s="50" t="s">
        <v>40</v>
      </c>
      <c r="C87" s="251" t="s">
        <v>251</v>
      </c>
      <c r="D87" s="252"/>
      <c r="E87" s="253"/>
    </row>
    <row r="88" spans="1:5" s="29" customFormat="1" ht="21" customHeight="1" x14ac:dyDescent="0.15">
      <c r="A88" s="249"/>
      <c r="B88" s="38" t="s">
        <v>41</v>
      </c>
      <c r="C88" s="25">
        <v>8988270</v>
      </c>
      <c r="D88" s="39" t="s">
        <v>42</v>
      </c>
      <c r="E88" s="36">
        <v>8937760</v>
      </c>
    </row>
    <row r="89" spans="1:5" s="29" customFormat="1" ht="21" customHeight="1" x14ac:dyDescent="0.15">
      <c r="A89" s="249"/>
      <c r="B89" s="38" t="s">
        <v>43</v>
      </c>
      <c r="C89" s="23">
        <v>0.99</v>
      </c>
      <c r="D89" s="39" t="s">
        <v>18</v>
      </c>
      <c r="E89" s="36">
        <v>8937760</v>
      </c>
    </row>
    <row r="90" spans="1:5" s="29" customFormat="1" ht="21" customHeight="1" x14ac:dyDescent="0.15">
      <c r="A90" s="249"/>
      <c r="B90" s="38" t="s">
        <v>17</v>
      </c>
      <c r="C90" s="24" t="s">
        <v>285</v>
      </c>
      <c r="D90" s="39" t="s">
        <v>69</v>
      </c>
      <c r="E90" s="30" t="s">
        <v>286</v>
      </c>
    </row>
    <row r="91" spans="1:5" s="29" customFormat="1" ht="21" customHeight="1" x14ac:dyDescent="0.15">
      <c r="A91" s="249"/>
      <c r="B91" s="38" t="s">
        <v>44</v>
      </c>
      <c r="C91" s="40" t="s">
        <v>95</v>
      </c>
      <c r="D91" s="39" t="s">
        <v>45</v>
      </c>
      <c r="E91" s="30" t="s">
        <v>287</v>
      </c>
    </row>
    <row r="92" spans="1:5" s="29" customFormat="1" ht="21" customHeight="1" x14ac:dyDescent="0.15">
      <c r="A92" s="249"/>
      <c r="B92" s="38" t="s">
        <v>46</v>
      </c>
      <c r="C92" s="40" t="s">
        <v>61</v>
      </c>
      <c r="D92" s="39" t="s">
        <v>20</v>
      </c>
      <c r="E92" s="41" t="s">
        <v>368</v>
      </c>
    </row>
    <row r="93" spans="1:5" s="29" customFormat="1" ht="21" customHeight="1" thickBot="1" x14ac:dyDescent="0.2">
      <c r="A93" s="250"/>
      <c r="B93" s="42" t="s">
        <v>47</v>
      </c>
      <c r="C93" s="43" t="s">
        <v>96</v>
      </c>
      <c r="D93" s="44" t="s">
        <v>48</v>
      </c>
      <c r="E93" s="45" t="s">
        <v>315</v>
      </c>
    </row>
    <row r="94" spans="1:5" s="29" customFormat="1" ht="21" customHeight="1" thickTop="1" x14ac:dyDescent="0.15">
      <c r="A94" s="248" t="s">
        <v>39</v>
      </c>
      <c r="B94" s="50" t="s">
        <v>40</v>
      </c>
      <c r="C94" s="251" t="s">
        <v>252</v>
      </c>
      <c r="D94" s="252"/>
      <c r="E94" s="253"/>
    </row>
    <row r="95" spans="1:5" s="29" customFormat="1" ht="21" customHeight="1" x14ac:dyDescent="0.15">
      <c r="A95" s="249"/>
      <c r="B95" s="38" t="s">
        <v>41</v>
      </c>
      <c r="C95" s="25">
        <v>3979360</v>
      </c>
      <c r="D95" s="39" t="s">
        <v>42</v>
      </c>
      <c r="E95" s="36">
        <v>3945780</v>
      </c>
    </row>
    <row r="96" spans="1:5" s="29" customFormat="1" ht="21" customHeight="1" x14ac:dyDescent="0.15">
      <c r="A96" s="249"/>
      <c r="B96" s="38" t="s">
        <v>43</v>
      </c>
      <c r="C96" s="23">
        <v>0.99</v>
      </c>
      <c r="D96" s="39" t="s">
        <v>18</v>
      </c>
      <c r="E96" s="36">
        <v>3945780</v>
      </c>
    </row>
    <row r="97" spans="1:5" s="29" customFormat="1" ht="21" customHeight="1" x14ac:dyDescent="0.15">
      <c r="A97" s="249"/>
      <c r="B97" s="38" t="s">
        <v>17</v>
      </c>
      <c r="C97" s="24" t="s">
        <v>285</v>
      </c>
      <c r="D97" s="39" t="s">
        <v>69</v>
      </c>
      <c r="E97" s="30" t="s">
        <v>286</v>
      </c>
    </row>
    <row r="98" spans="1:5" s="29" customFormat="1" ht="21" customHeight="1" x14ac:dyDescent="0.15">
      <c r="A98" s="249"/>
      <c r="B98" s="38" t="s">
        <v>44</v>
      </c>
      <c r="C98" s="40" t="s">
        <v>95</v>
      </c>
      <c r="D98" s="39" t="s">
        <v>45</v>
      </c>
      <c r="E98" s="30" t="s">
        <v>287</v>
      </c>
    </row>
    <row r="99" spans="1:5" s="29" customFormat="1" ht="21" customHeight="1" x14ac:dyDescent="0.15">
      <c r="A99" s="249"/>
      <c r="B99" s="38" t="s">
        <v>46</v>
      </c>
      <c r="C99" s="40" t="s">
        <v>61</v>
      </c>
      <c r="D99" s="39" t="s">
        <v>20</v>
      </c>
      <c r="E99" s="41" t="s">
        <v>368</v>
      </c>
    </row>
    <row r="100" spans="1:5" s="29" customFormat="1" ht="21" customHeight="1" thickBot="1" x14ac:dyDescent="0.2">
      <c r="A100" s="250"/>
      <c r="B100" s="42" t="s">
        <v>47</v>
      </c>
      <c r="C100" s="43" t="s">
        <v>96</v>
      </c>
      <c r="D100" s="44" t="s">
        <v>48</v>
      </c>
      <c r="E100" s="45" t="s">
        <v>315</v>
      </c>
    </row>
    <row r="101" spans="1:5" s="29" customFormat="1" ht="21" customHeight="1" thickTop="1" x14ac:dyDescent="0.15">
      <c r="A101" s="248" t="s">
        <v>39</v>
      </c>
      <c r="B101" s="50" t="s">
        <v>40</v>
      </c>
      <c r="C101" s="251" t="s">
        <v>258</v>
      </c>
      <c r="D101" s="252"/>
      <c r="E101" s="253"/>
    </row>
    <row r="102" spans="1:5" s="29" customFormat="1" ht="21" customHeight="1" x14ac:dyDescent="0.15">
      <c r="A102" s="249"/>
      <c r="B102" s="38" t="s">
        <v>41</v>
      </c>
      <c r="C102" s="25">
        <v>2750000</v>
      </c>
      <c r="D102" s="39" t="s">
        <v>42</v>
      </c>
      <c r="E102" s="36">
        <v>2750000</v>
      </c>
    </row>
    <row r="103" spans="1:5" s="29" customFormat="1" ht="21" customHeight="1" x14ac:dyDescent="0.15">
      <c r="A103" s="249"/>
      <c r="B103" s="38" t="s">
        <v>43</v>
      </c>
      <c r="C103" s="23">
        <v>1</v>
      </c>
      <c r="D103" s="39" t="s">
        <v>18</v>
      </c>
      <c r="E103" s="36">
        <v>2750000</v>
      </c>
    </row>
    <row r="104" spans="1:5" s="29" customFormat="1" ht="21" customHeight="1" x14ac:dyDescent="0.15">
      <c r="A104" s="249"/>
      <c r="B104" s="38" t="s">
        <v>17</v>
      </c>
      <c r="C104" s="24" t="s">
        <v>296</v>
      </c>
      <c r="D104" s="39" t="s">
        <v>69</v>
      </c>
      <c r="E104" s="30" t="s">
        <v>297</v>
      </c>
    </row>
    <row r="105" spans="1:5" s="29" customFormat="1" ht="21" customHeight="1" x14ac:dyDescent="0.15">
      <c r="A105" s="249"/>
      <c r="B105" s="38" t="s">
        <v>44</v>
      </c>
      <c r="C105" s="40" t="s">
        <v>95</v>
      </c>
      <c r="D105" s="39" t="s">
        <v>45</v>
      </c>
      <c r="E105" s="30" t="s">
        <v>272</v>
      </c>
    </row>
    <row r="106" spans="1:5" s="29" customFormat="1" ht="21" customHeight="1" x14ac:dyDescent="0.15">
      <c r="A106" s="249"/>
      <c r="B106" s="38" t="s">
        <v>46</v>
      </c>
      <c r="C106" s="40" t="s">
        <v>61</v>
      </c>
      <c r="D106" s="39" t="s">
        <v>20</v>
      </c>
      <c r="E106" s="41" t="s">
        <v>322</v>
      </c>
    </row>
    <row r="107" spans="1:5" s="29" customFormat="1" ht="21" customHeight="1" thickBot="1" x14ac:dyDescent="0.2">
      <c r="A107" s="250"/>
      <c r="B107" s="42" t="s">
        <v>47</v>
      </c>
      <c r="C107" s="43" t="s">
        <v>96</v>
      </c>
      <c r="D107" s="44" t="s">
        <v>48</v>
      </c>
      <c r="E107" s="45" t="s">
        <v>323</v>
      </c>
    </row>
    <row r="108" spans="1:5" s="29" customFormat="1" ht="21" customHeight="1" thickTop="1" x14ac:dyDescent="0.15">
      <c r="A108" s="248" t="s">
        <v>39</v>
      </c>
      <c r="B108" s="50" t="s">
        <v>40</v>
      </c>
      <c r="C108" s="251" t="s">
        <v>253</v>
      </c>
      <c r="D108" s="252"/>
      <c r="E108" s="253"/>
    </row>
    <row r="109" spans="1:5" s="29" customFormat="1" ht="21" customHeight="1" x14ac:dyDescent="0.15">
      <c r="A109" s="249"/>
      <c r="B109" s="38" t="s">
        <v>41</v>
      </c>
      <c r="C109" s="25">
        <v>1815000</v>
      </c>
      <c r="D109" s="39" t="s">
        <v>42</v>
      </c>
      <c r="E109" s="36">
        <v>1705000</v>
      </c>
    </row>
    <row r="110" spans="1:5" s="29" customFormat="1" ht="21" customHeight="1" x14ac:dyDescent="0.15">
      <c r="A110" s="249"/>
      <c r="B110" s="38" t="s">
        <v>43</v>
      </c>
      <c r="C110" s="23">
        <v>0.94</v>
      </c>
      <c r="D110" s="39" t="s">
        <v>18</v>
      </c>
      <c r="E110" s="36">
        <v>1705000</v>
      </c>
    </row>
    <row r="111" spans="1:5" s="29" customFormat="1" ht="21" customHeight="1" x14ac:dyDescent="0.15">
      <c r="A111" s="249"/>
      <c r="B111" s="38" t="s">
        <v>17</v>
      </c>
      <c r="C111" s="24" t="s">
        <v>288</v>
      </c>
      <c r="D111" s="39" t="s">
        <v>69</v>
      </c>
      <c r="E111" s="30" t="s">
        <v>289</v>
      </c>
    </row>
    <row r="112" spans="1:5" s="29" customFormat="1" ht="21" customHeight="1" x14ac:dyDescent="0.15">
      <c r="A112" s="249"/>
      <c r="B112" s="38" t="s">
        <v>44</v>
      </c>
      <c r="C112" s="40" t="s">
        <v>95</v>
      </c>
      <c r="D112" s="39" t="s">
        <v>45</v>
      </c>
      <c r="E112" s="30" t="s">
        <v>278</v>
      </c>
    </row>
    <row r="113" spans="1:5" s="29" customFormat="1" ht="21" customHeight="1" x14ac:dyDescent="0.15">
      <c r="A113" s="249"/>
      <c r="B113" s="38" t="s">
        <v>46</v>
      </c>
      <c r="C113" s="40" t="s">
        <v>61</v>
      </c>
      <c r="D113" s="39" t="s">
        <v>20</v>
      </c>
      <c r="E113" s="41" t="s">
        <v>324</v>
      </c>
    </row>
    <row r="114" spans="1:5" s="29" customFormat="1" ht="21" customHeight="1" thickBot="1" x14ac:dyDescent="0.2">
      <c r="A114" s="250"/>
      <c r="B114" s="42" t="s">
        <v>47</v>
      </c>
      <c r="C114" s="43" t="s">
        <v>96</v>
      </c>
      <c r="D114" s="44" t="s">
        <v>48</v>
      </c>
      <c r="E114" s="45" t="s">
        <v>325</v>
      </c>
    </row>
    <row r="115" spans="1:5" s="29" customFormat="1" ht="21" customHeight="1" thickTop="1" x14ac:dyDescent="0.15">
      <c r="A115" s="248" t="s">
        <v>39</v>
      </c>
      <c r="B115" s="50" t="s">
        <v>40</v>
      </c>
      <c r="C115" s="251" t="s">
        <v>254</v>
      </c>
      <c r="D115" s="252"/>
      <c r="E115" s="253"/>
    </row>
    <row r="116" spans="1:5" s="29" customFormat="1" ht="21" customHeight="1" x14ac:dyDescent="0.15">
      <c r="A116" s="249"/>
      <c r="B116" s="38" t="s">
        <v>41</v>
      </c>
      <c r="C116" s="25">
        <v>9000000</v>
      </c>
      <c r="D116" s="39" t="s">
        <v>42</v>
      </c>
      <c r="E116" s="36">
        <v>8517300</v>
      </c>
    </row>
    <row r="117" spans="1:5" s="29" customFormat="1" ht="21" customHeight="1" x14ac:dyDescent="0.15">
      <c r="A117" s="249"/>
      <c r="B117" s="38" t="s">
        <v>43</v>
      </c>
      <c r="C117" s="23">
        <v>0.95</v>
      </c>
      <c r="D117" s="39" t="s">
        <v>18</v>
      </c>
      <c r="E117" s="36">
        <v>8517300</v>
      </c>
    </row>
    <row r="118" spans="1:5" s="29" customFormat="1" ht="21" customHeight="1" x14ac:dyDescent="0.15">
      <c r="A118" s="249"/>
      <c r="B118" s="38" t="s">
        <v>17</v>
      </c>
      <c r="C118" s="24" t="s">
        <v>288</v>
      </c>
      <c r="D118" s="39" t="s">
        <v>69</v>
      </c>
      <c r="E118" s="30" t="s">
        <v>290</v>
      </c>
    </row>
    <row r="119" spans="1:5" s="29" customFormat="1" ht="21" customHeight="1" x14ac:dyDescent="0.15">
      <c r="A119" s="249"/>
      <c r="B119" s="38" t="s">
        <v>44</v>
      </c>
      <c r="C119" s="40" t="s">
        <v>95</v>
      </c>
      <c r="D119" s="39" t="s">
        <v>45</v>
      </c>
      <c r="E119" s="30" t="s">
        <v>282</v>
      </c>
    </row>
    <row r="120" spans="1:5" s="29" customFormat="1" ht="21" customHeight="1" x14ac:dyDescent="0.15">
      <c r="A120" s="249"/>
      <c r="B120" s="38" t="s">
        <v>46</v>
      </c>
      <c r="C120" s="40" t="s">
        <v>61</v>
      </c>
      <c r="D120" s="39" t="s">
        <v>20</v>
      </c>
      <c r="E120" s="41" t="s">
        <v>326</v>
      </c>
    </row>
    <row r="121" spans="1:5" s="29" customFormat="1" ht="21" customHeight="1" thickBot="1" x14ac:dyDescent="0.2">
      <c r="A121" s="250"/>
      <c r="B121" s="42" t="s">
        <v>47</v>
      </c>
      <c r="C121" s="43" t="s">
        <v>96</v>
      </c>
      <c r="D121" s="44" t="s">
        <v>48</v>
      </c>
      <c r="E121" s="45" t="s">
        <v>327</v>
      </c>
    </row>
    <row r="122" spans="1:5" s="29" customFormat="1" ht="21" customHeight="1" thickTop="1" x14ac:dyDescent="0.15">
      <c r="A122" s="248" t="s">
        <v>39</v>
      </c>
      <c r="B122" s="50" t="s">
        <v>40</v>
      </c>
      <c r="C122" s="251" t="s">
        <v>255</v>
      </c>
      <c r="D122" s="252"/>
      <c r="E122" s="253"/>
    </row>
    <row r="123" spans="1:5" s="29" customFormat="1" ht="21" customHeight="1" x14ac:dyDescent="0.15">
      <c r="A123" s="249"/>
      <c r="B123" s="38" t="s">
        <v>41</v>
      </c>
      <c r="C123" s="25">
        <v>12460000</v>
      </c>
      <c r="D123" s="39" t="s">
        <v>42</v>
      </c>
      <c r="E123" s="36">
        <v>11530000</v>
      </c>
    </row>
    <row r="124" spans="1:5" s="29" customFormat="1" ht="21" customHeight="1" x14ac:dyDescent="0.15">
      <c r="A124" s="249"/>
      <c r="B124" s="38" t="s">
        <v>43</v>
      </c>
      <c r="C124" s="23">
        <v>0.93</v>
      </c>
      <c r="D124" s="39" t="s">
        <v>18</v>
      </c>
      <c r="E124" s="36">
        <v>11530000</v>
      </c>
    </row>
    <row r="125" spans="1:5" s="29" customFormat="1" ht="21" customHeight="1" x14ac:dyDescent="0.15">
      <c r="A125" s="249"/>
      <c r="B125" s="38" t="s">
        <v>17</v>
      </c>
      <c r="C125" s="24" t="s">
        <v>288</v>
      </c>
      <c r="D125" s="39" t="s">
        <v>69</v>
      </c>
      <c r="E125" s="30" t="s">
        <v>291</v>
      </c>
    </row>
    <row r="126" spans="1:5" s="29" customFormat="1" ht="21" customHeight="1" x14ac:dyDescent="0.15">
      <c r="A126" s="249"/>
      <c r="B126" s="38" t="s">
        <v>44</v>
      </c>
      <c r="C126" s="40" t="s">
        <v>95</v>
      </c>
      <c r="D126" s="39" t="s">
        <v>45</v>
      </c>
      <c r="E126" s="30" t="s">
        <v>183</v>
      </c>
    </row>
    <row r="127" spans="1:5" s="29" customFormat="1" ht="21" customHeight="1" x14ac:dyDescent="0.15">
      <c r="A127" s="249"/>
      <c r="B127" s="38" t="s">
        <v>46</v>
      </c>
      <c r="C127" s="40" t="s">
        <v>61</v>
      </c>
      <c r="D127" s="39" t="s">
        <v>20</v>
      </c>
      <c r="E127" s="41" t="s">
        <v>328</v>
      </c>
    </row>
    <row r="128" spans="1:5" s="29" customFormat="1" ht="21" customHeight="1" thickBot="1" x14ac:dyDescent="0.2">
      <c r="A128" s="250"/>
      <c r="B128" s="42" t="s">
        <v>47</v>
      </c>
      <c r="C128" s="43" t="s">
        <v>96</v>
      </c>
      <c r="D128" s="44" t="s">
        <v>48</v>
      </c>
      <c r="E128" s="45" t="s">
        <v>329</v>
      </c>
    </row>
    <row r="129" spans="1:5" s="29" customFormat="1" ht="21" customHeight="1" thickTop="1" x14ac:dyDescent="0.15">
      <c r="A129" s="248" t="s">
        <v>39</v>
      </c>
      <c r="B129" s="50" t="s">
        <v>40</v>
      </c>
      <c r="C129" s="251" t="s">
        <v>261</v>
      </c>
      <c r="D129" s="252"/>
      <c r="E129" s="253"/>
    </row>
    <row r="130" spans="1:5" s="29" customFormat="1" ht="21" customHeight="1" x14ac:dyDescent="0.15">
      <c r="A130" s="249"/>
      <c r="B130" s="38" t="s">
        <v>41</v>
      </c>
      <c r="C130" s="25">
        <v>570000</v>
      </c>
      <c r="D130" s="39" t="s">
        <v>42</v>
      </c>
      <c r="E130" s="36">
        <v>540000</v>
      </c>
    </row>
    <row r="131" spans="1:5" s="29" customFormat="1" ht="21" customHeight="1" x14ac:dyDescent="0.15">
      <c r="A131" s="249"/>
      <c r="B131" s="38" t="s">
        <v>43</v>
      </c>
      <c r="C131" s="23">
        <v>0.95</v>
      </c>
      <c r="D131" s="39" t="s">
        <v>18</v>
      </c>
      <c r="E131" s="36">
        <v>540000</v>
      </c>
    </row>
    <row r="132" spans="1:5" s="29" customFormat="1" ht="21" customHeight="1" x14ac:dyDescent="0.15">
      <c r="A132" s="249"/>
      <c r="B132" s="38" t="s">
        <v>17</v>
      </c>
      <c r="C132" s="24" t="s">
        <v>184</v>
      </c>
      <c r="D132" s="39" t="s">
        <v>69</v>
      </c>
      <c r="E132" s="30" t="s">
        <v>300</v>
      </c>
    </row>
    <row r="133" spans="1:5" s="29" customFormat="1" ht="21" customHeight="1" x14ac:dyDescent="0.15">
      <c r="A133" s="249"/>
      <c r="B133" s="38" t="s">
        <v>44</v>
      </c>
      <c r="C133" s="40" t="s">
        <v>95</v>
      </c>
      <c r="D133" s="39" t="s">
        <v>45</v>
      </c>
      <c r="E133" s="30" t="s">
        <v>301</v>
      </c>
    </row>
    <row r="134" spans="1:5" s="29" customFormat="1" ht="21" customHeight="1" x14ac:dyDescent="0.15">
      <c r="A134" s="249"/>
      <c r="B134" s="38" t="s">
        <v>46</v>
      </c>
      <c r="C134" s="40" t="s">
        <v>61</v>
      </c>
      <c r="D134" s="39" t="s">
        <v>20</v>
      </c>
      <c r="E134" s="41" t="s">
        <v>330</v>
      </c>
    </row>
    <row r="135" spans="1:5" s="29" customFormat="1" ht="21" customHeight="1" thickBot="1" x14ac:dyDescent="0.2">
      <c r="A135" s="250"/>
      <c r="B135" s="42" t="s">
        <v>47</v>
      </c>
      <c r="C135" s="43" t="s">
        <v>96</v>
      </c>
      <c r="D135" s="44" t="s">
        <v>48</v>
      </c>
      <c r="E135" s="45" t="s">
        <v>331</v>
      </c>
    </row>
    <row r="136" spans="1:5" s="29" customFormat="1" ht="21" customHeight="1" thickTop="1" x14ac:dyDescent="0.15">
      <c r="A136" s="248" t="s">
        <v>39</v>
      </c>
      <c r="B136" s="50" t="s">
        <v>40</v>
      </c>
      <c r="C136" s="251" t="s">
        <v>256</v>
      </c>
      <c r="D136" s="252"/>
      <c r="E136" s="253"/>
    </row>
    <row r="137" spans="1:5" s="29" customFormat="1" ht="21" customHeight="1" x14ac:dyDescent="0.15">
      <c r="A137" s="249"/>
      <c r="B137" s="38" t="s">
        <v>41</v>
      </c>
      <c r="C137" s="25">
        <v>2054000</v>
      </c>
      <c r="D137" s="39" t="s">
        <v>42</v>
      </c>
      <c r="E137" s="25">
        <v>2054000</v>
      </c>
    </row>
    <row r="138" spans="1:5" s="29" customFormat="1" ht="21" customHeight="1" x14ac:dyDescent="0.15">
      <c r="A138" s="249"/>
      <c r="B138" s="38" t="s">
        <v>43</v>
      </c>
      <c r="C138" s="23">
        <v>1</v>
      </c>
      <c r="D138" s="39" t="s">
        <v>18</v>
      </c>
      <c r="E138" s="25">
        <v>2054000</v>
      </c>
    </row>
    <row r="139" spans="1:5" s="29" customFormat="1" ht="21" customHeight="1" x14ac:dyDescent="0.15">
      <c r="A139" s="249"/>
      <c r="B139" s="38" t="s">
        <v>17</v>
      </c>
      <c r="C139" s="24" t="s">
        <v>275</v>
      </c>
      <c r="D139" s="39" t="s">
        <v>69</v>
      </c>
      <c r="E139" s="30" t="s">
        <v>292</v>
      </c>
    </row>
    <row r="140" spans="1:5" s="29" customFormat="1" ht="21" customHeight="1" x14ac:dyDescent="0.15">
      <c r="A140" s="249"/>
      <c r="B140" s="38" t="s">
        <v>44</v>
      </c>
      <c r="C140" s="40" t="s">
        <v>95</v>
      </c>
      <c r="D140" s="39" t="s">
        <v>45</v>
      </c>
      <c r="E140" s="30" t="s">
        <v>293</v>
      </c>
    </row>
    <row r="141" spans="1:5" s="29" customFormat="1" ht="21" customHeight="1" x14ac:dyDescent="0.15">
      <c r="A141" s="249"/>
      <c r="B141" s="38" t="s">
        <v>46</v>
      </c>
      <c r="C141" s="40" t="s">
        <v>61</v>
      </c>
      <c r="D141" s="39" t="s">
        <v>20</v>
      </c>
      <c r="E141" s="41" t="s">
        <v>332</v>
      </c>
    </row>
    <row r="142" spans="1:5" s="29" customFormat="1" ht="21" customHeight="1" thickBot="1" x14ac:dyDescent="0.2">
      <c r="A142" s="250"/>
      <c r="B142" s="42" t="s">
        <v>47</v>
      </c>
      <c r="C142" s="43" t="s">
        <v>96</v>
      </c>
      <c r="D142" s="44" t="s">
        <v>48</v>
      </c>
      <c r="E142" s="45" t="s">
        <v>333</v>
      </c>
    </row>
    <row r="143" spans="1:5" s="29" customFormat="1" ht="21" customHeight="1" thickTop="1" x14ac:dyDescent="0.15">
      <c r="A143" s="248" t="s">
        <v>39</v>
      </c>
      <c r="B143" s="50" t="s">
        <v>40</v>
      </c>
      <c r="C143" s="251" t="s">
        <v>257</v>
      </c>
      <c r="D143" s="252"/>
      <c r="E143" s="253"/>
    </row>
    <row r="144" spans="1:5" s="29" customFormat="1" ht="21" customHeight="1" x14ac:dyDescent="0.15">
      <c r="A144" s="249"/>
      <c r="B144" s="38" t="s">
        <v>41</v>
      </c>
      <c r="C144" s="25">
        <v>920000</v>
      </c>
      <c r="D144" s="39" t="s">
        <v>42</v>
      </c>
      <c r="E144" s="36">
        <v>880000</v>
      </c>
    </row>
    <row r="145" spans="1:5" s="29" customFormat="1" ht="21" customHeight="1" x14ac:dyDescent="0.15">
      <c r="A145" s="249"/>
      <c r="B145" s="38" t="s">
        <v>43</v>
      </c>
      <c r="C145" s="23">
        <v>0.96</v>
      </c>
      <c r="D145" s="39" t="s">
        <v>18</v>
      </c>
      <c r="E145" s="36">
        <v>880000</v>
      </c>
    </row>
    <row r="146" spans="1:5" s="29" customFormat="1" ht="21" customHeight="1" x14ac:dyDescent="0.15">
      <c r="A146" s="249"/>
      <c r="B146" s="38" t="s">
        <v>17</v>
      </c>
      <c r="C146" s="24" t="s">
        <v>275</v>
      </c>
      <c r="D146" s="39" t="s">
        <v>69</v>
      </c>
      <c r="E146" s="30" t="s">
        <v>292</v>
      </c>
    </row>
    <row r="147" spans="1:5" s="29" customFormat="1" ht="21" customHeight="1" x14ac:dyDescent="0.15">
      <c r="A147" s="249"/>
      <c r="B147" s="38" t="s">
        <v>44</v>
      </c>
      <c r="C147" s="40" t="s">
        <v>95</v>
      </c>
      <c r="D147" s="39" t="s">
        <v>45</v>
      </c>
      <c r="E147" s="30" t="s">
        <v>293</v>
      </c>
    </row>
    <row r="148" spans="1:5" s="29" customFormat="1" ht="21" customHeight="1" x14ac:dyDescent="0.15">
      <c r="A148" s="249"/>
      <c r="B148" s="38" t="s">
        <v>46</v>
      </c>
      <c r="C148" s="40" t="s">
        <v>61</v>
      </c>
      <c r="D148" s="39" t="s">
        <v>20</v>
      </c>
      <c r="E148" s="41" t="s">
        <v>316</v>
      </c>
    </row>
    <row r="149" spans="1:5" s="29" customFormat="1" ht="21" customHeight="1" thickBot="1" x14ac:dyDescent="0.2">
      <c r="A149" s="250"/>
      <c r="B149" s="42" t="s">
        <v>47</v>
      </c>
      <c r="C149" s="43" t="s">
        <v>96</v>
      </c>
      <c r="D149" s="44" t="s">
        <v>48</v>
      </c>
      <c r="E149" s="45" t="s">
        <v>317</v>
      </c>
    </row>
    <row r="150" spans="1:5" s="29" customFormat="1" ht="21" customHeight="1" thickTop="1" x14ac:dyDescent="0.15">
      <c r="A150" s="248" t="s">
        <v>39</v>
      </c>
      <c r="B150" s="50" t="s">
        <v>40</v>
      </c>
      <c r="C150" s="251" t="s">
        <v>259</v>
      </c>
      <c r="D150" s="252"/>
      <c r="E150" s="253"/>
    </row>
    <row r="151" spans="1:5" s="29" customFormat="1" ht="21" customHeight="1" x14ac:dyDescent="0.15">
      <c r="A151" s="249"/>
      <c r="B151" s="38" t="s">
        <v>41</v>
      </c>
      <c r="C151" s="25">
        <v>3741200</v>
      </c>
      <c r="D151" s="39" t="s">
        <v>42</v>
      </c>
      <c r="E151" s="36">
        <v>3554140</v>
      </c>
    </row>
    <row r="152" spans="1:5" s="29" customFormat="1" ht="21" customHeight="1" x14ac:dyDescent="0.15">
      <c r="A152" s="249"/>
      <c r="B152" s="38" t="s">
        <v>43</v>
      </c>
      <c r="C152" s="23">
        <v>0.95</v>
      </c>
      <c r="D152" s="39" t="s">
        <v>18</v>
      </c>
      <c r="E152" s="36">
        <v>3554140</v>
      </c>
    </row>
    <row r="153" spans="1:5" s="29" customFormat="1" ht="21" customHeight="1" x14ac:dyDescent="0.15">
      <c r="A153" s="249"/>
      <c r="B153" s="38" t="s">
        <v>17</v>
      </c>
      <c r="C153" s="24" t="s">
        <v>294</v>
      </c>
      <c r="D153" s="39" t="s">
        <v>69</v>
      </c>
      <c r="E153" s="30" t="s">
        <v>295</v>
      </c>
    </row>
    <row r="154" spans="1:5" s="29" customFormat="1" ht="21" customHeight="1" x14ac:dyDescent="0.15">
      <c r="A154" s="249"/>
      <c r="B154" s="38" t="s">
        <v>44</v>
      </c>
      <c r="C154" s="40" t="s">
        <v>95</v>
      </c>
      <c r="D154" s="39" t="s">
        <v>45</v>
      </c>
      <c r="E154" s="30" t="s">
        <v>293</v>
      </c>
    </row>
    <row r="155" spans="1:5" s="29" customFormat="1" ht="21" customHeight="1" x14ac:dyDescent="0.15">
      <c r="A155" s="249"/>
      <c r="B155" s="38" t="s">
        <v>46</v>
      </c>
      <c r="C155" s="40" t="s">
        <v>61</v>
      </c>
      <c r="D155" s="39" t="s">
        <v>20</v>
      </c>
      <c r="E155" s="41" t="s">
        <v>334</v>
      </c>
    </row>
    <row r="156" spans="1:5" s="29" customFormat="1" ht="21" customHeight="1" thickBot="1" x14ac:dyDescent="0.2">
      <c r="A156" s="250"/>
      <c r="B156" s="42" t="s">
        <v>47</v>
      </c>
      <c r="C156" s="43" t="s">
        <v>96</v>
      </c>
      <c r="D156" s="44" t="s">
        <v>48</v>
      </c>
      <c r="E156" s="45" t="s">
        <v>335</v>
      </c>
    </row>
    <row r="157" spans="1:5" s="29" customFormat="1" ht="21" customHeight="1" thickTop="1" x14ac:dyDescent="0.15">
      <c r="A157" s="248" t="s">
        <v>39</v>
      </c>
      <c r="B157" s="50" t="s">
        <v>40</v>
      </c>
      <c r="C157" s="251" t="s">
        <v>260</v>
      </c>
      <c r="D157" s="252"/>
      <c r="E157" s="253"/>
    </row>
    <row r="158" spans="1:5" s="29" customFormat="1" ht="21" customHeight="1" x14ac:dyDescent="0.15">
      <c r="A158" s="249"/>
      <c r="B158" s="38" t="s">
        <v>41</v>
      </c>
      <c r="C158" s="25">
        <v>9933350</v>
      </c>
      <c r="D158" s="39" t="s">
        <v>42</v>
      </c>
      <c r="E158" s="36">
        <v>9933350</v>
      </c>
    </row>
    <row r="159" spans="1:5" s="29" customFormat="1" ht="21" customHeight="1" x14ac:dyDescent="0.15">
      <c r="A159" s="249"/>
      <c r="B159" s="38" t="s">
        <v>43</v>
      </c>
      <c r="C159" s="23">
        <v>1</v>
      </c>
      <c r="D159" s="39" t="s">
        <v>18</v>
      </c>
      <c r="E159" s="36">
        <v>9933350</v>
      </c>
    </row>
    <row r="160" spans="1:5" s="29" customFormat="1" ht="21" customHeight="1" x14ac:dyDescent="0.15">
      <c r="A160" s="249"/>
      <c r="B160" s="38" t="s">
        <v>17</v>
      </c>
      <c r="C160" s="24" t="s">
        <v>237</v>
      </c>
      <c r="D160" s="39" t="s">
        <v>69</v>
      </c>
      <c r="E160" s="30" t="s">
        <v>298</v>
      </c>
    </row>
    <row r="161" spans="1:5" s="29" customFormat="1" ht="21" customHeight="1" x14ac:dyDescent="0.15">
      <c r="A161" s="249"/>
      <c r="B161" s="38" t="s">
        <v>44</v>
      </c>
      <c r="C161" s="40" t="s">
        <v>95</v>
      </c>
      <c r="D161" s="39" t="s">
        <v>45</v>
      </c>
      <c r="E161" s="30" t="s">
        <v>299</v>
      </c>
    </row>
    <row r="162" spans="1:5" s="29" customFormat="1" ht="21" customHeight="1" x14ac:dyDescent="0.15">
      <c r="A162" s="249"/>
      <c r="B162" s="38" t="s">
        <v>46</v>
      </c>
      <c r="C162" s="40" t="s">
        <v>61</v>
      </c>
      <c r="D162" s="39" t="s">
        <v>20</v>
      </c>
      <c r="E162" s="41" t="s">
        <v>368</v>
      </c>
    </row>
    <row r="163" spans="1:5" s="29" customFormat="1" ht="21" customHeight="1" thickBot="1" x14ac:dyDescent="0.2">
      <c r="A163" s="250"/>
      <c r="B163" s="42" t="s">
        <v>47</v>
      </c>
      <c r="C163" s="43" t="s">
        <v>96</v>
      </c>
      <c r="D163" s="44" t="s">
        <v>48</v>
      </c>
      <c r="E163" s="45" t="s">
        <v>315</v>
      </c>
    </row>
    <row r="164" spans="1:5" s="29" customFormat="1" ht="21" customHeight="1" thickTop="1" x14ac:dyDescent="0.15">
      <c r="A164" s="248" t="s">
        <v>39</v>
      </c>
      <c r="B164" s="50" t="s">
        <v>40</v>
      </c>
      <c r="C164" s="251" t="s">
        <v>255</v>
      </c>
      <c r="D164" s="252"/>
      <c r="E164" s="253"/>
    </row>
    <row r="165" spans="1:5" s="29" customFormat="1" ht="21" customHeight="1" x14ac:dyDescent="0.15">
      <c r="A165" s="249"/>
      <c r="B165" s="38" t="s">
        <v>41</v>
      </c>
      <c r="C165" s="25">
        <v>7710000</v>
      </c>
      <c r="D165" s="39" t="s">
        <v>42</v>
      </c>
      <c r="E165" s="36">
        <v>7220000</v>
      </c>
    </row>
    <row r="166" spans="1:5" s="29" customFormat="1" ht="21" customHeight="1" x14ac:dyDescent="0.15">
      <c r="A166" s="249"/>
      <c r="B166" s="38" t="s">
        <v>43</v>
      </c>
      <c r="C166" s="23">
        <v>0.94</v>
      </c>
      <c r="D166" s="39" t="s">
        <v>18</v>
      </c>
      <c r="E166" s="36">
        <v>7220000</v>
      </c>
    </row>
    <row r="167" spans="1:5" s="29" customFormat="1" ht="21" customHeight="1" x14ac:dyDescent="0.15">
      <c r="A167" s="249"/>
      <c r="B167" s="38" t="s">
        <v>17</v>
      </c>
      <c r="C167" s="24" t="s">
        <v>175</v>
      </c>
      <c r="D167" s="39" t="s">
        <v>69</v>
      </c>
      <c r="E167" s="30" t="s">
        <v>302</v>
      </c>
    </row>
    <row r="168" spans="1:5" s="29" customFormat="1" ht="21" customHeight="1" x14ac:dyDescent="0.15">
      <c r="A168" s="249"/>
      <c r="B168" s="38" t="s">
        <v>44</v>
      </c>
      <c r="C168" s="40" t="s">
        <v>95</v>
      </c>
      <c r="D168" s="39" t="s">
        <v>45</v>
      </c>
      <c r="E168" s="30" t="s">
        <v>477</v>
      </c>
    </row>
    <row r="169" spans="1:5" s="29" customFormat="1" ht="21" customHeight="1" x14ac:dyDescent="0.15">
      <c r="A169" s="249"/>
      <c r="B169" s="38" t="s">
        <v>46</v>
      </c>
      <c r="C169" s="40" t="s">
        <v>61</v>
      </c>
      <c r="D169" s="39" t="s">
        <v>20</v>
      </c>
      <c r="E169" s="41" t="s">
        <v>336</v>
      </c>
    </row>
    <row r="170" spans="1:5" s="29" customFormat="1" ht="21" customHeight="1" thickBot="1" x14ac:dyDescent="0.2">
      <c r="A170" s="250"/>
      <c r="B170" s="42" t="s">
        <v>47</v>
      </c>
      <c r="C170" s="43" t="s">
        <v>96</v>
      </c>
      <c r="D170" s="44" t="s">
        <v>48</v>
      </c>
      <c r="E170" s="45" t="s">
        <v>337</v>
      </c>
    </row>
  </sheetData>
  <mergeCells count="49">
    <mergeCell ref="A1:E1"/>
    <mergeCell ref="A3:A9"/>
    <mergeCell ref="C3:E3"/>
    <mergeCell ref="A17:A23"/>
    <mergeCell ref="C17:E17"/>
    <mergeCell ref="A10:A16"/>
    <mergeCell ref="C10:E10"/>
    <mergeCell ref="A31:A37"/>
    <mergeCell ref="C31:E31"/>
    <mergeCell ref="A38:A44"/>
    <mergeCell ref="C38:E38"/>
    <mergeCell ref="A24:A30"/>
    <mergeCell ref="C24:E24"/>
    <mergeCell ref="A45:A51"/>
    <mergeCell ref="C45:E45"/>
    <mergeCell ref="A52:A58"/>
    <mergeCell ref="C52:E52"/>
    <mergeCell ref="A59:A65"/>
    <mergeCell ref="C59:E59"/>
    <mergeCell ref="A87:A93"/>
    <mergeCell ref="C87:E87"/>
    <mergeCell ref="A66:A72"/>
    <mergeCell ref="C66:E66"/>
    <mergeCell ref="A73:A79"/>
    <mergeCell ref="C73:E73"/>
    <mergeCell ref="A80:A86"/>
    <mergeCell ref="C80:E80"/>
    <mergeCell ref="A94:A100"/>
    <mergeCell ref="C94:E94"/>
    <mergeCell ref="A101:A107"/>
    <mergeCell ref="C101:E101"/>
    <mergeCell ref="A136:A142"/>
    <mergeCell ref="C136:E136"/>
    <mergeCell ref="A108:A114"/>
    <mergeCell ref="C108:E108"/>
    <mergeCell ref="A115:A121"/>
    <mergeCell ref="C115:E115"/>
    <mergeCell ref="A122:A128"/>
    <mergeCell ref="C122:E122"/>
    <mergeCell ref="A129:A135"/>
    <mergeCell ref="C129:E129"/>
    <mergeCell ref="A164:A170"/>
    <mergeCell ref="C164:E164"/>
    <mergeCell ref="A143:A149"/>
    <mergeCell ref="C143:E143"/>
    <mergeCell ref="A150:A156"/>
    <mergeCell ref="C150:E150"/>
    <mergeCell ref="A157:A163"/>
    <mergeCell ref="C157:E15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14" zoomScale="85" zoomScaleNormal="85" workbookViewId="0">
      <selection sqref="A1:F1"/>
    </sheetView>
  </sheetViews>
  <sheetFormatPr defaultRowHeight="13.5" x14ac:dyDescent="0.15"/>
  <cols>
    <col min="1" max="1" width="17.109375" style="2" customWidth="1"/>
    <col min="2" max="2" width="20.44140625" style="13" customWidth="1"/>
    <col min="3" max="3" width="18.33203125" style="13" customWidth="1"/>
    <col min="4" max="4" width="15.5546875" style="13" customWidth="1"/>
    <col min="5" max="6" width="15.5546875" style="2" customWidth="1"/>
  </cols>
  <sheetData>
    <row r="1" spans="1:6" ht="49.5" customHeight="1" x14ac:dyDescent="0.15">
      <c r="A1" s="243" t="s">
        <v>13</v>
      </c>
      <c r="B1" s="243"/>
      <c r="C1" s="243"/>
      <c r="D1" s="243"/>
      <c r="E1" s="243"/>
      <c r="F1" s="243"/>
    </row>
    <row r="2" spans="1:6" ht="26.25" thickBot="1" x14ac:dyDescent="0.2">
      <c r="A2" s="3" t="s">
        <v>91</v>
      </c>
      <c r="B2" s="11"/>
      <c r="C2" s="12"/>
      <c r="D2" s="12"/>
      <c r="E2" s="1"/>
      <c r="F2" s="104" t="s">
        <v>37</v>
      </c>
    </row>
    <row r="3" spans="1:6" ht="25.5" customHeight="1" thickTop="1" x14ac:dyDescent="0.15">
      <c r="A3" s="51" t="s">
        <v>16</v>
      </c>
      <c r="B3" s="273" t="s">
        <v>338</v>
      </c>
      <c r="C3" s="273"/>
      <c r="D3" s="273"/>
      <c r="E3" s="273"/>
      <c r="F3" s="274"/>
    </row>
    <row r="4" spans="1:6" ht="25.5" customHeight="1" x14ac:dyDescent="0.15">
      <c r="A4" s="264" t="s">
        <v>24</v>
      </c>
      <c r="B4" s="266" t="s">
        <v>17</v>
      </c>
      <c r="C4" s="275" t="s">
        <v>80</v>
      </c>
      <c r="D4" s="52" t="s">
        <v>25</v>
      </c>
      <c r="E4" s="52" t="s">
        <v>18</v>
      </c>
      <c r="F4" s="53" t="s">
        <v>99</v>
      </c>
    </row>
    <row r="5" spans="1:6" ht="25.5" customHeight="1" x14ac:dyDescent="0.15">
      <c r="A5" s="264"/>
      <c r="B5" s="266"/>
      <c r="C5" s="276"/>
      <c r="D5" s="52" t="s">
        <v>26</v>
      </c>
      <c r="E5" s="52" t="s">
        <v>19</v>
      </c>
      <c r="F5" s="53" t="s">
        <v>27</v>
      </c>
    </row>
    <row r="6" spans="1:6" ht="25.5" customHeight="1" x14ac:dyDescent="0.15">
      <c r="A6" s="264"/>
      <c r="B6" s="277" t="s">
        <v>262</v>
      </c>
      <c r="C6" s="278" t="s">
        <v>339</v>
      </c>
      <c r="D6" s="280">
        <v>475000</v>
      </c>
      <c r="E6" s="280">
        <v>451250</v>
      </c>
      <c r="F6" s="281">
        <f>E6/D6</f>
        <v>0.95</v>
      </c>
    </row>
    <row r="7" spans="1:6" ht="25.5" customHeight="1" x14ac:dyDescent="0.15">
      <c r="A7" s="264"/>
      <c r="B7" s="277"/>
      <c r="C7" s="279"/>
      <c r="D7" s="280"/>
      <c r="E7" s="280"/>
      <c r="F7" s="281"/>
    </row>
    <row r="8" spans="1:6" ht="25.5" customHeight="1" x14ac:dyDescent="0.15">
      <c r="A8" s="264" t="s">
        <v>20</v>
      </c>
      <c r="B8" s="56" t="s">
        <v>21</v>
      </c>
      <c r="C8" s="56" t="s">
        <v>30</v>
      </c>
      <c r="D8" s="266" t="s">
        <v>22</v>
      </c>
      <c r="E8" s="266"/>
      <c r="F8" s="267"/>
    </row>
    <row r="9" spans="1:6" ht="25.5" customHeight="1" x14ac:dyDescent="0.15">
      <c r="A9" s="265"/>
      <c r="B9" s="57" t="s">
        <v>178</v>
      </c>
      <c r="C9" s="57" t="s">
        <v>176</v>
      </c>
      <c r="D9" s="282" t="s">
        <v>179</v>
      </c>
      <c r="E9" s="268"/>
      <c r="F9" s="269"/>
    </row>
    <row r="10" spans="1:6" ht="25.5" customHeight="1" x14ac:dyDescent="0.15">
      <c r="A10" s="54" t="s">
        <v>29</v>
      </c>
      <c r="B10" s="270" t="s">
        <v>97</v>
      </c>
      <c r="C10" s="270"/>
      <c r="D10" s="271"/>
      <c r="E10" s="271"/>
      <c r="F10" s="272"/>
    </row>
    <row r="11" spans="1:6" ht="25.5" customHeight="1" x14ac:dyDescent="0.15">
      <c r="A11" s="54" t="s">
        <v>28</v>
      </c>
      <c r="B11" s="271" t="s">
        <v>91</v>
      </c>
      <c r="C11" s="271"/>
      <c r="D11" s="271"/>
      <c r="E11" s="271"/>
      <c r="F11" s="272"/>
    </row>
    <row r="12" spans="1:6" ht="25.5" customHeight="1" thickBot="1" x14ac:dyDescent="0.2">
      <c r="A12" s="55" t="s">
        <v>23</v>
      </c>
      <c r="B12" s="262"/>
      <c r="C12" s="262"/>
      <c r="D12" s="262"/>
      <c r="E12" s="262"/>
      <c r="F12" s="263"/>
    </row>
    <row r="13" spans="1:6" s="29" customFormat="1" ht="25.5" customHeight="1" thickTop="1" x14ac:dyDescent="0.15">
      <c r="A13" s="51" t="s">
        <v>16</v>
      </c>
      <c r="B13" s="273" t="s">
        <v>340</v>
      </c>
      <c r="C13" s="273"/>
      <c r="D13" s="273"/>
      <c r="E13" s="273"/>
      <c r="F13" s="274"/>
    </row>
    <row r="14" spans="1:6" s="29" customFormat="1" ht="25.5" customHeight="1" x14ac:dyDescent="0.15">
      <c r="A14" s="264" t="s">
        <v>24</v>
      </c>
      <c r="B14" s="266" t="s">
        <v>17</v>
      </c>
      <c r="C14" s="275" t="s">
        <v>69</v>
      </c>
      <c r="D14" s="126" t="s">
        <v>25</v>
      </c>
      <c r="E14" s="126" t="s">
        <v>18</v>
      </c>
      <c r="F14" s="127" t="s">
        <v>99</v>
      </c>
    </row>
    <row r="15" spans="1:6" s="29" customFormat="1" ht="25.5" customHeight="1" x14ac:dyDescent="0.15">
      <c r="A15" s="264"/>
      <c r="B15" s="266"/>
      <c r="C15" s="276"/>
      <c r="D15" s="126" t="s">
        <v>26</v>
      </c>
      <c r="E15" s="126" t="s">
        <v>19</v>
      </c>
      <c r="F15" s="127" t="s">
        <v>27</v>
      </c>
    </row>
    <row r="16" spans="1:6" s="29" customFormat="1" ht="25.5" customHeight="1" x14ac:dyDescent="0.15">
      <c r="A16" s="264"/>
      <c r="B16" s="277" t="s">
        <v>262</v>
      </c>
      <c r="C16" s="278" t="s">
        <v>341</v>
      </c>
      <c r="D16" s="280">
        <v>2055000</v>
      </c>
      <c r="E16" s="280">
        <v>1986600</v>
      </c>
      <c r="F16" s="281">
        <f>E16/D16</f>
        <v>0.96671532846715325</v>
      </c>
    </row>
    <row r="17" spans="1:6" s="29" customFormat="1" ht="25.5" customHeight="1" x14ac:dyDescent="0.15">
      <c r="A17" s="264"/>
      <c r="B17" s="277"/>
      <c r="C17" s="279"/>
      <c r="D17" s="280"/>
      <c r="E17" s="280"/>
      <c r="F17" s="281"/>
    </row>
    <row r="18" spans="1:6" s="29" customFormat="1" ht="25.5" customHeight="1" x14ac:dyDescent="0.15">
      <c r="A18" s="264" t="s">
        <v>20</v>
      </c>
      <c r="B18" s="128" t="s">
        <v>21</v>
      </c>
      <c r="C18" s="128" t="s">
        <v>30</v>
      </c>
      <c r="D18" s="266" t="s">
        <v>22</v>
      </c>
      <c r="E18" s="266"/>
      <c r="F18" s="267"/>
    </row>
    <row r="19" spans="1:6" s="29" customFormat="1" ht="25.5" customHeight="1" x14ac:dyDescent="0.15">
      <c r="A19" s="265"/>
      <c r="B19" s="57" t="s">
        <v>342</v>
      </c>
      <c r="C19" s="57" t="s">
        <v>343</v>
      </c>
      <c r="D19" s="282" t="s">
        <v>344</v>
      </c>
      <c r="E19" s="268"/>
      <c r="F19" s="269"/>
    </row>
    <row r="20" spans="1:6" s="29" customFormat="1" ht="25.5" customHeight="1" x14ac:dyDescent="0.15">
      <c r="A20" s="125" t="s">
        <v>29</v>
      </c>
      <c r="B20" s="270" t="s">
        <v>97</v>
      </c>
      <c r="C20" s="270"/>
      <c r="D20" s="271"/>
      <c r="E20" s="271"/>
      <c r="F20" s="272"/>
    </row>
    <row r="21" spans="1:6" s="29" customFormat="1" ht="25.5" customHeight="1" x14ac:dyDescent="0.15">
      <c r="A21" s="125" t="s">
        <v>28</v>
      </c>
      <c r="B21" s="271" t="s">
        <v>91</v>
      </c>
      <c r="C21" s="271"/>
      <c r="D21" s="271"/>
      <c r="E21" s="271"/>
      <c r="F21" s="272"/>
    </row>
    <row r="22" spans="1:6" s="29" customFormat="1" ht="25.5" customHeight="1" thickBot="1" x14ac:dyDescent="0.2">
      <c r="A22" s="55" t="s">
        <v>23</v>
      </c>
      <c r="B22" s="262"/>
      <c r="C22" s="262"/>
      <c r="D22" s="262"/>
      <c r="E22" s="262"/>
      <c r="F22" s="263"/>
    </row>
    <row r="23" spans="1:6" s="29" customFormat="1" ht="25.5" customHeight="1" thickTop="1" x14ac:dyDescent="0.15">
      <c r="A23" s="51" t="s">
        <v>16</v>
      </c>
      <c r="B23" s="300" t="s">
        <v>350</v>
      </c>
      <c r="C23" s="301"/>
      <c r="D23" s="301"/>
      <c r="E23" s="301"/>
      <c r="F23" s="302"/>
    </row>
    <row r="24" spans="1:6" s="29" customFormat="1" ht="25.5" customHeight="1" x14ac:dyDescent="0.15">
      <c r="A24" s="288" t="s">
        <v>24</v>
      </c>
      <c r="B24" s="275" t="s">
        <v>17</v>
      </c>
      <c r="C24" s="275" t="s">
        <v>81</v>
      </c>
      <c r="D24" s="126" t="s">
        <v>25</v>
      </c>
      <c r="E24" s="126" t="s">
        <v>18</v>
      </c>
      <c r="F24" s="127" t="s">
        <v>99</v>
      </c>
    </row>
    <row r="25" spans="1:6" s="29" customFormat="1" ht="25.5" customHeight="1" x14ac:dyDescent="0.15">
      <c r="A25" s="289"/>
      <c r="B25" s="276"/>
      <c r="C25" s="276"/>
      <c r="D25" s="126" t="s">
        <v>26</v>
      </c>
      <c r="E25" s="126" t="s">
        <v>19</v>
      </c>
      <c r="F25" s="127" t="s">
        <v>27</v>
      </c>
    </row>
    <row r="26" spans="1:6" s="29" customFormat="1" ht="25.5" customHeight="1" x14ac:dyDescent="0.15">
      <c r="A26" s="289"/>
      <c r="B26" s="303" t="s">
        <v>262</v>
      </c>
      <c r="C26" s="278" t="s">
        <v>341</v>
      </c>
      <c r="D26" s="305">
        <v>600000</v>
      </c>
      <c r="E26" s="305">
        <v>550000</v>
      </c>
      <c r="F26" s="307">
        <f>E26/D26</f>
        <v>0.91666666666666663</v>
      </c>
    </row>
    <row r="27" spans="1:6" s="29" customFormat="1" ht="25.5" customHeight="1" x14ac:dyDescent="0.15">
      <c r="A27" s="290"/>
      <c r="B27" s="304"/>
      <c r="C27" s="279"/>
      <c r="D27" s="306"/>
      <c r="E27" s="306"/>
      <c r="F27" s="308"/>
    </row>
    <row r="28" spans="1:6" s="29" customFormat="1" ht="25.5" customHeight="1" x14ac:dyDescent="0.15">
      <c r="A28" s="283" t="s">
        <v>20</v>
      </c>
      <c r="B28" s="128" t="s">
        <v>21</v>
      </c>
      <c r="C28" s="128" t="s">
        <v>30</v>
      </c>
      <c r="D28" s="285" t="s">
        <v>22</v>
      </c>
      <c r="E28" s="286"/>
      <c r="F28" s="287"/>
    </row>
    <row r="29" spans="1:6" s="29" customFormat="1" ht="25.5" customHeight="1" x14ac:dyDescent="0.15">
      <c r="A29" s="284"/>
      <c r="B29" s="57" t="s">
        <v>180</v>
      </c>
      <c r="C29" s="57" t="s">
        <v>177</v>
      </c>
      <c r="D29" s="282" t="s">
        <v>345</v>
      </c>
      <c r="E29" s="268"/>
      <c r="F29" s="269"/>
    </row>
    <row r="30" spans="1:6" s="29" customFormat="1" ht="25.5" customHeight="1" x14ac:dyDescent="0.15">
      <c r="A30" s="125" t="s">
        <v>29</v>
      </c>
      <c r="B30" s="291" t="s">
        <v>97</v>
      </c>
      <c r="C30" s="292"/>
      <c r="D30" s="292"/>
      <c r="E30" s="292"/>
      <c r="F30" s="293"/>
    </row>
    <row r="31" spans="1:6" s="29" customFormat="1" ht="25.5" customHeight="1" x14ac:dyDescent="0.15">
      <c r="A31" s="125" t="s">
        <v>28</v>
      </c>
      <c r="B31" s="294" t="s">
        <v>91</v>
      </c>
      <c r="C31" s="295"/>
      <c r="D31" s="295"/>
      <c r="E31" s="295"/>
      <c r="F31" s="296"/>
    </row>
    <row r="32" spans="1:6" s="29" customFormat="1" ht="25.5" customHeight="1" thickBot="1" x14ac:dyDescent="0.2">
      <c r="A32" s="55" t="s">
        <v>23</v>
      </c>
      <c r="B32" s="297"/>
      <c r="C32" s="298"/>
      <c r="D32" s="298"/>
      <c r="E32" s="298"/>
      <c r="F32" s="299"/>
    </row>
    <row r="33" spans="1:6" ht="25.5" customHeight="1" thickTop="1" x14ac:dyDescent="0.15">
      <c r="A33" s="51" t="s">
        <v>16</v>
      </c>
      <c r="B33" s="273" t="s">
        <v>351</v>
      </c>
      <c r="C33" s="273"/>
      <c r="D33" s="273"/>
      <c r="E33" s="273"/>
      <c r="F33" s="274"/>
    </row>
    <row r="34" spans="1:6" ht="25.5" customHeight="1" x14ac:dyDescent="0.15">
      <c r="A34" s="264" t="s">
        <v>24</v>
      </c>
      <c r="B34" s="266" t="s">
        <v>17</v>
      </c>
      <c r="C34" s="275" t="s">
        <v>81</v>
      </c>
      <c r="D34" s="52" t="s">
        <v>25</v>
      </c>
      <c r="E34" s="52" t="s">
        <v>18</v>
      </c>
      <c r="F34" s="53" t="s">
        <v>99</v>
      </c>
    </row>
    <row r="35" spans="1:6" ht="25.5" customHeight="1" x14ac:dyDescent="0.15">
      <c r="A35" s="264"/>
      <c r="B35" s="266"/>
      <c r="C35" s="276"/>
      <c r="D35" s="52" t="s">
        <v>26</v>
      </c>
      <c r="E35" s="52" t="s">
        <v>19</v>
      </c>
      <c r="F35" s="53" t="s">
        <v>27</v>
      </c>
    </row>
    <row r="36" spans="1:6" ht="25.5" customHeight="1" x14ac:dyDescent="0.15">
      <c r="A36" s="264"/>
      <c r="B36" s="277" t="s">
        <v>268</v>
      </c>
      <c r="C36" s="278" t="s">
        <v>346</v>
      </c>
      <c r="D36" s="280">
        <v>561000</v>
      </c>
      <c r="E36" s="280">
        <v>532400</v>
      </c>
      <c r="F36" s="281">
        <f>SUM(E36/D36)</f>
        <v>0.94901960784313721</v>
      </c>
    </row>
    <row r="37" spans="1:6" ht="25.5" customHeight="1" x14ac:dyDescent="0.15">
      <c r="A37" s="264"/>
      <c r="B37" s="277"/>
      <c r="C37" s="279"/>
      <c r="D37" s="280"/>
      <c r="E37" s="280"/>
      <c r="F37" s="281"/>
    </row>
    <row r="38" spans="1:6" ht="25.5" customHeight="1" x14ac:dyDescent="0.15">
      <c r="A38" s="264" t="s">
        <v>20</v>
      </c>
      <c r="B38" s="56" t="s">
        <v>21</v>
      </c>
      <c r="C38" s="56" t="s">
        <v>30</v>
      </c>
      <c r="D38" s="266" t="s">
        <v>22</v>
      </c>
      <c r="E38" s="266"/>
      <c r="F38" s="267"/>
    </row>
    <row r="39" spans="1:6" ht="25.5" customHeight="1" x14ac:dyDescent="0.15">
      <c r="A39" s="265"/>
      <c r="B39" s="57" t="s">
        <v>348</v>
      </c>
      <c r="C39" s="57" t="s">
        <v>347</v>
      </c>
      <c r="D39" s="268" t="s">
        <v>349</v>
      </c>
      <c r="E39" s="268"/>
      <c r="F39" s="269"/>
    </row>
    <row r="40" spans="1:6" ht="25.5" customHeight="1" x14ac:dyDescent="0.15">
      <c r="A40" s="54" t="s">
        <v>29</v>
      </c>
      <c r="B40" s="270" t="s">
        <v>97</v>
      </c>
      <c r="C40" s="270"/>
      <c r="D40" s="271"/>
      <c r="E40" s="271"/>
      <c r="F40" s="272"/>
    </row>
    <row r="41" spans="1:6" ht="25.5" customHeight="1" x14ac:dyDescent="0.15">
      <c r="A41" s="54" t="s">
        <v>28</v>
      </c>
      <c r="B41" s="271" t="s">
        <v>91</v>
      </c>
      <c r="C41" s="271"/>
      <c r="D41" s="271"/>
      <c r="E41" s="271"/>
      <c r="F41" s="272"/>
    </row>
    <row r="42" spans="1:6" ht="25.5" customHeight="1" thickBot="1" x14ac:dyDescent="0.2">
      <c r="A42" s="55" t="s">
        <v>23</v>
      </c>
      <c r="B42" s="262"/>
      <c r="C42" s="262"/>
      <c r="D42" s="262"/>
      <c r="E42" s="262"/>
      <c r="F42" s="263"/>
    </row>
    <row r="43" spans="1:6" ht="25.5" customHeight="1" thickTop="1" x14ac:dyDescent="0.15">
      <c r="A43" s="51" t="s">
        <v>16</v>
      </c>
      <c r="B43" s="273" t="s">
        <v>352</v>
      </c>
      <c r="C43" s="273"/>
      <c r="D43" s="273"/>
      <c r="E43" s="273"/>
      <c r="F43" s="274"/>
    </row>
    <row r="44" spans="1:6" ht="25.5" customHeight="1" x14ac:dyDescent="0.15">
      <c r="A44" s="264" t="s">
        <v>24</v>
      </c>
      <c r="B44" s="266" t="s">
        <v>17</v>
      </c>
      <c r="C44" s="275" t="s">
        <v>69</v>
      </c>
      <c r="D44" s="136" t="s">
        <v>25</v>
      </c>
      <c r="E44" s="136" t="s">
        <v>18</v>
      </c>
      <c r="F44" s="138" t="s">
        <v>99</v>
      </c>
    </row>
    <row r="45" spans="1:6" ht="25.5" customHeight="1" x14ac:dyDescent="0.15">
      <c r="A45" s="264"/>
      <c r="B45" s="266"/>
      <c r="C45" s="276"/>
      <c r="D45" s="136" t="s">
        <v>26</v>
      </c>
      <c r="E45" s="136" t="s">
        <v>19</v>
      </c>
      <c r="F45" s="138" t="s">
        <v>27</v>
      </c>
    </row>
    <row r="46" spans="1:6" ht="25.5" customHeight="1" x14ac:dyDescent="0.15">
      <c r="A46" s="264"/>
      <c r="B46" s="277" t="s">
        <v>353</v>
      </c>
      <c r="C46" s="278" t="s">
        <v>354</v>
      </c>
      <c r="D46" s="280">
        <v>2600000</v>
      </c>
      <c r="E46" s="280">
        <v>2480000</v>
      </c>
      <c r="F46" s="281">
        <f>SUM(E46/D46)</f>
        <v>0.9538461538461539</v>
      </c>
    </row>
    <row r="47" spans="1:6" ht="25.5" customHeight="1" x14ac:dyDescent="0.15">
      <c r="A47" s="264"/>
      <c r="B47" s="277"/>
      <c r="C47" s="279"/>
      <c r="D47" s="280"/>
      <c r="E47" s="280"/>
      <c r="F47" s="281"/>
    </row>
    <row r="48" spans="1:6" ht="25.5" customHeight="1" x14ac:dyDescent="0.15">
      <c r="A48" s="264" t="s">
        <v>20</v>
      </c>
      <c r="B48" s="137" t="s">
        <v>21</v>
      </c>
      <c r="C48" s="137" t="s">
        <v>30</v>
      </c>
      <c r="D48" s="266" t="s">
        <v>22</v>
      </c>
      <c r="E48" s="266"/>
      <c r="F48" s="267"/>
    </row>
    <row r="49" spans="1:6" ht="25.5" customHeight="1" x14ac:dyDescent="0.15">
      <c r="A49" s="265"/>
      <c r="B49" s="57" t="s">
        <v>356</v>
      </c>
      <c r="C49" s="57" t="s">
        <v>355</v>
      </c>
      <c r="D49" s="268" t="s">
        <v>357</v>
      </c>
      <c r="E49" s="268"/>
      <c r="F49" s="269"/>
    </row>
    <row r="50" spans="1:6" ht="25.5" customHeight="1" x14ac:dyDescent="0.15">
      <c r="A50" s="135" t="s">
        <v>29</v>
      </c>
      <c r="B50" s="270" t="s">
        <v>97</v>
      </c>
      <c r="C50" s="270"/>
      <c r="D50" s="271"/>
      <c r="E50" s="271"/>
      <c r="F50" s="272"/>
    </row>
    <row r="51" spans="1:6" ht="25.5" customHeight="1" x14ac:dyDescent="0.15">
      <c r="A51" s="135" t="s">
        <v>28</v>
      </c>
      <c r="B51" s="271" t="s">
        <v>91</v>
      </c>
      <c r="C51" s="271"/>
      <c r="D51" s="271"/>
      <c r="E51" s="271"/>
      <c r="F51" s="272"/>
    </row>
    <row r="52" spans="1:6" ht="25.5" customHeight="1" thickBot="1" x14ac:dyDescent="0.2">
      <c r="A52" s="55" t="s">
        <v>23</v>
      </c>
      <c r="B52" s="262"/>
      <c r="C52" s="262"/>
      <c r="D52" s="262"/>
      <c r="E52" s="262"/>
      <c r="F52" s="263"/>
    </row>
    <row r="53" spans="1:6" ht="25.5" customHeight="1" thickTop="1" x14ac:dyDescent="0.15">
      <c r="A53" s="51" t="s">
        <v>16</v>
      </c>
      <c r="B53" s="273" t="s">
        <v>358</v>
      </c>
      <c r="C53" s="273"/>
      <c r="D53" s="273"/>
      <c r="E53" s="273"/>
      <c r="F53" s="274"/>
    </row>
    <row r="54" spans="1:6" ht="25.5" customHeight="1" x14ac:dyDescent="0.15">
      <c r="A54" s="264" t="s">
        <v>24</v>
      </c>
      <c r="B54" s="266" t="s">
        <v>17</v>
      </c>
      <c r="C54" s="275" t="s">
        <v>69</v>
      </c>
      <c r="D54" s="136" t="s">
        <v>25</v>
      </c>
      <c r="E54" s="136" t="s">
        <v>18</v>
      </c>
      <c r="F54" s="138" t="s">
        <v>99</v>
      </c>
    </row>
    <row r="55" spans="1:6" ht="25.5" customHeight="1" x14ac:dyDescent="0.15">
      <c r="A55" s="264"/>
      <c r="B55" s="266"/>
      <c r="C55" s="276"/>
      <c r="D55" s="136" t="s">
        <v>26</v>
      </c>
      <c r="E55" s="136" t="s">
        <v>19</v>
      </c>
      <c r="F55" s="138" t="s">
        <v>27</v>
      </c>
    </row>
    <row r="56" spans="1:6" ht="25.5" customHeight="1" x14ac:dyDescent="0.15">
      <c r="A56" s="264"/>
      <c r="B56" s="277" t="s">
        <v>359</v>
      </c>
      <c r="C56" s="278" t="s">
        <v>360</v>
      </c>
      <c r="D56" s="280">
        <v>16000000</v>
      </c>
      <c r="E56" s="280">
        <v>15520000</v>
      </c>
      <c r="F56" s="281">
        <f>SUM(E56/D56)</f>
        <v>0.97</v>
      </c>
    </row>
    <row r="57" spans="1:6" ht="25.5" customHeight="1" x14ac:dyDescent="0.15">
      <c r="A57" s="264"/>
      <c r="B57" s="277"/>
      <c r="C57" s="279"/>
      <c r="D57" s="280"/>
      <c r="E57" s="280"/>
      <c r="F57" s="281"/>
    </row>
    <row r="58" spans="1:6" ht="25.5" customHeight="1" x14ac:dyDescent="0.15">
      <c r="A58" s="264" t="s">
        <v>20</v>
      </c>
      <c r="B58" s="137" t="s">
        <v>21</v>
      </c>
      <c r="C58" s="137" t="s">
        <v>30</v>
      </c>
      <c r="D58" s="266" t="s">
        <v>22</v>
      </c>
      <c r="E58" s="266"/>
      <c r="F58" s="267"/>
    </row>
    <row r="59" spans="1:6" ht="25.5" customHeight="1" x14ac:dyDescent="0.15">
      <c r="A59" s="265"/>
      <c r="B59" s="57" t="s">
        <v>361</v>
      </c>
      <c r="C59" s="57" t="s">
        <v>362</v>
      </c>
      <c r="D59" s="268" t="s">
        <v>363</v>
      </c>
      <c r="E59" s="268"/>
      <c r="F59" s="269"/>
    </row>
    <row r="60" spans="1:6" ht="25.5" customHeight="1" x14ac:dyDescent="0.15">
      <c r="A60" s="135" t="s">
        <v>29</v>
      </c>
      <c r="B60" s="270" t="s">
        <v>97</v>
      </c>
      <c r="C60" s="270"/>
      <c r="D60" s="271"/>
      <c r="E60" s="271"/>
      <c r="F60" s="272"/>
    </row>
    <row r="61" spans="1:6" ht="25.5" customHeight="1" x14ac:dyDescent="0.15">
      <c r="A61" s="135" t="s">
        <v>28</v>
      </c>
      <c r="B61" s="271" t="s">
        <v>91</v>
      </c>
      <c r="C61" s="271"/>
      <c r="D61" s="271"/>
      <c r="E61" s="271"/>
      <c r="F61" s="272"/>
    </row>
    <row r="62" spans="1:6" ht="25.5" customHeight="1" thickBot="1" x14ac:dyDescent="0.2">
      <c r="A62" s="55" t="s">
        <v>23</v>
      </c>
      <c r="B62" s="262"/>
      <c r="C62" s="262"/>
      <c r="D62" s="262"/>
      <c r="E62" s="262"/>
      <c r="F62" s="263"/>
    </row>
    <row r="63" spans="1:6" s="29" customFormat="1" ht="25.5" customHeight="1" thickTop="1" x14ac:dyDescent="0.15">
      <c r="A63" s="51" t="s">
        <v>16</v>
      </c>
      <c r="B63" s="273" t="s">
        <v>364</v>
      </c>
      <c r="C63" s="273"/>
      <c r="D63" s="273"/>
      <c r="E63" s="273"/>
      <c r="F63" s="274"/>
    </row>
    <row r="64" spans="1:6" s="29" customFormat="1" ht="25.5" customHeight="1" x14ac:dyDescent="0.15">
      <c r="A64" s="264" t="s">
        <v>24</v>
      </c>
      <c r="B64" s="266" t="s">
        <v>17</v>
      </c>
      <c r="C64" s="275" t="s">
        <v>69</v>
      </c>
      <c r="D64" s="192" t="s">
        <v>25</v>
      </c>
      <c r="E64" s="192" t="s">
        <v>18</v>
      </c>
      <c r="F64" s="193" t="s">
        <v>99</v>
      </c>
    </row>
    <row r="65" spans="1:6" s="29" customFormat="1" ht="25.5" customHeight="1" x14ac:dyDescent="0.15">
      <c r="A65" s="264"/>
      <c r="B65" s="266"/>
      <c r="C65" s="276"/>
      <c r="D65" s="192" t="s">
        <v>26</v>
      </c>
      <c r="E65" s="192" t="s">
        <v>19</v>
      </c>
      <c r="F65" s="193" t="s">
        <v>27</v>
      </c>
    </row>
    <row r="66" spans="1:6" s="29" customFormat="1" ht="25.5" customHeight="1" x14ac:dyDescent="0.15">
      <c r="A66" s="264"/>
      <c r="B66" s="277" t="s">
        <v>365</v>
      </c>
      <c r="C66" s="278" t="s">
        <v>366</v>
      </c>
      <c r="D66" s="280">
        <v>8204060</v>
      </c>
      <c r="E66" s="280">
        <v>8204060</v>
      </c>
      <c r="F66" s="281">
        <f>SUM(E66/D66)</f>
        <v>1</v>
      </c>
    </row>
    <row r="67" spans="1:6" s="29" customFormat="1" ht="25.5" customHeight="1" x14ac:dyDescent="0.15">
      <c r="A67" s="264"/>
      <c r="B67" s="277"/>
      <c r="C67" s="279"/>
      <c r="D67" s="280"/>
      <c r="E67" s="280"/>
      <c r="F67" s="281"/>
    </row>
    <row r="68" spans="1:6" s="29" customFormat="1" ht="25.5" customHeight="1" x14ac:dyDescent="0.15">
      <c r="A68" s="264" t="s">
        <v>20</v>
      </c>
      <c r="B68" s="194" t="s">
        <v>21</v>
      </c>
      <c r="C68" s="194" t="s">
        <v>30</v>
      </c>
      <c r="D68" s="266" t="s">
        <v>22</v>
      </c>
      <c r="E68" s="266"/>
      <c r="F68" s="267"/>
    </row>
    <row r="69" spans="1:6" s="29" customFormat="1" ht="25.5" customHeight="1" x14ac:dyDescent="0.15">
      <c r="A69" s="265"/>
      <c r="B69" s="57" t="s">
        <v>369</v>
      </c>
      <c r="C69" s="57" t="s">
        <v>369</v>
      </c>
      <c r="D69" s="268" t="s">
        <v>367</v>
      </c>
      <c r="E69" s="268"/>
      <c r="F69" s="269"/>
    </row>
    <row r="70" spans="1:6" s="29" customFormat="1" ht="25.5" customHeight="1" x14ac:dyDescent="0.15">
      <c r="A70" s="191" t="s">
        <v>29</v>
      </c>
      <c r="B70" s="270" t="s">
        <v>97</v>
      </c>
      <c r="C70" s="270"/>
      <c r="D70" s="271"/>
      <c r="E70" s="271"/>
      <c r="F70" s="272"/>
    </row>
    <row r="71" spans="1:6" s="29" customFormat="1" ht="25.5" customHeight="1" x14ac:dyDescent="0.15">
      <c r="A71" s="191" t="s">
        <v>28</v>
      </c>
      <c r="B71" s="271" t="s">
        <v>91</v>
      </c>
      <c r="C71" s="271"/>
      <c r="D71" s="271"/>
      <c r="E71" s="271"/>
      <c r="F71" s="272"/>
    </row>
    <row r="72" spans="1:6" s="29" customFormat="1" ht="25.5" customHeight="1" thickBot="1" x14ac:dyDescent="0.2">
      <c r="A72" s="55" t="s">
        <v>23</v>
      </c>
      <c r="B72" s="262"/>
      <c r="C72" s="262"/>
      <c r="D72" s="262"/>
      <c r="E72" s="262"/>
      <c r="F72" s="263"/>
    </row>
    <row r="73" spans="1:6" s="29" customFormat="1" ht="25.5" customHeight="1" thickTop="1" x14ac:dyDescent="0.15">
      <c r="A73" s="51" t="s">
        <v>16</v>
      </c>
      <c r="B73" s="273" t="s">
        <v>370</v>
      </c>
      <c r="C73" s="273"/>
      <c r="D73" s="273"/>
      <c r="E73" s="273"/>
      <c r="F73" s="274"/>
    </row>
    <row r="74" spans="1:6" s="29" customFormat="1" ht="25.5" customHeight="1" x14ac:dyDescent="0.15">
      <c r="A74" s="264" t="s">
        <v>24</v>
      </c>
      <c r="B74" s="266" t="s">
        <v>17</v>
      </c>
      <c r="C74" s="275" t="s">
        <v>69</v>
      </c>
      <c r="D74" s="192" t="s">
        <v>25</v>
      </c>
      <c r="E74" s="192" t="s">
        <v>18</v>
      </c>
      <c r="F74" s="193" t="s">
        <v>99</v>
      </c>
    </row>
    <row r="75" spans="1:6" s="29" customFormat="1" ht="25.5" customHeight="1" x14ac:dyDescent="0.15">
      <c r="A75" s="264"/>
      <c r="B75" s="266"/>
      <c r="C75" s="276"/>
      <c r="D75" s="192" t="s">
        <v>26</v>
      </c>
      <c r="E75" s="192" t="s">
        <v>19</v>
      </c>
      <c r="F75" s="193" t="s">
        <v>27</v>
      </c>
    </row>
    <row r="76" spans="1:6" s="29" customFormat="1" ht="25.5" customHeight="1" x14ac:dyDescent="0.15">
      <c r="A76" s="264"/>
      <c r="B76" s="277" t="s">
        <v>365</v>
      </c>
      <c r="C76" s="278" t="s">
        <v>371</v>
      </c>
      <c r="D76" s="280">
        <v>1525200</v>
      </c>
      <c r="E76" s="280">
        <v>1525200</v>
      </c>
      <c r="F76" s="281">
        <f>SUM(E76/D76)</f>
        <v>1</v>
      </c>
    </row>
    <row r="77" spans="1:6" s="29" customFormat="1" ht="25.5" customHeight="1" x14ac:dyDescent="0.15">
      <c r="A77" s="264"/>
      <c r="B77" s="277"/>
      <c r="C77" s="279"/>
      <c r="D77" s="280"/>
      <c r="E77" s="280"/>
      <c r="F77" s="281"/>
    </row>
    <row r="78" spans="1:6" s="29" customFormat="1" ht="25.5" customHeight="1" x14ac:dyDescent="0.15">
      <c r="A78" s="264" t="s">
        <v>20</v>
      </c>
      <c r="B78" s="194" t="s">
        <v>21</v>
      </c>
      <c r="C78" s="194" t="s">
        <v>30</v>
      </c>
      <c r="D78" s="266" t="s">
        <v>22</v>
      </c>
      <c r="E78" s="266"/>
      <c r="F78" s="267"/>
    </row>
    <row r="79" spans="1:6" s="29" customFormat="1" ht="25.5" customHeight="1" x14ac:dyDescent="0.15">
      <c r="A79" s="265"/>
      <c r="B79" s="57" t="s">
        <v>369</v>
      </c>
      <c r="C79" s="57" t="s">
        <v>369</v>
      </c>
      <c r="D79" s="268" t="s">
        <v>367</v>
      </c>
      <c r="E79" s="268"/>
      <c r="F79" s="269"/>
    </row>
    <row r="80" spans="1:6" s="29" customFormat="1" ht="25.5" customHeight="1" x14ac:dyDescent="0.15">
      <c r="A80" s="191" t="s">
        <v>29</v>
      </c>
      <c r="B80" s="270" t="s">
        <v>97</v>
      </c>
      <c r="C80" s="270"/>
      <c r="D80" s="271"/>
      <c r="E80" s="271"/>
      <c r="F80" s="272"/>
    </row>
    <row r="81" spans="1:6" s="29" customFormat="1" ht="25.5" customHeight="1" x14ac:dyDescent="0.15">
      <c r="A81" s="191" t="s">
        <v>28</v>
      </c>
      <c r="B81" s="271" t="s">
        <v>91</v>
      </c>
      <c r="C81" s="271"/>
      <c r="D81" s="271"/>
      <c r="E81" s="271"/>
      <c r="F81" s="272"/>
    </row>
    <row r="82" spans="1:6" s="29" customFormat="1" ht="25.5" customHeight="1" thickBot="1" x14ac:dyDescent="0.2">
      <c r="A82" s="55" t="s">
        <v>23</v>
      </c>
      <c r="B82" s="262"/>
      <c r="C82" s="262"/>
      <c r="D82" s="262"/>
      <c r="E82" s="262"/>
      <c r="F82" s="263"/>
    </row>
    <row r="83" spans="1:6" s="29" customFormat="1" ht="25.5" customHeight="1" thickTop="1" x14ac:dyDescent="0.15">
      <c r="A83" s="51" t="s">
        <v>16</v>
      </c>
      <c r="B83" s="273" t="s">
        <v>372</v>
      </c>
      <c r="C83" s="273"/>
      <c r="D83" s="273"/>
      <c r="E83" s="273"/>
      <c r="F83" s="274"/>
    </row>
    <row r="84" spans="1:6" s="29" customFormat="1" ht="25.5" customHeight="1" x14ac:dyDescent="0.15">
      <c r="A84" s="264" t="s">
        <v>24</v>
      </c>
      <c r="B84" s="266" t="s">
        <v>17</v>
      </c>
      <c r="C84" s="275" t="s">
        <v>69</v>
      </c>
      <c r="D84" s="192" t="s">
        <v>25</v>
      </c>
      <c r="E84" s="192" t="s">
        <v>18</v>
      </c>
      <c r="F84" s="193" t="s">
        <v>99</v>
      </c>
    </row>
    <row r="85" spans="1:6" s="29" customFormat="1" ht="25.5" customHeight="1" x14ac:dyDescent="0.15">
      <c r="A85" s="264"/>
      <c r="B85" s="266"/>
      <c r="C85" s="276"/>
      <c r="D85" s="192" t="s">
        <v>26</v>
      </c>
      <c r="E85" s="192" t="s">
        <v>19</v>
      </c>
      <c r="F85" s="193" t="s">
        <v>27</v>
      </c>
    </row>
    <row r="86" spans="1:6" s="29" customFormat="1" ht="25.5" customHeight="1" x14ac:dyDescent="0.15">
      <c r="A86" s="264"/>
      <c r="B86" s="277" t="s">
        <v>365</v>
      </c>
      <c r="C86" s="278" t="s">
        <v>373</v>
      </c>
      <c r="D86" s="280">
        <v>340000</v>
      </c>
      <c r="E86" s="280">
        <v>330000</v>
      </c>
      <c r="F86" s="281">
        <f>SUM(E86/D86)</f>
        <v>0.97058823529411764</v>
      </c>
    </row>
    <row r="87" spans="1:6" s="29" customFormat="1" ht="25.5" customHeight="1" x14ac:dyDescent="0.15">
      <c r="A87" s="264"/>
      <c r="B87" s="277"/>
      <c r="C87" s="279"/>
      <c r="D87" s="280"/>
      <c r="E87" s="280"/>
      <c r="F87" s="281"/>
    </row>
    <row r="88" spans="1:6" s="29" customFormat="1" ht="25.5" customHeight="1" x14ac:dyDescent="0.15">
      <c r="A88" s="264" t="s">
        <v>20</v>
      </c>
      <c r="B88" s="194" t="s">
        <v>21</v>
      </c>
      <c r="C88" s="194" t="s">
        <v>30</v>
      </c>
      <c r="D88" s="266" t="s">
        <v>22</v>
      </c>
      <c r="E88" s="266"/>
      <c r="F88" s="267"/>
    </row>
    <row r="89" spans="1:6" s="29" customFormat="1" ht="25.5" customHeight="1" x14ac:dyDescent="0.15">
      <c r="A89" s="265"/>
      <c r="B89" s="57" t="s">
        <v>374</v>
      </c>
      <c r="C89" s="57" t="s">
        <v>375</v>
      </c>
      <c r="D89" s="268" t="s">
        <v>376</v>
      </c>
      <c r="E89" s="268"/>
      <c r="F89" s="269"/>
    </row>
    <row r="90" spans="1:6" s="29" customFormat="1" ht="25.5" customHeight="1" x14ac:dyDescent="0.15">
      <c r="A90" s="191" t="s">
        <v>29</v>
      </c>
      <c r="B90" s="270" t="s">
        <v>97</v>
      </c>
      <c r="C90" s="270"/>
      <c r="D90" s="271"/>
      <c r="E90" s="271"/>
      <c r="F90" s="272"/>
    </row>
    <row r="91" spans="1:6" s="29" customFormat="1" ht="25.5" customHeight="1" x14ac:dyDescent="0.15">
      <c r="A91" s="191" t="s">
        <v>28</v>
      </c>
      <c r="B91" s="271" t="s">
        <v>91</v>
      </c>
      <c r="C91" s="271"/>
      <c r="D91" s="271"/>
      <c r="E91" s="271"/>
      <c r="F91" s="272"/>
    </row>
    <row r="92" spans="1:6" s="29" customFormat="1" ht="25.5" customHeight="1" thickBot="1" x14ac:dyDescent="0.2">
      <c r="A92" s="55" t="s">
        <v>23</v>
      </c>
      <c r="B92" s="262"/>
      <c r="C92" s="262"/>
      <c r="D92" s="262"/>
      <c r="E92" s="262"/>
      <c r="F92" s="263"/>
    </row>
    <row r="93" spans="1:6" s="29" customFormat="1" ht="25.5" customHeight="1" thickTop="1" x14ac:dyDescent="0.15">
      <c r="A93" s="51" t="s">
        <v>16</v>
      </c>
      <c r="B93" s="273" t="s">
        <v>377</v>
      </c>
      <c r="C93" s="273"/>
      <c r="D93" s="273"/>
      <c r="E93" s="273"/>
      <c r="F93" s="274"/>
    </row>
    <row r="94" spans="1:6" s="29" customFormat="1" ht="25.5" customHeight="1" x14ac:dyDescent="0.15">
      <c r="A94" s="264" t="s">
        <v>24</v>
      </c>
      <c r="B94" s="266" t="s">
        <v>17</v>
      </c>
      <c r="C94" s="275" t="s">
        <v>69</v>
      </c>
      <c r="D94" s="192" t="s">
        <v>25</v>
      </c>
      <c r="E94" s="192" t="s">
        <v>18</v>
      </c>
      <c r="F94" s="193" t="s">
        <v>99</v>
      </c>
    </row>
    <row r="95" spans="1:6" s="29" customFormat="1" ht="25.5" customHeight="1" x14ac:dyDescent="0.15">
      <c r="A95" s="264"/>
      <c r="B95" s="266"/>
      <c r="C95" s="276"/>
      <c r="D95" s="192" t="s">
        <v>26</v>
      </c>
      <c r="E95" s="192" t="s">
        <v>19</v>
      </c>
      <c r="F95" s="193" t="s">
        <v>27</v>
      </c>
    </row>
    <row r="96" spans="1:6" s="29" customFormat="1" ht="25.5" customHeight="1" x14ac:dyDescent="0.15">
      <c r="A96" s="264"/>
      <c r="B96" s="277" t="s">
        <v>365</v>
      </c>
      <c r="C96" s="278" t="s">
        <v>366</v>
      </c>
      <c r="D96" s="280">
        <v>20000000</v>
      </c>
      <c r="E96" s="280">
        <v>18400000</v>
      </c>
      <c r="F96" s="281">
        <f>SUM(E96/D96)</f>
        <v>0.92</v>
      </c>
    </row>
    <row r="97" spans="1:6" s="29" customFormat="1" ht="25.5" customHeight="1" x14ac:dyDescent="0.15">
      <c r="A97" s="264"/>
      <c r="B97" s="277"/>
      <c r="C97" s="279"/>
      <c r="D97" s="280"/>
      <c r="E97" s="280"/>
      <c r="F97" s="281"/>
    </row>
    <row r="98" spans="1:6" s="29" customFormat="1" ht="25.5" customHeight="1" x14ac:dyDescent="0.15">
      <c r="A98" s="264" t="s">
        <v>20</v>
      </c>
      <c r="B98" s="194" t="s">
        <v>21</v>
      </c>
      <c r="C98" s="194" t="s">
        <v>30</v>
      </c>
      <c r="D98" s="266" t="s">
        <v>22</v>
      </c>
      <c r="E98" s="266"/>
      <c r="F98" s="267"/>
    </row>
    <row r="99" spans="1:6" s="29" customFormat="1" ht="25.5" customHeight="1" x14ac:dyDescent="0.15">
      <c r="A99" s="265"/>
      <c r="B99" s="57" t="s">
        <v>378</v>
      </c>
      <c r="C99" s="57" t="s">
        <v>379</v>
      </c>
      <c r="D99" s="268" t="s">
        <v>380</v>
      </c>
      <c r="E99" s="268"/>
      <c r="F99" s="269"/>
    </row>
    <row r="100" spans="1:6" s="29" customFormat="1" ht="25.5" customHeight="1" x14ac:dyDescent="0.15">
      <c r="A100" s="191" t="s">
        <v>29</v>
      </c>
      <c r="B100" s="270" t="s">
        <v>97</v>
      </c>
      <c r="C100" s="270"/>
      <c r="D100" s="271"/>
      <c r="E100" s="271"/>
      <c r="F100" s="272"/>
    </row>
    <row r="101" spans="1:6" s="29" customFormat="1" ht="25.5" customHeight="1" x14ac:dyDescent="0.15">
      <c r="A101" s="191" t="s">
        <v>28</v>
      </c>
      <c r="B101" s="271" t="s">
        <v>91</v>
      </c>
      <c r="C101" s="271"/>
      <c r="D101" s="271"/>
      <c r="E101" s="271"/>
      <c r="F101" s="272"/>
    </row>
    <row r="102" spans="1:6" s="29" customFormat="1" ht="25.5" customHeight="1" thickBot="1" x14ac:dyDescent="0.2">
      <c r="A102" s="55" t="s">
        <v>23</v>
      </c>
      <c r="B102" s="262"/>
      <c r="C102" s="262"/>
      <c r="D102" s="262"/>
      <c r="E102" s="262"/>
      <c r="F102" s="263"/>
    </row>
    <row r="103" spans="1:6" s="29" customFormat="1" ht="25.5" customHeight="1" thickTop="1" x14ac:dyDescent="0.15">
      <c r="A103" s="51" t="s">
        <v>16</v>
      </c>
      <c r="B103" s="273" t="s">
        <v>386</v>
      </c>
      <c r="C103" s="273"/>
      <c r="D103" s="273"/>
      <c r="E103" s="273"/>
      <c r="F103" s="274"/>
    </row>
    <row r="104" spans="1:6" s="29" customFormat="1" ht="25.5" customHeight="1" x14ac:dyDescent="0.15">
      <c r="A104" s="264" t="s">
        <v>24</v>
      </c>
      <c r="B104" s="266" t="s">
        <v>17</v>
      </c>
      <c r="C104" s="275" t="s">
        <v>69</v>
      </c>
      <c r="D104" s="192" t="s">
        <v>25</v>
      </c>
      <c r="E104" s="192" t="s">
        <v>18</v>
      </c>
      <c r="F104" s="193" t="s">
        <v>99</v>
      </c>
    </row>
    <row r="105" spans="1:6" s="29" customFormat="1" ht="25.5" customHeight="1" x14ac:dyDescent="0.15">
      <c r="A105" s="264"/>
      <c r="B105" s="266"/>
      <c r="C105" s="276"/>
      <c r="D105" s="192" t="s">
        <v>26</v>
      </c>
      <c r="E105" s="192" t="s">
        <v>19</v>
      </c>
      <c r="F105" s="193" t="s">
        <v>27</v>
      </c>
    </row>
    <row r="106" spans="1:6" s="29" customFormat="1" ht="25.5" customHeight="1" x14ac:dyDescent="0.15">
      <c r="A106" s="264"/>
      <c r="B106" s="277" t="s">
        <v>381</v>
      </c>
      <c r="C106" s="278" t="s">
        <v>382</v>
      </c>
      <c r="D106" s="280">
        <v>20000000</v>
      </c>
      <c r="E106" s="280">
        <v>18000000</v>
      </c>
      <c r="F106" s="281">
        <f>SUM(E106/D106)</f>
        <v>0.9</v>
      </c>
    </row>
    <row r="107" spans="1:6" s="29" customFormat="1" ht="25.5" customHeight="1" x14ac:dyDescent="0.15">
      <c r="A107" s="264"/>
      <c r="B107" s="277"/>
      <c r="C107" s="279"/>
      <c r="D107" s="280"/>
      <c r="E107" s="280"/>
      <c r="F107" s="281"/>
    </row>
    <row r="108" spans="1:6" s="29" customFormat="1" ht="25.5" customHeight="1" x14ac:dyDescent="0.15">
      <c r="A108" s="264" t="s">
        <v>20</v>
      </c>
      <c r="B108" s="194" t="s">
        <v>21</v>
      </c>
      <c r="C108" s="194" t="s">
        <v>30</v>
      </c>
      <c r="D108" s="266" t="s">
        <v>22</v>
      </c>
      <c r="E108" s="266"/>
      <c r="F108" s="267"/>
    </row>
    <row r="109" spans="1:6" s="29" customFormat="1" ht="25.5" customHeight="1" x14ac:dyDescent="0.15">
      <c r="A109" s="265"/>
      <c r="B109" s="57" t="s">
        <v>383</v>
      </c>
      <c r="C109" s="57" t="s">
        <v>384</v>
      </c>
      <c r="D109" s="268" t="s">
        <v>385</v>
      </c>
      <c r="E109" s="268"/>
      <c r="F109" s="269"/>
    </row>
    <row r="110" spans="1:6" s="29" customFormat="1" ht="25.5" customHeight="1" x14ac:dyDescent="0.15">
      <c r="A110" s="191" t="s">
        <v>29</v>
      </c>
      <c r="B110" s="270" t="s">
        <v>97</v>
      </c>
      <c r="C110" s="270"/>
      <c r="D110" s="271"/>
      <c r="E110" s="271"/>
      <c r="F110" s="272"/>
    </row>
    <row r="111" spans="1:6" s="29" customFormat="1" ht="25.5" customHeight="1" x14ac:dyDescent="0.15">
      <c r="A111" s="191" t="s">
        <v>28</v>
      </c>
      <c r="B111" s="271" t="s">
        <v>91</v>
      </c>
      <c r="C111" s="271"/>
      <c r="D111" s="271"/>
      <c r="E111" s="271"/>
      <c r="F111" s="272"/>
    </row>
    <row r="112" spans="1:6" s="29" customFormat="1" ht="25.5" customHeight="1" thickBot="1" x14ac:dyDescent="0.2">
      <c r="A112" s="55" t="s">
        <v>23</v>
      </c>
      <c r="B112" s="262"/>
      <c r="C112" s="262"/>
      <c r="D112" s="262"/>
      <c r="E112" s="262"/>
      <c r="F112" s="263"/>
    </row>
    <row r="113" spans="1:6" s="29" customFormat="1" ht="25.5" customHeight="1" thickTop="1" x14ac:dyDescent="0.15">
      <c r="A113" s="51" t="s">
        <v>16</v>
      </c>
      <c r="B113" s="273" t="s">
        <v>387</v>
      </c>
      <c r="C113" s="273"/>
      <c r="D113" s="273"/>
      <c r="E113" s="273"/>
      <c r="F113" s="274"/>
    </row>
    <row r="114" spans="1:6" s="29" customFormat="1" ht="25.5" customHeight="1" x14ac:dyDescent="0.15">
      <c r="A114" s="264" t="s">
        <v>24</v>
      </c>
      <c r="B114" s="266" t="s">
        <v>17</v>
      </c>
      <c r="C114" s="275" t="s">
        <v>69</v>
      </c>
      <c r="D114" s="192" t="s">
        <v>25</v>
      </c>
      <c r="E114" s="192" t="s">
        <v>18</v>
      </c>
      <c r="F114" s="193" t="s">
        <v>99</v>
      </c>
    </row>
    <row r="115" spans="1:6" s="29" customFormat="1" ht="25.5" customHeight="1" x14ac:dyDescent="0.15">
      <c r="A115" s="264"/>
      <c r="B115" s="266"/>
      <c r="C115" s="276"/>
      <c r="D115" s="192" t="s">
        <v>26</v>
      </c>
      <c r="E115" s="192" t="s">
        <v>19</v>
      </c>
      <c r="F115" s="193" t="s">
        <v>27</v>
      </c>
    </row>
    <row r="116" spans="1:6" s="29" customFormat="1" ht="25.5" customHeight="1" x14ac:dyDescent="0.15">
      <c r="A116" s="264"/>
      <c r="B116" s="277" t="s">
        <v>388</v>
      </c>
      <c r="C116" s="278" t="s">
        <v>389</v>
      </c>
      <c r="D116" s="280">
        <v>8988270</v>
      </c>
      <c r="E116" s="280">
        <v>8937760</v>
      </c>
      <c r="F116" s="281">
        <f>SUM(E116/D116)</f>
        <v>0.99438045363568295</v>
      </c>
    </row>
    <row r="117" spans="1:6" s="29" customFormat="1" ht="25.5" customHeight="1" x14ac:dyDescent="0.15">
      <c r="A117" s="264"/>
      <c r="B117" s="277"/>
      <c r="C117" s="279"/>
      <c r="D117" s="280"/>
      <c r="E117" s="280"/>
      <c r="F117" s="281"/>
    </row>
    <row r="118" spans="1:6" s="29" customFormat="1" ht="25.5" customHeight="1" x14ac:dyDescent="0.15">
      <c r="A118" s="264" t="s">
        <v>20</v>
      </c>
      <c r="B118" s="194" t="s">
        <v>21</v>
      </c>
      <c r="C118" s="194" t="s">
        <v>30</v>
      </c>
      <c r="D118" s="266" t="s">
        <v>22</v>
      </c>
      <c r="E118" s="266"/>
      <c r="F118" s="267"/>
    </row>
    <row r="119" spans="1:6" s="29" customFormat="1" ht="25.5" customHeight="1" x14ac:dyDescent="0.15">
      <c r="A119" s="265"/>
      <c r="B119" s="57" t="s">
        <v>369</v>
      </c>
      <c r="C119" s="57" t="s">
        <v>369</v>
      </c>
      <c r="D119" s="268" t="s">
        <v>367</v>
      </c>
      <c r="E119" s="268"/>
      <c r="F119" s="269"/>
    </row>
    <row r="120" spans="1:6" s="29" customFormat="1" ht="25.5" customHeight="1" x14ac:dyDescent="0.15">
      <c r="A120" s="191" t="s">
        <v>29</v>
      </c>
      <c r="B120" s="270" t="s">
        <v>97</v>
      </c>
      <c r="C120" s="270"/>
      <c r="D120" s="271"/>
      <c r="E120" s="271"/>
      <c r="F120" s="272"/>
    </row>
    <row r="121" spans="1:6" s="29" customFormat="1" ht="25.5" customHeight="1" x14ac:dyDescent="0.15">
      <c r="A121" s="191" t="s">
        <v>28</v>
      </c>
      <c r="B121" s="271" t="s">
        <v>91</v>
      </c>
      <c r="C121" s="271"/>
      <c r="D121" s="271"/>
      <c r="E121" s="271"/>
      <c r="F121" s="272"/>
    </row>
    <row r="122" spans="1:6" s="29" customFormat="1" ht="25.5" customHeight="1" thickBot="1" x14ac:dyDescent="0.2">
      <c r="A122" s="55" t="s">
        <v>23</v>
      </c>
      <c r="B122" s="262"/>
      <c r="C122" s="262"/>
      <c r="D122" s="262"/>
      <c r="E122" s="262"/>
      <c r="F122" s="263"/>
    </row>
    <row r="123" spans="1:6" s="29" customFormat="1" ht="25.5" customHeight="1" thickTop="1" x14ac:dyDescent="0.15">
      <c r="A123" s="51" t="s">
        <v>16</v>
      </c>
      <c r="B123" s="273" t="s">
        <v>390</v>
      </c>
      <c r="C123" s="273"/>
      <c r="D123" s="273"/>
      <c r="E123" s="273"/>
      <c r="F123" s="274"/>
    </row>
    <row r="124" spans="1:6" s="29" customFormat="1" ht="25.5" customHeight="1" x14ac:dyDescent="0.15">
      <c r="A124" s="264" t="s">
        <v>24</v>
      </c>
      <c r="B124" s="266" t="s">
        <v>17</v>
      </c>
      <c r="C124" s="275" t="s">
        <v>69</v>
      </c>
      <c r="D124" s="192" t="s">
        <v>25</v>
      </c>
      <c r="E124" s="192" t="s">
        <v>18</v>
      </c>
      <c r="F124" s="193" t="s">
        <v>99</v>
      </c>
    </row>
    <row r="125" spans="1:6" s="29" customFormat="1" ht="25.5" customHeight="1" x14ac:dyDescent="0.15">
      <c r="A125" s="264"/>
      <c r="B125" s="266"/>
      <c r="C125" s="276"/>
      <c r="D125" s="192" t="s">
        <v>26</v>
      </c>
      <c r="E125" s="192" t="s">
        <v>19</v>
      </c>
      <c r="F125" s="193" t="s">
        <v>27</v>
      </c>
    </row>
    <row r="126" spans="1:6" s="29" customFormat="1" ht="25.5" customHeight="1" x14ac:dyDescent="0.15">
      <c r="A126" s="264"/>
      <c r="B126" s="277" t="s">
        <v>388</v>
      </c>
      <c r="C126" s="278" t="s">
        <v>391</v>
      </c>
      <c r="D126" s="280">
        <v>3979360</v>
      </c>
      <c r="E126" s="280">
        <v>3945780</v>
      </c>
      <c r="F126" s="281">
        <f>SUM(E126/D126)</f>
        <v>0.99156145711873267</v>
      </c>
    </row>
    <row r="127" spans="1:6" s="29" customFormat="1" ht="25.5" customHeight="1" x14ac:dyDescent="0.15">
      <c r="A127" s="264"/>
      <c r="B127" s="277"/>
      <c r="C127" s="279"/>
      <c r="D127" s="280"/>
      <c r="E127" s="280"/>
      <c r="F127" s="281"/>
    </row>
    <row r="128" spans="1:6" s="29" customFormat="1" ht="25.5" customHeight="1" x14ac:dyDescent="0.15">
      <c r="A128" s="264" t="s">
        <v>20</v>
      </c>
      <c r="B128" s="194" t="s">
        <v>21</v>
      </c>
      <c r="C128" s="194" t="s">
        <v>30</v>
      </c>
      <c r="D128" s="266" t="s">
        <v>22</v>
      </c>
      <c r="E128" s="266"/>
      <c r="F128" s="267"/>
    </row>
    <row r="129" spans="1:6" s="29" customFormat="1" ht="25.5" customHeight="1" x14ac:dyDescent="0.15">
      <c r="A129" s="265"/>
      <c r="B129" s="57" t="s">
        <v>369</v>
      </c>
      <c r="C129" s="57" t="s">
        <v>369</v>
      </c>
      <c r="D129" s="268" t="s">
        <v>367</v>
      </c>
      <c r="E129" s="268"/>
      <c r="F129" s="269"/>
    </row>
    <row r="130" spans="1:6" s="29" customFormat="1" ht="25.5" customHeight="1" x14ac:dyDescent="0.15">
      <c r="A130" s="191" t="s">
        <v>29</v>
      </c>
      <c r="B130" s="270" t="s">
        <v>97</v>
      </c>
      <c r="C130" s="270"/>
      <c r="D130" s="271"/>
      <c r="E130" s="271"/>
      <c r="F130" s="272"/>
    </row>
    <row r="131" spans="1:6" s="29" customFormat="1" ht="25.5" customHeight="1" x14ac:dyDescent="0.15">
      <c r="A131" s="191" t="s">
        <v>28</v>
      </c>
      <c r="B131" s="271" t="s">
        <v>91</v>
      </c>
      <c r="C131" s="271"/>
      <c r="D131" s="271"/>
      <c r="E131" s="271"/>
      <c r="F131" s="272"/>
    </row>
    <row r="132" spans="1:6" s="29" customFormat="1" ht="25.5" customHeight="1" thickBot="1" x14ac:dyDescent="0.2">
      <c r="A132" s="55" t="s">
        <v>23</v>
      </c>
      <c r="B132" s="262"/>
      <c r="C132" s="262"/>
      <c r="D132" s="262"/>
      <c r="E132" s="262"/>
      <c r="F132" s="263"/>
    </row>
    <row r="133" spans="1:6" s="29" customFormat="1" ht="25.5" customHeight="1" thickTop="1" x14ac:dyDescent="0.15">
      <c r="A133" s="51" t="s">
        <v>16</v>
      </c>
      <c r="B133" s="273" t="s">
        <v>392</v>
      </c>
      <c r="C133" s="273"/>
      <c r="D133" s="273"/>
      <c r="E133" s="273"/>
      <c r="F133" s="274"/>
    </row>
    <row r="134" spans="1:6" s="29" customFormat="1" ht="25.5" customHeight="1" x14ac:dyDescent="0.15">
      <c r="A134" s="264" t="s">
        <v>24</v>
      </c>
      <c r="B134" s="266" t="s">
        <v>17</v>
      </c>
      <c r="C134" s="275" t="s">
        <v>69</v>
      </c>
      <c r="D134" s="192" t="s">
        <v>25</v>
      </c>
      <c r="E134" s="192" t="s">
        <v>18</v>
      </c>
      <c r="F134" s="193" t="s">
        <v>99</v>
      </c>
    </row>
    <row r="135" spans="1:6" s="29" customFormat="1" ht="25.5" customHeight="1" x14ac:dyDescent="0.15">
      <c r="A135" s="264"/>
      <c r="B135" s="266"/>
      <c r="C135" s="276"/>
      <c r="D135" s="192" t="s">
        <v>26</v>
      </c>
      <c r="E135" s="192" t="s">
        <v>19</v>
      </c>
      <c r="F135" s="193" t="s">
        <v>27</v>
      </c>
    </row>
    <row r="136" spans="1:6" s="29" customFormat="1" ht="25.5" customHeight="1" x14ac:dyDescent="0.15">
      <c r="A136" s="264"/>
      <c r="B136" s="277" t="s">
        <v>393</v>
      </c>
      <c r="C136" s="278" t="s">
        <v>394</v>
      </c>
      <c r="D136" s="280">
        <v>2750000</v>
      </c>
      <c r="E136" s="280">
        <v>2750000</v>
      </c>
      <c r="F136" s="281">
        <f>SUM(E136/D136)</f>
        <v>1</v>
      </c>
    </row>
    <row r="137" spans="1:6" s="29" customFormat="1" ht="25.5" customHeight="1" x14ac:dyDescent="0.15">
      <c r="A137" s="264"/>
      <c r="B137" s="277"/>
      <c r="C137" s="279"/>
      <c r="D137" s="280"/>
      <c r="E137" s="280"/>
      <c r="F137" s="281"/>
    </row>
    <row r="138" spans="1:6" s="29" customFormat="1" ht="25.5" customHeight="1" x14ac:dyDescent="0.15">
      <c r="A138" s="264" t="s">
        <v>20</v>
      </c>
      <c r="B138" s="194" t="s">
        <v>21</v>
      </c>
      <c r="C138" s="194" t="s">
        <v>30</v>
      </c>
      <c r="D138" s="266" t="s">
        <v>22</v>
      </c>
      <c r="E138" s="266"/>
      <c r="F138" s="267"/>
    </row>
    <row r="139" spans="1:6" s="29" customFormat="1" ht="25.5" customHeight="1" x14ac:dyDescent="0.15">
      <c r="A139" s="265"/>
      <c r="B139" s="57" t="s">
        <v>395</v>
      </c>
      <c r="C139" s="57" t="s">
        <v>396</v>
      </c>
      <c r="D139" s="268" t="s">
        <v>397</v>
      </c>
      <c r="E139" s="268"/>
      <c r="F139" s="269"/>
    </row>
    <row r="140" spans="1:6" s="29" customFormat="1" ht="25.5" customHeight="1" x14ac:dyDescent="0.15">
      <c r="A140" s="191" t="s">
        <v>29</v>
      </c>
      <c r="B140" s="270" t="s">
        <v>97</v>
      </c>
      <c r="C140" s="270"/>
      <c r="D140" s="271"/>
      <c r="E140" s="271"/>
      <c r="F140" s="272"/>
    </row>
    <row r="141" spans="1:6" s="29" customFormat="1" ht="25.5" customHeight="1" x14ac:dyDescent="0.15">
      <c r="A141" s="191" t="s">
        <v>28</v>
      </c>
      <c r="B141" s="271" t="s">
        <v>91</v>
      </c>
      <c r="C141" s="271"/>
      <c r="D141" s="271"/>
      <c r="E141" s="271"/>
      <c r="F141" s="272"/>
    </row>
    <row r="142" spans="1:6" s="29" customFormat="1" ht="25.5" customHeight="1" thickBot="1" x14ac:dyDescent="0.2">
      <c r="A142" s="55" t="s">
        <v>23</v>
      </c>
      <c r="B142" s="262"/>
      <c r="C142" s="262"/>
      <c r="D142" s="262"/>
      <c r="E142" s="262"/>
      <c r="F142" s="263"/>
    </row>
    <row r="143" spans="1:6" s="29" customFormat="1" ht="25.5" customHeight="1" thickTop="1" x14ac:dyDescent="0.15">
      <c r="A143" s="51" t="s">
        <v>16</v>
      </c>
      <c r="B143" s="273" t="s">
        <v>398</v>
      </c>
      <c r="C143" s="273"/>
      <c r="D143" s="273"/>
      <c r="E143" s="273"/>
      <c r="F143" s="274"/>
    </row>
    <row r="144" spans="1:6" s="29" customFormat="1" ht="25.5" customHeight="1" x14ac:dyDescent="0.15">
      <c r="A144" s="264" t="s">
        <v>24</v>
      </c>
      <c r="B144" s="266" t="s">
        <v>17</v>
      </c>
      <c r="C144" s="275" t="s">
        <v>69</v>
      </c>
      <c r="D144" s="192" t="s">
        <v>25</v>
      </c>
      <c r="E144" s="192" t="s">
        <v>18</v>
      </c>
      <c r="F144" s="193" t="s">
        <v>99</v>
      </c>
    </row>
    <row r="145" spans="1:6" s="29" customFormat="1" ht="25.5" customHeight="1" x14ac:dyDescent="0.15">
      <c r="A145" s="264"/>
      <c r="B145" s="266"/>
      <c r="C145" s="276"/>
      <c r="D145" s="192" t="s">
        <v>26</v>
      </c>
      <c r="E145" s="192" t="s">
        <v>19</v>
      </c>
      <c r="F145" s="193" t="s">
        <v>27</v>
      </c>
    </row>
    <row r="146" spans="1:6" s="29" customFormat="1" ht="25.5" customHeight="1" x14ac:dyDescent="0.15">
      <c r="A146" s="264"/>
      <c r="B146" s="277" t="s">
        <v>399</v>
      </c>
      <c r="C146" s="278" t="s">
        <v>400</v>
      </c>
      <c r="D146" s="280">
        <v>1815000</v>
      </c>
      <c r="E146" s="280">
        <v>1705000</v>
      </c>
      <c r="F146" s="281">
        <f>SUM(E146/D146)</f>
        <v>0.93939393939393945</v>
      </c>
    </row>
    <row r="147" spans="1:6" s="29" customFormat="1" ht="25.5" customHeight="1" x14ac:dyDescent="0.15">
      <c r="A147" s="264"/>
      <c r="B147" s="277"/>
      <c r="C147" s="279"/>
      <c r="D147" s="280"/>
      <c r="E147" s="280"/>
      <c r="F147" s="281"/>
    </row>
    <row r="148" spans="1:6" s="29" customFormat="1" ht="25.5" customHeight="1" x14ac:dyDescent="0.15">
      <c r="A148" s="264" t="s">
        <v>20</v>
      </c>
      <c r="B148" s="194" t="s">
        <v>21</v>
      </c>
      <c r="C148" s="194" t="s">
        <v>30</v>
      </c>
      <c r="D148" s="266" t="s">
        <v>22</v>
      </c>
      <c r="E148" s="266"/>
      <c r="F148" s="267"/>
    </row>
    <row r="149" spans="1:6" s="29" customFormat="1" ht="25.5" customHeight="1" x14ac:dyDescent="0.15">
      <c r="A149" s="265"/>
      <c r="B149" s="57" t="s">
        <v>401</v>
      </c>
      <c r="C149" s="57" t="s">
        <v>402</v>
      </c>
      <c r="D149" s="268" t="s">
        <v>403</v>
      </c>
      <c r="E149" s="268"/>
      <c r="F149" s="269"/>
    </row>
    <row r="150" spans="1:6" s="29" customFormat="1" ht="25.5" customHeight="1" x14ac:dyDescent="0.15">
      <c r="A150" s="191" t="s">
        <v>29</v>
      </c>
      <c r="B150" s="270" t="s">
        <v>97</v>
      </c>
      <c r="C150" s="270"/>
      <c r="D150" s="271"/>
      <c r="E150" s="271"/>
      <c r="F150" s="272"/>
    </row>
    <row r="151" spans="1:6" s="29" customFormat="1" ht="25.5" customHeight="1" x14ac:dyDescent="0.15">
      <c r="A151" s="191" t="s">
        <v>28</v>
      </c>
      <c r="B151" s="271" t="s">
        <v>91</v>
      </c>
      <c r="C151" s="271"/>
      <c r="D151" s="271"/>
      <c r="E151" s="271"/>
      <c r="F151" s="272"/>
    </row>
    <row r="152" spans="1:6" s="29" customFormat="1" ht="25.5" customHeight="1" thickBot="1" x14ac:dyDescent="0.2">
      <c r="A152" s="55" t="s">
        <v>23</v>
      </c>
      <c r="B152" s="262"/>
      <c r="C152" s="262"/>
      <c r="D152" s="262"/>
      <c r="E152" s="262"/>
      <c r="F152" s="263"/>
    </row>
    <row r="153" spans="1:6" s="29" customFormat="1" ht="25.5" customHeight="1" thickTop="1" x14ac:dyDescent="0.15">
      <c r="A153" s="51" t="s">
        <v>16</v>
      </c>
      <c r="B153" s="273" t="s">
        <v>404</v>
      </c>
      <c r="C153" s="273"/>
      <c r="D153" s="273"/>
      <c r="E153" s="273"/>
      <c r="F153" s="274"/>
    </row>
    <row r="154" spans="1:6" s="29" customFormat="1" ht="25.5" customHeight="1" x14ac:dyDescent="0.15">
      <c r="A154" s="264" t="s">
        <v>24</v>
      </c>
      <c r="B154" s="266" t="s">
        <v>17</v>
      </c>
      <c r="C154" s="275" t="s">
        <v>69</v>
      </c>
      <c r="D154" s="192" t="s">
        <v>25</v>
      </c>
      <c r="E154" s="192" t="s">
        <v>18</v>
      </c>
      <c r="F154" s="193" t="s">
        <v>99</v>
      </c>
    </row>
    <row r="155" spans="1:6" s="29" customFormat="1" ht="25.5" customHeight="1" x14ac:dyDescent="0.15">
      <c r="A155" s="264"/>
      <c r="B155" s="266"/>
      <c r="C155" s="276"/>
      <c r="D155" s="192" t="s">
        <v>26</v>
      </c>
      <c r="E155" s="192" t="s">
        <v>19</v>
      </c>
      <c r="F155" s="193" t="s">
        <v>27</v>
      </c>
    </row>
    <row r="156" spans="1:6" s="29" customFormat="1" ht="25.5" customHeight="1" x14ac:dyDescent="0.15">
      <c r="A156" s="264"/>
      <c r="B156" s="277" t="s">
        <v>399</v>
      </c>
      <c r="C156" s="278" t="s">
        <v>405</v>
      </c>
      <c r="D156" s="280">
        <v>9000000</v>
      </c>
      <c r="E156" s="280">
        <v>8517300</v>
      </c>
      <c r="F156" s="281">
        <f>SUM(E156/D156)</f>
        <v>0.94636666666666669</v>
      </c>
    </row>
    <row r="157" spans="1:6" s="29" customFormat="1" ht="25.5" customHeight="1" x14ac:dyDescent="0.15">
      <c r="A157" s="264"/>
      <c r="B157" s="277"/>
      <c r="C157" s="279"/>
      <c r="D157" s="280"/>
      <c r="E157" s="280"/>
      <c r="F157" s="281"/>
    </row>
    <row r="158" spans="1:6" s="29" customFormat="1" ht="25.5" customHeight="1" x14ac:dyDescent="0.15">
      <c r="A158" s="264" t="s">
        <v>20</v>
      </c>
      <c r="B158" s="194" t="s">
        <v>21</v>
      </c>
      <c r="C158" s="194" t="s">
        <v>30</v>
      </c>
      <c r="D158" s="266" t="s">
        <v>22</v>
      </c>
      <c r="E158" s="266"/>
      <c r="F158" s="267"/>
    </row>
    <row r="159" spans="1:6" s="29" customFormat="1" ht="25.5" customHeight="1" x14ac:dyDescent="0.15">
      <c r="A159" s="265"/>
      <c r="B159" s="57" t="s">
        <v>406</v>
      </c>
      <c r="C159" s="57" t="s">
        <v>407</v>
      </c>
      <c r="D159" s="268" t="s">
        <v>408</v>
      </c>
      <c r="E159" s="268"/>
      <c r="F159" s="269"/>
    </row>
    <row r="160" spans="1:6" s="29" customFormat="1" ht="25.5" customHeight="1" x14ac:dyDescent="0.15">
      <c r="A160" s="191" t="s">
        <v>29</v>
      </c>
      <c r="B160" s="270" t="s">
        <v>97</v>
      </c>
      <c r="C160" s="270"/>
      <c r="D160" s="271"/>
      <c r="E160" s="271"/>
      <c r="F160" s="272"/>
    </row>
    <row r="161" spans="1:6" s="29" customFormat="1" ht="25.5" customHeight="1" x14ac:dyDescent="0.15">
      <c r="A161" s="191" t="s">
        <v>28</v>
      </c>
      <c r="B161" s="271" t="s">
        <v>91</v>
      </c>
      <c r="C161" s="271"/>
      <c r="D161" s="271"/>
      <c r="E161" s="271"/>
      <c r="F161" s="272"/>
    </row>
    <row r="162" spans="1:6" s="29" customFormat="1" ht="25.5" customHeight="1" thickBot="1" x14ac:dyDescent="0.2">
      <c r="A162" s="55" t="s">
        <v>23</v>
      </c>
      <c r="B162" s="262"/>
      <c r="C162" s="262"/>
      <c r="D162" s="262"/>
      <c r="E162" s="262"/>
      <c r="F162" s="263"/>
    </row>
    <row r="163" spans="1:6" s="29" customFormat="1" ht="25.5" customHeight="1" thickTop="1" x14ac:dyDescent="0.15">
      <c r="A163" s="51" t="s">
        <v>16</v>
      </c>
      <c r="B163" s="273" t="s">
        <v>409</v>
      </c>
      <c r="C163" s="273"/>
      <c r="D163" s="273"/>
      <c r="E163" s="273"/>
      <c r="F163" s="274"/>
    </row>
    <row r="164" spans="1:6" s="29" customFormat="1" ht="25.5" customHeight="1" x14ac:dyDescent="0.15">
      <c r="A164" s="264" t="s">
        <v>24</v>
      </c>
      <c r="B164" s="266" t="s">
        <v>17</v>
      </c>
      <c r="C164" s="275" t="s">
        <v>69</v>
      </c>
      <c r="D164" s="192" t="s">
        <v>25</v>
      </c>
      <c r="E164" s="192" t="s">
        <v>18</v>
      </c>
      <c r="F164" s="193" t="s">
        <v>99</v>
      </c>
    </row>
    <row r="165" spans="1:6" s="29" customFormat="1" ht="25.5" customHeight="1" x14ac:dyDescent="0.15">
      <c r="A165" s="264"/>
      <c r="B165" s="266"/>
      <c r="C165" s="276"/>
      <c r="D165" s="192" t="s">
        <v>26</v>
      </c>
      <c r="E165" s="192" t="s">
        <v>19</v>
      </c>
      <c r="F165" s="193" t="s">
        <v>27</v>
      </c>
    </row>
    <row r="166" spans="1:6" s="29" customFormat="1" ht="25.5" customHeight="1" x14ac:dyDescent="0.15">
      <c r="A166" s="264"/>
      <c r="B166" s="277" t="s">
        <v>399</v>
      </c>
      <c r="C166" s="278" t="s">
        <v>405</v>
      </c>
      <c r="D166" s="280">
        <v>12460000</v>
      </c>
      <c r="E166" s="280">
        <v>11530000</v>
      </c>
      <c r="F166" s="281">
        <f>SUM(E166/D166)</f>
        <v>0.92536115569823429</v>
      </c>
    </row>
    <row r="167" spans="1:6" s="29" customFormat="1" ht="25.5" customHeight="1" x14ac:dyDescent="0.15">
      <c r="A167" s="264"/>
      <c r="B167" s="277"/>
      <c r="C167" s="279"/>
      <c r="D167" s="280"/>
      <c r="E167" s="280"/>
      <c r="F167" s="281"/>
    </row>
    <row r="168" spans="1:6" s="29" customFormat="1" ht="25.5" customHeight="1" x14ac:dyDescent="0.15">
      <c r="A168" s="264" t="s">
        <v>20</v>
      </c>
      <c r="B168" s="194" t="s">
        <v>21</v>
      </c>
      <c r="C168" s="194" t="s">
        <v>30</v>
      </c>
      <c r="D168" s="266" t="s">
        <v>22</v>
      </c>
      <c r="E168" s="266"/>
      <c r="F168" s="267"/>
    </row>
    <row r="169" spans="1:6" s="29" customFormat="1" ht="25.5" customHeight="1" x14ac:dyDescent="0.15">
      <c r="A169" s="265"/>
      <c r="B169" s="57" t="s">
        <v>410</v>
      </c>
      <c r="C169" s="57" t="s">
        <v>411</v>
      </c>
      <c r="D169" s="268" t="s">
        <v>412</v>
      </c>
      <c r="E169" s="268"/>
      <c r="F169" s="269"/>
    </row>
    <row r="170" spans="1:6" s="29" customFormat="1" ht="25.5" customHeight="1" x14ac:dyDescent="0.15">
      <c r="A170" s="191" t="s">
        <v>29</v>
      </c>
      <c r="B170" s="270" t="s">
        <v>97</v>
      </c>
      <c r="C170" s="270"/>
      <c r="D170" s="271"/>
      <c r="E170" s="271"/>
      <c r="F170" s="272"/>
    </row>
    <row r="171" spans="1:6" s="29" customFormat="1" ht="25.5" customHeight="1" x14ac:dyDescent="0.15">
      <c r="A171" s="191" t="s">
        <v>28</v>
      </c>
      <c r="B171" s="271" t="s">
        <v>91</v>
      </c>
      <c r="C171" s="271"/>
      <c r="D171" s="271"/>
      <c r="E171" s="271"/>
      <c r="F171" s="272"/>
    </row>
    <row r="172" spans="1:6" s="29" customFormat="1" ht="25.5" customHeight="1" thickBot="1" x14ac:dyDescent="0.2">
      <c r="A172" s="55" t="s">
        <v>23</v>
      </c>
      <c r="B172" s="262"/>
      <c r="C172" s="262"/>
      <c r="D172" s="262"/>
      <c r="E172" s="262"/>
      <c r="F172" s="263"/>
    </row>
    <row r="173" spans="1:6" s="29" customFormat="1" ht="25.5" customHeight="1" thickTop="1" x14ac:dyDescent="0.15">
      <c r="A173" s="51" t="s">
        <v>16</v>
      </c>
      <c r="B173" s="273" t="s">
        <v>413</v>
      </c>
      <c r="C173" s="273"/>
      <c r="D173" s="273"/>
      <c r="E173" s="273"/>
      <c r="F173" s="274"/>
    </row>
    <row r="174" spans="1:6" s="29" customFormat="1" ht="25.5" customHeight="1" x14ac:dyDescent="0.15">
      <c r="A174" s="264" t="s">
        <v>24</v>
      </c>
      <c r="B174" s="266" t="s">
        <v>17</v>
      </c>
      <c r="C174" s="275" t="s">
        <v>69</v>
      </c>
      <c r="D174" s="192" t="s">
        <v>25</v>
      </c>
      <c r="E174" s="192" t="s">
        <v>18</v>
      </c>
      <c r="F174" s="193" t="s">
        <v>99</v>
      </c>
    </row>
    <row r="175" spans="1:6" s="29" customFormat="1" ht="25.5" customHeight="1" x14ac:dyDescent="0.15">
      <c r="A175" s="264"/>
      <c r="B175" s="266"/>
      <c r="C175" s="276"/>
      <c r="D175" s="192" t="s">
        <v>26</v>
      </c>
      <c r="E175" s="192" t="s">
        <v>19</v>
      </c>
      <c r="F175" s="193" t="s">
        <v>27</v>
      </c>
    </row>
    <row r="176" spans="1:6" s="29" customFormat="1" ht="25.5" customHeight="1" x14ac:dyDescent="0.15">
      <c r="A176" s="264"/>
      <c r="B176" s="277" t="s">
        <v>414</v>
      </c>
      <c r="C176" s="278" t="s">
        <v>415</v>
      </c>
      <c r="D176" s="280">
        <v>570000</v>
      </c>
      <c r="E176" s="280">
        <v>540000</v>
      </c>
      <c r="F176" s="281">
        <f>SUM(E176/D176)</f>
        <v>0.94736842105263153</v>
      </c>
    </row>
    <row r="177" spans="1:6" s="29" customFormat="1" ht="25.5" customHeight="1" x14ac:dyDescent="0.15">
      <c r="A177" s="264"/>
      <c r="B177" s="277"/>
      <c r="C177" s="279"/>
      <c r="D177" s="280"/>
      <c r="E177" s="280"/>
      <c r="F177" s="281"/>
    </row>
    <row r="178" spans="1:6" s="29" customFormat="1" ht="25.5" customHeight="1" x14ac:dyDescent="0.15">
      <c r="A178" s="264" t="s">
        <v>20</v>
      </c>
      <c r="B178" s="194" t="s">
        <v>21</v>
      </c>
      <c r="C178" s="194" t="s">
        <v>30</v>
      </c>
      <c r="D178" s="266" t="s">
        <v>22</v>
      </c>
      <c r="E178" s="266"/>
      <c r="F178" s="267"/>
    </row>
    <row r="179" spans="1:6" s="29" customFormat="1" ht="25.5" customHeight="1" x14ac:dyDescent="0.15">
      <c r="A179" s="265"/>
      <c r="B179" s="57" t="s">
        <v>416</v>
      </c>
      <c r="C179" s="57" t="s">
        <v>417</v>
      </c>
      <c r="D179" s="268" t="s">
        <v>418</v>
      </c>
      <c r="E179" s="268"/>
      <c r="F179" s="269"/>
    </row>
    <row r="180" spans="1:6" s="29" customFormat="1" ht="25.5" customHeight="1" x14ac:dyDescent="0.15">
      <c r="A180" s="191" t="s">
        <v>29</v>
      </c>
      <c r="B180" s="270" t="s">
        <v>97</v>
      </c>
      <c r="C180" s="270"/>
      <c r="D180" s="271"/>
      <c r="E180" s="271"/>
      <c r="F180" s="272"/>
    </row>
    <row r="181" spans="1:6" s="29" customFormat="1" ht="25.5" customHeight="1" x14ac:dyDescent="0.15">
      <c r="A181" s="191" t="s">
        <v>28</v>
      </c>
      <c r="B181" s="271" t="s">
        <v>91</v>
      </c>
      <c r="C181" s="271"/>
      <c r="D181" s="271"/>
      <c r="E181" s="271"/>
      <c r="F181" s="272"/>
    </row>
    <row r="182" spans="1:6" s="29" customFormat="1" ht="25.5" customHeight="1" thickBot="1" x14ac:dyDescent="0.2">
      <c r="A182" s="55" t="s">
        <v>23</v>
      </c>
      <c r="B182" s="262"/>
      <c r="C182" s="262"/>
      <c r="D182" s="262"/>
      <c r="E182" s="262"/>
      <c r="F182" s="263"/>
    </row>
    <row r="183" spans="1:6" s="29" customFormat="1" ht="25.5" customHeight="1" thickTop="1" x14ac:dyDescent="0.15">
      <c r="A183" s="51" t="s">
        <v>16</v>
      </c>
      <c r="B183" s="273" t="s">
        <v>419</v>
      </c>
      <c r="C183" s="273"/>
      <c r="D183" s="273"/>
      <c r="E183" s="273"/>
      <c r="F183" s="274"/>
    </row>
    <row r="184" spans="1:6" s="29" customFormat="1" ht="25.5" customHeight="1" x14ac:dyDescent="0.15">
      <c r="A184" s="264" t="s">
        <v>24</v>
      </c>
      <c r="B184" s="266" t="s">
        <v>17</v>
      </c>
      <c r="C184" s="275" t="s">
        <v>69</v>
      </c>
      <c r="D184" s="192" t="s">
        <v>25</v>
      </c>
      <c r="E184" s="192" t="s">
        <v>18</v>
      </c>
      <c r="F184" s="193" t="s">
        <v>99</v>
      </c>
    </row>
    <row r="185" spans="1:6" s="29" customFormat="1" ht="25.5" customHeight="1" x14ac:dyDescent="0.15">
      <c r="A185" s="264"/>
      <c r="B185" s="266"/>
      <c r="C185" s="276"/>
      <c r="D185" s="192" t="s">
        <v>26</v>
      </c>
      <c r="E185" s="192" t="s">
        <v>19</v>
      </c>
      <c r="F185" s="193" t="s">
        <v>27</v>
      </c>
    </row>
    <row r="186" spans="1:6" s="29" customFormat="1" ht="25.5" customHeight="1" x14ac:dyDescent="0.15">
      <c r="A186" s="264"/>
      <c r="B186" s="277" t="s">
        <v>420</v>
      </c>
      <c r="C186" s="278" t="s">
        <v>421</v>
      </c>
      <c r="D186" s="280">
        <v>2054000</v>
      </c>
      <c r="E186" s="280">
        <v>2054000</v>
      </c>
      <c r="F186" s="281">
        <f>SUM(E186/D186)</f>
        <v>1</v>
      </c>
    </row>
    <row r="187" spans="1:6" s="29" customFormat="1" ht="25.5" customHeight="1" x14ac:dyDescent="0.15">
      <c r="A187" s="264"/>
      <c r="B187" s="277"/>
      <c r="C187" s="279"/>
      <c r="D187" s="280"/>
      <c r="E187" s="280"/>
      <c r="F187" s="281"/>
    </row>
    <row r="188" spans="1:6" s="29" customFormat="1" ht="25.5" customHeight="1" x14ac:dyDescent="0.15">
      <c r="A188" s="264" t="s">
        <v>20</v>
      </c>
      <c r="B188" s="194" t="s">
        <v>21</v>
      </c>
      <c r="C188" s="194" t="s">
        <v>30</v>
      </c>
      <c r="D188" s="266" t="s">
        <v>22</v>
      </c>
      <c r="E188" s="266"/>
      <c r="F188" s="267"/>
    </row>
    <row r="189" spans="1:6" s="29" customFormat="1" ht="25.5" customHeight="1" x14ac:dyDescent="0.15">
      <c r="A189" s="265"/>
      <c r="B189" s="57" t="s">
        <v>422</v>
      </c>
      <c r="C189" s="57" t="s">
        <v>424</v>
      </c>
      <c r="D189" s="268" t="s">
        <v>423</v>
      </c>
      <c r="E189" s="268"/>
      <c r="F189" s="269"/>
    </row>
    <row r="190" spans="1:6" s="29" customFormat="1" ht="25.5" customHeight="1" x14ac:dyDescent="0.15">
      <c r="A190" s="191" t="s">
        <v>29</v>
      </c>
      <c r="B190" s="270" t="s">
        <v>97</v>
      </c>
      <c r="C190" s="270"/>
      <c r="D190" s="271"/>
      <c r="E190" s="271"/>
      <c r="F190" s="272"/>
    </row>
    <row r="191" spans="1:6" s="29" customFormat="1" ht="25.5" customHeight="1" x14ac:dyDescent="0.15">
      <c r="A191" s="191" t="s">
        <v>28</v>
      </c>
      <c r="B191" s="271" t="s">
        <v>91</v>
      </c>
      <c r="C191" s="271"/>
      <c r="D191" s="271"/>
      <c r="E191" s="271"/>
      <c r="F191" s="272"/>
    </row>
    <row r="192" spans="1:6" s="29" customFormat="1" ht="25.5" customHeight="1" thickBot="1" x14ac:dyDescent="0.2">
      <c r="A192" s="55" t="s">
        <v>23</v>
      </c>
      <c r="B192" s="262"/>
      <c r="C192" s="262"/>
      <c r="D192" s="262"/>
      <c r="E192" s="262"/>
      <c r="F192" s="263"/>
    </row>
    <row r="193" spans="1:6" s="29" customFormat="1" ht="25.5" customHeight="1" thickTop="1" x14ac:dyDescent="0.15">
      <c r="A193" s="51" t="s">
        <v>16</v>
      </c>
      <c r="B193" s="273" t="s">
        <v>425</v>
      </c>
      <c r="C193" s="273"/>
      <c r="D193" s="273"/>
      <c r="E193" s="273"/>
      <c r="F193" s="274"/>
    </row>
    <row r="194" spans="1:6" s="29" customFormat="1" ht="25.5" customHeight="1" x14ac:dyDescent="0.15">
      <c r="A194" s="264" t="s">
        <v>24</v>
      </c>
      <c r="B194" s="266" t="s">
        <v>17</v>
      </c>
      <c r="C194" s="275" t="s">
        <v>69</v>
      </c>
      <c r="D194" s="192" t="s">
        <v>25</v>
      </c>
      <c r="E194" s="192" t="s">
        <v>18</v>
      </c>
      <c r="F194" s="193" t="s">
        <v>99</v>
      </c>
    </row>
    <row r="195" spans="1:6" s="29" customFormat="1" ht="25.5" customHeight="1" x14ac:dyDescent="0.15">
      <c r="A195" s="264"/>
      <c r="B195" s="266"/>
      <c r="C195" s="276"/>
      <c r="D195" s="192" t="s">
        <v>26</v>
      </c>
      <c r="E195" s="192" t="s">
        <v>19</v>
      </c>
      <c r="F195" s="193" t="s">
        <v>27</v>
      </c>
    </row>
    <row r="196" spans="1:6" s="29" customFormat="1" ht="25.5" customHeight="1" x14ac:dyDescent="0.15">
      <c r="A196" s="264"/>
      <c r="B196" s="277" t="s">
        <v>420</v>
      </c>
      <c r="C196" s="278" t="s">
        <v>421</v>
      </c>
      <c r="D196" s="280">
        <v>920000</v>
      </c>
      <c r="E196" s="280">
        <v>880000</v>
      </c>
      <c r="F196" s="281">
        <f>SUM(E196/D196)</f>
        <v>0.95652173913043481</v>
      </c>
    </row>
    <row r="197" spans="1:6" s="29" customFormat="1" ht="25.5" customHeight="1" x14ac:dyDescent="0.15">
      <c r="A197" s="264"/>
      <c r="B197" s="277"/>
      <c r="C197" s="279"/>
      <c r="D197" s="280"/>
      <c r="E197" s="280"/>
      <c r="F197" s="281"/>
    </row>
    <row r="198" spans="1:6" s="29" customFormat="1" ht="25.5" customHeight="1" x14ac:dyDescent="0.15">
      <c r="A198" s="264" t="s">
        <v>20</v>
      </c>
      <c r="B198" s="194" t="s">
        <v>21</v>
      </c>
      <c r="C198" s="194" t="s">
        <v>30</v>
      </c>
      <c r="D198" s="266" t="s">
        <v>22</v>
      </c>
      <c r="E198" s="266"/>
      <c r="F198" s="267"/>
    </row>
    <row r="199" spans="1:6" s="29" customFormat="1" ht="25.5" customHeight="1" x14ac:dyDescent="0.15">
      <c r="A199" s="265"/>
      <c r="B199" s="57" t="s">
        <v>374</v>
      </c>
      <c r="C199" s="57" t="s">
        <v>375</v>
      </c>
      <c r="D199" s="268" t="s">
        <v>376</v>
      </c>
      <c r="E199" s="268"/>
      <c r="F199" s="269"/>
    </row>
    <row r="200" spans="1:6" s="29" customFormat="1" ht="25.5" customHeight="1" x14ac:dyDescent="0.15">
      <c r="A200" s="191" t="s">
        <v>29</v>
      </c>
      <c r="B200" s="270" t="s">
        <v>97</v>
      </c>
      <c r="C200" s="270"/>
      <c r="D200" s="271"/>
      <c r="E200" s="271"/>
      <c r="F200" s="272"/>
    </row>
    <row r="201" spans="1:6" s="29" customFormat="1" ht="25.5" customHeight="1" x14ac:dyDescent="0.15">
      <c r="A201" s="191" t="s">
        <v>28</v>
      </c>
      <c r="B201" s="271" t="s">
        <v>91</v>
      </c>
      <c r="C201" s="271"/>
      <c r="D201" s="271"/>
      <c r="E201" s="271"/>
      <c r="F201" s="272"/>
    </row>
    <row r="202" spans="1:6" s="29" customFormat="1" ht="25.5" customHeight="1" thickBot="1" x14ac:dyDescent="0.2">
      <c r="A202" s="55" t="s">
        <v>23</v>
      </c>
      <c r="B202" s="262"/>
      <c r="C202" s="262"/>
      <c r="D202" s="262"/>
      <c r="E202" s="262"/>
      <c r="F202" s="263"/>
    </row>
    <row r="203" spans="1:6" s="29" customFormat="1" ht="25.5" customHeight="1" thickTop="1" x14ac:dyDescent="0.15">
      <c r="A203" s="51" t="s">
        <v>16</v>
      </c>
      <c r="B203" s="273" t="s">
        <v>426</v>
      </c>
      <c r="C203" s="273"/>
      <c r="D203" s="273"/>
      <c r="E203" s="273"/>
      <c r="F203" s="274"/>
    </row>
    <row r="204" spans="1:6" s="29" customFormat="1" ht="25.5" customHeight="1" x14ac:dyDescent="0.15">
      <c r="A204" s="264" t="s">
        <v>24</v>
      </c>
      <c r="B204" s="266" t="s">
        <v>17</v>
      </c>
      <c r="C204" s="275" t="s">
        <v>69</v>
      </c>
      <c r="D204" s="192" t="s">
        <v>25</v>
      </c>
      <c r="E204" s="192" t="s">
        <v>18</v>
      </c>
      <c r="F204" s="193" t="s">
        <v>99</v>
      </c>
    </row>
    <row r="205" spans="1:6" s="29" customFormat="1" ht="25.5" customHeight="1" x14ac:dyDescent="0.15">
      <c r="A205" s="264"/>
      <c r="B205" s="266"/>
      <c r="C205" s="276"/>
      <c r="D205" s="192" t="s">
        <v>26</v>
      </c>
      <c r="E205" s="192" t="s">
        <v>19</v>
      </c>
      <c r="F205" s="193" t="s">
        <v>27</v>
      </c>
    </row>
    <row r="206" spans="1:6" s="29" customFormat="1" ht="25.5" customHeight="1" x14ac:dyDescent="0.15">
      <c r="A206" s="264"/>
      <c r="B206" s="277" t="s">
        <v>427</v>
      </c>
      <c r="C206" s="278" t="s">
        <v>428</v>
      </c>
      <c r="D206" s="280">
        <v>3741200</v>
      </c>
      <c r="E206" s="280">
        <v>3554140</v>
      </c>
      <c r="F206" s="281">
        <f>SUM(E206/D206)</f>
        <v>0.95</v>
      </c>
    </row>
    <row r="207" spans="1:6" s="29" customFormat="1" ht="25.5" customHeight="1" x14ac:dyDescent="0.15">
      <c r="A207" s="264"/>
      <c r="B207" s="277"/>
      <c r="C207" s="279"/>
      <c r="D207" s="280"/>
      <c r="E207" s="280"/>
      <c r="F207" s="281"/>
    </row>
    <row r="208" spans="1:6" s="29" customFormat="1" ht="25.5" customHeight="1" x14ac:dyDescent="0.15">
      <c r="A208" s="264" t="s">
        <v>20</v>
      </c>
      <c r="B208" s="194" t="s">
        <v>21</v>
      </c>
      <c r="C208" s="194" t="s">
        <v>30</v>
      </c>
      <c r="D208" s="266" t="s">
        <v>22</v>
      </c>
      <c r="E208" s="266"/>
      <c r="F208" s="267"/>
    </row>
    <row r="209" spans="1:6" s="29" customFormat="1" ht="25.5" customHeight="1" x14ac:dyDescent="0.15">
      <c r="A209" s="265"/>
      <c r="B209" s="57" t="s">
        <v>429</v>
      </c>
      <c r="C209" s="57" t="s">
        <v>430</v>
      </c>
      <c r="D209" s="268" t="s">
        <v>431</v>
      </c>
      <c r="E209" s="268"/>
      <c r="F209" s="269"/>
    </row>
    <row r="210" spans="1:6" s="29" customFormat="1" ht="25.5" customHeight="1" x14ac:dyDescent="0.15">
      <c r="A210" s="191" t="s">
        <v>29</v>
      </c>
      <c r="B210" s="270" t="s">
        <v>97</v>
      </c>
      <c r="C210" s="270"/>
      <c r="D210" s="271"/>
      <c r="E210" s="271"/>
      <c r="F210" s="272"/>
    </row>
    <row r="211" spans="1:6" s="29" customFormat="1" ht="25.5" customHeight="1" x14ac:dyDescent="0.15">
      <c r="A211" s="191" t="s">
        <v>28</v>
      </c>
      <c r="B211" s="271" t="s">
        <v>91</v>
      </c>
      <c r="C211" s="271"/>
      <c r="D211" s="271"/>
      <c r="E211" s="271"/>
      <c r="F211" s="272"/>
    </row>
    <row r="212" spans="1:6" s="29" customFormat="1" ht="25.5" customHeight="1" thickBot="1" x14ac:dyDescent="0.2">
      <c r="A212" s="55" t="s">
        <v>23</v>
      </c>
      <c r="B212" s="262"/>
      <c r="C212" s="262"/>
      <c r="D212" s="262"/>
      <c r="E212" s="262"/>
      <c r="F212" s="263"/>
    </row>
    <row r="213" spans="1:6" s="29" customFormat="1" ht="25.5" customHeight="1" thickTop="1" x14ac:dyDescent="0.15">
      <c r="A213" s="51" t="s">
        <v>16</v>
      </c>
      <c r="B213" s="273" t="s">
        <v>432</v>
      </c>
      <c r="C213" s="273"/>
      <c r="D213" s="273"/>
      <c r="E213" s="273"/>
      <c r="F213" s="274"/>
    </row>
    <row r="214" spans="1:6" s="29" customFormat="1" ht="25.5" customHeight="1" x14ac:dyDescent="0.15">
      <c r="A214" s="264" t="s">
        <v>24</v>
      </c>
      <c r="B214" s="266" t="s">
        <v>17</v>
      </c>
      <c r="C214" s="275" t="s">
        <v>69</v>
      </c>
      <c r="D214" s="192" t="s">
        <v>25</v>
      </c>
      <c r="E214" s="192" t="s">
        <v>18</v>
      </c>
      <c r="F214" s="193" t="s">
        <v>99</v>
      </c>
    </row>
    <row r="215" spans="1:6" s="29" customFormat="1" ht="25.5" customHeight="1" x14ac:dyDescent="0.15">
      <c r="A215" s="264"/>
      <c r="B215" s="266"/>
      <c r="C215" s="276"/>
      <c r="D215" s="192" t="s">
        <v>26</v>
      </c>
      <c r="E215" s="192" t="s">
        <v>19</v>
      </c>
      <c r="F215" s="193" t="s">
        <v>27</v>
      </c>
    </row>
    <row r="216" spans="1:6" s="29" customFormat="1" ht="25.5" customHeight="1" x14ac:dyDescent="0.15">
      <c r="A216" s="264"/>
      <c r="B216" s="277" t="s">
        <v>433</v>
      </c>
      <c r="C216" s="278" t="s">
        <v>434</v>
      </c>
      <c r="D216" s="280">
        <v>9933350</v>
      </c>
      <c r="E216" s="280">
        <v>9933350</v>
      </c>
      <c r="F216" s="281">
        <f>SUM(E216/D216)</f>
        <v>1</v>
      </c>
    </row>
    <row r="217" spans="1:6" s="29" customFormat="1" ht="25.5" customHeight="1" x14ac:dyDescent="0.15">
      <c r="A217" s="264"/>
      <c r="B217" s="277"/>
      <c r="C217" s="279"/>
      <c r="D217" s="280"/>
      <c r="E217" s="280"/>
      <c r="F217" s="281"/>
    </row>
    <row r="218" spans="1:6" s="29" customFormat="1" ht="25.5" customHeight="1" x14ac:dyDescent="0.15">
      <c r="A218" s="264" t="s">
        <v>20</v>
      </c>
      <c r="B218" s="194" t="s">
        <v>21</v>
      </c>
      <c r="C218" s="194" t="s">
        <v>30</v>
      </c>
      <c r="D218" s="266" t="s">
        <v>22</v>
      </c>
      <c r="E218" s="266"/>
      <c r="F218" s="267"/>
    </row>
    <row r="219" spans="1:6" s="29" customFormat="1" ht="25.5" customHeight="1" x14ac:dyDescent="0.15">
      <c r="A219" s="265"/>
      <c r="B219" s="57" t="s">
        <v>369</v>
      </c>
      <c r="C219" s="57" t="s">
        <v>369</v>
      </c>
      <c r="D219" s="268" t="s">
        <v>367</v>
      </c>
      <c r="E219" s="268"/>
      <c r="F219" s="269"/>
    </row>
    <row r="220" spans="1:6" s="29" customFormat="1" ht="25.5" customHeight="1" x14ac:dyDescent="0.15">
      <c r="A220" s="191" t="s">
        <v>29</v>
      </c>
      <c r="B220" s="270" t="s">
        <v>97</v>
      </c>
      <c r="C220" s="270"/>
      <c r="D220" s="271"/>
      <c r="E220" s="271"/>
      <c r="F220" s="272"/>
    </row>
    <row r="221" spans="1:6" s="29" customFormat="1" ht="25.5" customHeight="1" x14ac:dyDescent="0.15">
      <c r="A221" s="191" t="s">
        <v>28</v>
      </c>
      <c r="B221" s="271" t="s">
        <v>91</v>
      </c>
      <c r="C221" s="271"/>
      <c r="D221" s="271"/>
      <c r="E221" s="271"/>
      <c r="F221" s="272"/>
    </row>
    <row r="222" spans="1:6" s="29" customFormat="1" ht="25.5" customHeight="1" thickBot="1" x14ac:dyDescent="0.2">
      <c r="A222" s="55" t="s">
        <v>23</v>
      </c>
      <c r="B222" s="262"/>
      <c r="C222" s="262"/>
      <c r="D222" s="262"/>
      <c r="E222" s="262"/>
      <c r="F222" s="263"/>
    </row>
    <row r="223" spans="1:6" s="29" customFormat="1" ht="25.5" customHeight="1" thickTop="1" x14ac:dyDescent="0.15">
      <c r="A223" s="51" t="s">
        <v>16</v>
      </c>
      <c r="B223" s="273" t="s">
        <v>435</v>
      </c>
      <c r="C223" s="273"/>
      <c r="D223" s="273"/>
      <c r="E223" s="273"/>
      <c r="F223" s="274"/>
    </row>
    <row r="224" spans="1:6" s="29" customFormat="1" ht="25.5" customHeight="1" x14ac:dyDescent="0.15">
      <c r="A224" s="264" t="s">
        <v>24</v>
      </c>
      <c r="B224" s="266" t="s">
        <v>17</v>
      </c>
      <c r="C224" s="275" t="s">
        <v>69</v>
      </c>
      <c r="D224" s="192" t="s">
        <v>25</v>
      </c>
      <c r="E224" s="192" t="s">
        <v>18</v>
      </c>
      <c r="F224" s="193" t="s">
        <v>99</v>
      </c>
    </row>
    <row r="225" spans="1:6" s="29" customFormat="1" ht="25.5" customHeight="1" x14ac:dyDescent="0.15">
      <c r="A225" s="264"/>
      <c r="B225" s="266"/>
      <c r="C225" s="276"/>
      <c r="D225" s="192" t="s">
        <v>26</v>
      </c>
      <c r="E225" s="192" t="s">
        <v>19</v>
      </c>
      <c r="F225" s="193" t="s">
        <v>27</v>
      </c>
    </row>
    <row r="226" spans="1:6" s="29" customFormat="1" ht="25.5" customHeight="1" x14ac:dyDescent="0.15">
      <c r="A226" s="264"/>
      <c r="B226" s="277" t="s">
        <v>437</v>
      </c>
      <c r="C226" s="278" t="s">
        <v>438</v>
      </c>
      <c r="D226" s="280">
        <v>7710000</v>
      </c>
      <c r="E226" s="280">
        <v>7220000</v>
      </c>
      <c r="F226" s="281">
        <f>SUM(E226/D226)</f>
        <v>0.93644617380025941</v>
      </c>
    </row>
    <row r="227" spans="1:6" s="29" customFormat="1" ht="25.5" customHeight="1" x14ac:dyDescent="0.15">
      <c r="A227" s="264"/>
      <c r="B227" s="277"/>
      <c r="C227" s="279"/>
      <c r="D227" s="280"/>
      <c r="E227" s="280"/>
      <c r="F227" s="281"/>
    </row>
    <row r="228" spans="1:6" s="29" customFormat="1" ht="25.5" customHeight="1" x14ac:dyDescent="0.15">
      <c r="A228" s="264" t="s">
        <v>20</v>
      </c>
      <c r="B228" s="194" t="s">
        <v>21</v>
      </c>
      <c r="C228" s="194" t="s">
        <v>30</v>
      </c>
      <c r="D228" s="266" t="s">
        <v>22</v>
      </c>
      <c r="E228" s="266"/>
      <c r="F228" s="267"/>
    </row>
    <row r="229" spans="1:6" s="29" customFormat="1" ht="25.5" customHeight="1" x14ac:dyDescent="0.15">
      <c r="A229" s="265"/>
      <c r="B229" s="57" t="s">
        <v>439</v>
      </c>
      <c r="C229" s="57" t="s">
        <v>440</v>
      </c>
      <c r="D229" s="268" t="s">
        <v>441</v>
      </c>
      <c r="E229" s="268"/>
      <c r="F229" s="269"/>
    </row>
    <row r="230" spans="1:6" s="29" customFormat="1" ht="25.5" customHeight="1" x14ac:dyDescent="0.15">
      <c r="A230" s="191" t="s">
        <v>29</v>
      </c>
      <c r="B230" s="270" t="s">
        <v>97</v>
      </c>
      <c r="C230" s="270"/>
      <c r="D230" s="271"/>
      <c r="E230" s="271"/>
      <c r="F230" s="272"/>
    </row>
    <row r="231" spans="1:6" s="29" customFormat="1" ht="25.5" customHeight="1" x14ac:dyDescent="0.15">
      <c r="A231" s="191" t="s">
        <v>28</v>
      </c>
      <c r="B231" s="271" t="s">
        <v>91</v>
      </c>
      <c r="C231" s="271"/>
      <c r="D231" s="271"/>
      <c r="E231" s="271"/>
      <c r="F231" s="272"/>
    </row>
    <row r="232" spans="1:6" s="29" customFormat="1" ht="25.5" customHeight="1" thickBot="1" x14ac:dyDescent="0.2">
      <c r="A232" s="55" t="s">
        <v>23</v>
      </c>
      <c r="B232" s="262"/>
      <c r="C232" s="262"/>
      <c r="D232" s="262"/>
      <c r="E232" s="262"/>
      <c r="F232" s="263"/>
    </row>
    <row r="233" spans="1:6" ht="14.25" thickTop="1" x14ac:dyDescent="0.15"/>
  </sheetData>
  <mergeCells count="346">
    <mergeCell ref="A14:A17"/>
    <mergeCell ref="B14:B15"/>
    <mergeCell ref="C14:C15"/>
    <mergeCell ref="B16:B17"/>
    <mergeCell ref="C16:C1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11:F11"/>
    <mergeCell ref="B12:F12"/>
    <mergeCell ref="B13:F13"/>
    <mergeCell ref="D16:D17"/>
    <mergeCell ref="E16:E17"/>
    <mergeCell ref="A18:A19"/>
    <mergeCell ref="D18:F18"/>
    <mergeCell ref="D19:F19"/>
    <mergeCell ref="D38:F38"/>
    <mergeCell ref="A28:A29"/>
    <mergeCell ref="D28:F28"/>
    <mergeCell ref="D29:F29"/>
    <mergeCell ref="A24:A27"/>
    <mergeCell ref="B30:F30"/>
    <mergeCell ref="B31:F31"/>
    <mergeCell ref="B32:F32"/>
    <mergeCell ref="A38:A39"/>
    <mergeCell ref="D39:F39"/>
    <mergeCell ref="A34:A37"/>
    <mergeCell ref="B34:B35"/>
    <mergeCell ref="B36:B37"/>
    <mergeCell ref="B23:F23"/>
    <mergeCell ref="B24:B25"/>
    <mergeCell ref="B26:B27"/>
    <mergeCell ref="D26:D27"/>
    <mergeCell ref="E26:E27"/>
    <mergeCell ref="F26:F27"/>
    <mergeCell ref="C24:C25"/>
    <mergeCell ref="C26:C27"/>
    <mergeCell ref="B41:F41"/>
    <mergeCell ref="B42:F42"/>
    <mergeCell ref="F16:F17"/>
    <mergeCell ref="B33:F33"/>
    <mergeCell ref="F36:F37"/>
    <mergeCell ref="D36:D37"/>
    <mergeCell ref="E36:E37"/>
    <mergeCell ref="C34:C35"/>
    <mergeCell ref="C36:C37"/>
    <mergeCell ref="B40:F40"/>
    <mergeCell ref="B20:F20"/>
    <mergeCell ref="B21:F21"/>
    <mergeCell ref="B22:F22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62:F62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68:A69"/>
    <mergeCell ref="D68:F68"/>
    <mergeCell ref="D69:F69"/>
    <mergeCell ref="B70:F70"/>
    <mergeCell ref="B71:F71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108:A109"/>
    <mergeCell ref="D108:F108"/>
    <mergeCell ref="D109:F109"/>
    <mergeCell ref="B110:F110"/>
    <mergeCell ref="B111:F11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118:A119"/>
    <mergeCell ref="D118:F118"/>
    <mergeCell ref="D119:F119"/>
    <mergeCell ref="B120:F120"/>
    <mergeCell ref="B121:F12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128:A129"/>
    <mergeCell ref="D128:F128"/>
    <mergeCell ref="D129:F129"/>
    <mergeCell ref="B130:F130"/>
    <mergeCell ref="B131:F13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38:A139"/>
    <mergeCell ref="D138:F138"/>
    <mergeCell ref="D139:F139"/>
    <mergeCell ref="B140:F140"/>
    <mergeCell ref="B141:F141"/>
    <mergeCell ref="B132:F132"/>
    <mergeCell ref="B133:F133"/>
    <mergeCell ref="A134:A137"/>
    <mergeCell ref="B134:B135"/>
    <mergeCell ref="C134:C135"/>
    <mergeCell ref="B136:B137"/>
    <mergeCell ref="C136:C137"/>
    <mergeCell ref="D136:D137"/>
    <mergeCell ref="E136:E137"/>
    <mergeCell ref="F136:F137"/>
    <mergeCell ref="A148:A149"/>
    <mergeCell ref="D148:F148"/>
    <mergeCell ref="D149:F149"/>
    <mergeCell ref="B150:F150"/>
    <mergeCell ref="B151:F151"/>
    <mergeCell ref="B142:F142"/>
    <mergeCell ref="B143:F143"/>
    <mergeCell ref="A144:A147"/>
    <mergeCell ref="B144:B145"/>
    <mergeCell ref="C144:C145"/>
    <mergeCell ref="B146:B147"/>
    <mergeCell ref="C146:C147"/>
    <mergeCell ref="D146:D147"/>
    <mergeCell ref="E146:E147"/>
    <mergeCell ref="F146:F147"/>
    <mergeCell ref="A158:A159"/>
    <mergeCell ref="D158:F158"/>
    <mergeCell ref="D159:F159"/>
    <mergeCell ref="B160:F160"/>
    <mergeCell ref="B161:F161"/>
    <mergeCell ref="B152:F152"/>
    <mergeCell ref="B153:F153"/>
    <mergeCell ref="A154:A157"/>
    <mergeCell ref="B154:B155"/>
    <mergeCell ref="C154:C155"/>
    <mergeCell ref="B156:B157"/>
    <mergeCell ref="C156:C157"/>
    <mergeCell ref="D156:D157"/>
    <mergeCell ref="E156:E157"/>
    <mergeCell ref="F156:F157"/>
    <mergeCell ref="B172:F172"/>
    <mergeCell ref="A168:A169"/>
    <mergeCell ref="D168:F168"/>
    <mergeCell ref="D169:F169"/>
    <mergeCell ref="B170:F170"/>
    <mergeCell ref="B171:F171"/>
    <mergeCell ref="B162:F162"/>
    <mergeCell ref="B163:F163"/>
    <mergeCell ref="A164:A167"/>
    <mergeCell ref="B164:B165"/>
    <mergeCell ref="C164:C165"/>
    <mergeCell ref="B166:B167"/>
    <mergeCell ref="C166:C167"/>
    <mergeCell ref="D166:D167"/>
    <mergeCell ref="E166:E167"/>
    <mergeCell ref="F166:F167"/>
    <mergeCell ref="B182:F182"/>
    <mergeCell ref="B173:F173"/>
    <mergeCell ref="A174:A177"/>
    <mergeCell ref="B174:B175"/>
    <mergeCell ref="C174:C175"/>
    <mergeCell ref="B176:B177"/>
    <mergeCell ref="C176:C177"/>
    <mergeCell ref="D176:D177"/>
    <mergeCell ref="E176:E177"/>
    <mergeCell ref="F176:F177"/>
    <mergeCell ref="A178:A179"/>
    <mergeCell ref="D178:F178"/>
    <mergeCell ref="D179:F179"/>
    <mergeCell ref="B180:F180"/>
    <mergeCell ref="B181:F181"/>
    <mergeCell ref="A188:A189"/>
    <mergeCell ref="D188:F188"/>
    <mergeCell ref="D189:F189"/>
    <mergeCell ref="B190:F190"/>
    <mergeCell ref="B191:F191"/>
    <mergeCell ref="B183:F183"/>
    <mergeCell ref="A184:A187"/>
    <mergeCell ref="B184:B185"/>
    <mergeCell ref="C184:C185"/>
    <mergeCell ref="B186:B187"/>
    <mergeCell ref="C186:C187"/>
    <mergeCell ref="D186:D187"/>
    <mergeCell ref="E186:E187"/>
    <mergeCell ref="F186:F187"/>
    <mergeCell ref="A198:A199"/>
    <mergeCell ref="D198:F198"/>
    <mergeCell ref="D199:F199"/>
    <mergeCell ref="B200:F200"/>
    <mergeCell ref="B201:F201"/>
    <mergeCell ref="B192:F192"/>
    <mergeCell ref="B193:F193"/>
    <mergeCell ref="A194:A197"/>
    <mergeCell ref="B194:B195"/>
    <mergeCell ref="C194:C195"/>
    <mergeCell ref="B196:B197"/>
    <mergeCell ref="C196:C197"/>
    <mergeCell ref="D196:D197"/>
    <mergeCell ref="E196:E197"/>
    <mergeCell ref="F196:F197"/>
    <mergeCell ref="A208:A209"/>
    <mergeCell ref="D208:F208"/>
    <mergeCell ref="D209:F209"/>
    <mergeCell ref="B210:F210"/>
    <mergeCell ref="B211:F211"/>
    <mergeCell ref="B202:F202"/>
    <mergeCell ref="B203:F203"/>
    <mergeCell ref="A204:A207"/>
    <mergeCell ref="B204:B205"/>
    <mergeCell ref="C204:C205"/>
    <mergeCell ref="B206:B207"/>
    <mergeCell ref="C206:C207"/>
    <mergeCell ref="D206:D207"/>
    <mergeCell ref="E206:E207"/>
    <mergeCell ref="F206:F207"/>
    <mergeCell ref="A218:A219"/>
    <mergeCell ref="D218:F218"/>
    <mergeCell ref="D219:F219"/>
    <mergeCell ref="B220:F220"/>
    <mergeCell ref="B221:F221"/>
    <mergeCell ref="B212:F212"/>
    <mergeCell ref="B213:F213"/>
    <mergeCell ref="A214:A217"/>
    <mergeCell ref="B214:B215"/>
    <mergeCell ref="C214:C215"/>
    <mergeCell ref="B216:B217"/>
    <mergeCell ref="C216:C217"/>
    <mergeCell ref="D216:D217"/>
    <mergeCell ref="E216:E217"/>
    <mergeCell ref="F216:F217"/>
    <mergeCell ref="B232:F232"/>
    <mergeCell ref="A228:A229"/>
    <mergeCell ref="D228:F228"/>
    <mergeCell ref="D229:F229"/>
    <mergeCell ref="B230:F230"/>
    <mergeCell ref="B231:F231"/>
    <mergeCell ref="B222:F222"/>
    <mergeCell ref="B223:F223"/>
    <mergeCell ref="A224:A227"/>
    <mergeCell ref="B224:B225"/>
    <mergeCell ref="C224:C225"/>
    <mergeCell ref="B226:B227"/>
    <mergeCell ref="C226:C227"/>
    <mergeCell ref="D226:D227"/>
    <mergeCell ref="E226:E227"/>
    <mergeCell ref="F226:F22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jwYouth</cp:lastModifiedBy>
  <cp:lastPrinted>2018-05-02T08:14:14Z</cp:lastPrinted>
  <dcterms:created xsi:type="dcterms:W3CDTF">2014-01-20T06:24:27Z</dcterms:created>
  <dcterms:modified xsi:type="dcterms:W3CDTF">2019-08-06T23:53:14Z</dcterms:modified>
</cp:coreProperties>
</file>